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urriculum.wa.edu.au\data\TRIM_CLIENT_DATA\gazen\Offline Records (CC)\"/>
    </mc:Choice>
  </mc:AlternateContent>
  <bookViews>
    <workbookView xWindow="0" yWindow="0" windowWidth="22536" windowHeight="9600" tabRatio="939"/>
  </bookViews>
  <sheets>
    <sheet name="Pivot Table" sheetId="5" r:id="rId1"/>
    <sheet name="Code Key" sheetId="3" state="hidden" r:id="rId2"/>
    <sheet name="Combo_Data" sheetId="7" state="hidden" r:id="rId3"/>
    <sheet name="VIC_rawold" sheetId="1" state="hidden" r:id="rId4"/>
    <sheet name="VIC_raw" sheetId="24" state="hidden" r:id="rId5"/>
    <sheet name="VIC_clean" sheetId="10" state="hidden" r:id="rId6"/>
    <sheet name="QLD_raw" sheetId="6" state="hidden" r:id="rId7"/>
    <sheet name="QLD_clean" sheetId="11" state="hidden" r:id="rId8"/>
    <sheet name="NSW_raw" sheetId="12" state="hidden" r:id="rId9"/>
    <sheet name="NSW_clean" sheetId="13" state="hidden" r:id="rId10"/>
    <sheet name="TAS_raw" sheetId="14" state="hidden" r:id="rId11"/>
    <sheet name="TAS_clean" sheetId="15" state="hidden" r:id="rId12"/>
    <sheet name="SA_raw" sheetId="16" state="hidden" r:id="rId13"/>
    <sheet name="SA_clean" sheetId="17" state="hidden" r:id="rId14"/>
    <sheet name="WA_raw" sheetId="18" state="hidden" r:id="rId15"/>
    <sheet name="WA_clean" sheetId="19" state="hidden" r:id="rId16"/>
    <sheet name="NT_raw" sheetId="20" state="hidden" r:id="rId17"/>
    <sheet name="NT_clean" sheetId="21" state="hidden" r:id="rId18"/>
    <sheet name="ACT_raw" sheetId="22" state="hidden" r:id="rId19"/>
    <sheet name="ACT_clean" sheetId="23" state="hidden" r:id="rId20"/>
    <sheet name="Top10_Quals" sheetId="25" r:id="rId21"/>
    <sheet name="Quals_Sorted" sheetId="26" r:id="rId22"/>
  </sheets>
  <definedNames>
    <definedName name="_xlnm._FilterDatabase" localSheetId="18" hidden="1">ACT_raw!$C$1:$I$52</definedName>
    <definedName name="_xlnm._FilterDatabase" localSheetId="2" hidden="1">Combo_Data!$A$1:$G$3438</definedName>
    <definedName name="_xlnm._FilterDatabase" localSheetId="8" hidden="1">NSW_raw!$C$1:$I$165</definedName>
    <definedName name="_xlnm._FilterDatabase" localSheetId="17" hidden="1">NT_clean!$C$1:$H$87</definedName>
    <definedName name="_xlnm._FilterDatabase" localSheetId="16" hidden="1">NT_raw!$A$1:$D$87</definedName>
    <definedName name="_xlnm._FilterDatabase" localSheetId="6" hidden="1">QLD_raw!$A$1:$I$752</definedName>
    <definedName name="_xlnm._FilterDatabase" localSheetId="21" hidden="1">Quals_Sorted!$A$1:$L$1013</definedName>
    <definedName name="_xlnm._FilterDatabase" localSheetId="13" hidden="1">SA_clean!$C$1:$H$353</definedName>
    <definedName name="_xlnm._FilterDatabase" localSheetId="12" hidden="1">SA_raw!$A$1:$D$353</definedName>
    <definedName name="_xlnm._FilterDatabase" localSheetId="11" hidden="1">TAS_clean!$C$1:$H$178</definedName>
    <definedName name="_xlnm._FilterDatabase" localSheetId="10" hidden="1">TAS_raw!$A$1:$D$187</definedName>
    <definedName name="_xlnm._FilterDatabase" localSheetId="5" hidden="1">VIC_clean!$A$1:$J$368</definedName>
    <definedName name="_xlnm._FilterDatabase" localSheetId="4" hidden="1">VIC_raw!$A$1:$O$366</definedName>
    <definedName name="_xlnm._FilterDatabase" localSheetId="15" hidden="1">WA_clean!$C$1:$H$265</definedName>
    <definedName name="_xlnm._FilterDatabase" localSheetId="14" hidden="1">WA_raw!$C$1:$F$265</definedName>
    <definedName name="Combo">OFFSET(Combo_Data!$A:$A,0,0,COUNTA(Combo_Data!$A:$A),7)</definedName>
    <definedName name="_xlnm.Criteria" localSheetId="21">Quals_Sorted!$B$3:$B$23</definedName>
    <definedName name="Key_A">OFFSET('Code Key'!$B:$B,0,0,COUNTA('Code Key'!$B:$B),6)</definedName>
    <definedName name="Key_B">OFFSET('Code Key'!$B:$B,1,1,COUNTA('Code Key'!$B:$B),5)</definedName>
    <definedName name="Key_C">OFFSET('Code Key'!$A:$A,0,0,COUNTA('Code Key'!$A:$A),7)</definedName>
  </definedNames>
  <calcPr calcId="152511"/>
  <pivotCaches>
    <pivotCache cacheId="0" r:id="rId23"/>
  </pivotCaches>
</workbook>
</file>

<file path=xl/calcChain.xml><?xml version="1.0" encoding="utf-8"?>
<calcChain xmlns="http://schemas.openxmlformats.org/spreadsheetml/2006/main">
  <c r="D1014" i="26" l="1"/>
  <c r="E1014" i="26"/>
  <c r="F1014" i="26"/>
  <c r="G1014" i="26"/>
  <c r="H1014" i="26"/>
  <c r="I1014" i="26"/>
  <c r="J1014" i="26"/>
  <c r="K1014" i="26"/>
  <c r="L1014" i="26"/>
  <c r="A197" i="3" l="1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2" i="3"/>
  <c r="D2" i="10" l="1"/>
  <c r="C2" i="10"/>
  <c r="L3" i="24" l="1"/>
  <c r="N3" i="24" s="1"/>
  <c r="M3" i="24"/>
  <c r="L4" i="24"/>
  <c r="N4" i="24" s="1"/>
  <c r="M4" i="24"/>
  <c r="L5" i="24"/>
  <c r="N5" i="24" s="1"/>
  <c r="M5" i="24"/>
  <c r="L6" i="24"/>
  <c r="N6" i="24" s="1"/>
  <c r="M6" i="24"/>
  <c r="E6" i="24" s="1"/>
  <c r="L7" i="24"/>
  <c r="N7" i="24" s="1"/>
  <c r="M7" i="24"/>
  <c r="L8" i="24"/>
  <c r="N8" i="24" s="1"/>
  <c r="M8" i="24"/>
  <c r="L9" i="24"/>
  <c r="N9" i="24" s="1"/>
  <c r="M9" i="24"/>
  <c r="L10" i="24"/>
  <c r="N10" i="24" s="1"/>
  <c r="M10" i="24"/>
  <c r="E10" i="24" s="1"/>
  <c r="L11" i="24"/>
  <c r="N11" i="24" s="1"/>
  <c r="M11" i="24"/>
  <c r="L12" i="24"/>
  <c r="N12" i="24" s="1"/>
  <c r="M12" i="24"/>
  <c r="L13" i="24"/>
  <c r="N13" i="24" s="1"/>
  <c r="M13" i="24"/>
  <c r="L14" i="24"/>
  <c r="N14" i="24" s="1"/>
  <c r="M14" i="24"/>
  <c r="E14" i="24" s="1"/>
  <c r="L15" i="24"/>
  <c r="N15" i="24" s="1"/>
  <c r="M15" i="24"/>
  <c r="L16" i="24"/>
  <c r="N16" i="24" s="1"/>
  <c r="M16" i="24"/>
  <c r="L17" i="24"/>
  <c r="N17" i="24" s="1"/>
  <c r="M17" i="24"/>
  <c r="L18" i="24"/>
  <c r="N18" i="24" s="1"/>
  <c r="M18" i="24"/>
  <c r="E18" i="24" s="1"/>
  <c r="L19" i="24"/>
  <c r="N19" i="24" s="1"/>
  <c r="M19" i="24"/>
  <c r="L20" i="24"/>
  <c r="N20" i="24" s="1"/>
  <c r="M20" i="24"/>
  <c r="L21" i="24"/>
  <c r="N21" i="24" s="1"/>
  <c r="M21" i="24"/>
  <c r="L22" i="24"/>
  <c r="N22" i="24" s="1"/>
  <c r="M22" i="24"/>
  <c r="E22" i="24" s="1"/>
  <c r="L23" i="24"/>
  <c r="N23" i="24" s="1"/>
  <c r="M23" i="24"/>
  <c r="L24" i="24"/>
  <c r="N24" i="24" s="1"/>
  <c r="M24" i="24"/>
  <c r="L25" i="24"/>
  <c r="N25" i="24" s="1"/>
  <c r="M25" i="24"/>
  <c r="L26" i="24"/>
  <c r="N26" i="24" s="1"/>
  <c r="M26" i="24"/>
  <c r="L27" i="24"/>
  <c r="N27" i="24" s="1"/>
  <c r="M27" i="24"/>
  <c r="L28" i="24"/>
  <c r="N28" i="24" s="1"/>
  <c r="M28" i="24"/>
  <c r="L29" i="24"/>
  <c r="N29" i="24" s="1"/>
  <c r="M29" i="24"/>
  <c r="L30" i="24"/>
  <c r="N30" i="24" s="1"/>
  <c r="M30" i="24"/>
  <c r="E30" i="24" s="1"/>
  <c r="L31" i="24"/>
  <c r="N31" i="24" s="1"/>
  <c r="M31" i="24"/>
  <c r="L32" i="24"/>
  <c r="N32" i="24" s="1"/>
  <c r="D32" i="24" s="1"/>
  <c r="M32" i="24"/>
  <c r="L33" i="24"/>
  <c r="N33" i="24" s="1"/>
  <c r="M33" i="24"/>
  <c r="L34" i="24"/>
  <c r="N34" i="24" s="1"/>
  <c r="M34" i="24"/>
  <c r="L35" i="24"/>
  <c r="N35" i="24" s="1"/>
  <c r="M35" i="24"/>
  <c r="L36" i="24"/>
  <c r="N36" i="24" s="1"/>
  <c r="M36" i="24"/>
  <c r="L37" i="24"/>
  <c r="N37" i="24" s="1"/>
  <c r="M37" i="24"/>
  <c r="L38" i="24"/>
  <c r="N38" i="24" s="1"/>
  <c r="M38" i="24"/>
  <c r="L39" i="24"/>
  <c r="N39" i="24" s="1"/>
  <c r="M39" i="24"/>
  <c r="L40" i="24"/>
  <c r="N40" i="24" s="1"/>
  <c r="M40" i="24"/>
  <c r="L41" i="24"/>
  <c r="N41" i="24" s="1"/>
  <c r="M41" i="24"/>
  <c r="L42" i="24"/>
  <c r="N42" i="24" s="1"/>
  <c r="M42" i="24"/>
  <c r="L43" i="24"/>
  <c r="N43" i="24" s="1"/>
  <c r="M43" i="24"/>
  <c r="L44" i="24"/>
  <c r="N44" i="24" s="1"/>
  <c r="M44" i="24"/>
  <c r="L45" i="24"/>
  <c r="N45" i="24" s="1"/>
  <c r="M45" i="24"/>
  <c r="L46" i="24"/>
  <c r="N46" i="24" s="1"/>
  <c r="M46" i="24"/>
  <c r="E46" i="24" s="1"/>
  <c r="L47" i="24"/>
  <c r="N47" i="24" s="1"/>
  <c r="M47" i="24"/>
  <c r="L48" i="24"/>
  <c r="N48" i="24" s="1"/>
  <c r="M48" i="24"/>
  <c r="L49" i="24"/>
  <c r="N49" i="24" s="1"/>
  <c r="M49" i="24"/>
  <c r="L50" i="24"/>
  <c r="N50" i="24" s="1"/>
  <c r="M50" i="24"/>
  <c r="L51" i="24"/>
  <c r="N51" i="24" s="1"/>
  <c r="M51" i="24"/>
  <c r="L52" i="24"/>
  <c r="N52" i="24" s="1"/>
  <c r="M52" i="24"/>
  <c r="L53" i="24"/>
  <c r="N53" i="24" s="1"/>
  <c r="M53" i="24"/>
  <c r="L54" i="24"/>
  <c r="N54" i="24" s="1"/>
  <c r="M54" i="24"/>
  <c r="L55" i="24"/>
  <c r="N55" i="24" s="1"/>
  <c r="M55" i="24"/>
  <c r="L56" i="24"/>
  <c r="N56" i="24" s="1"/>
  <c r="M56" i="24"/>
  <c r="L57" i="24"/>
  <c r="N57" i="24" s="1"/>
  <c r="M57" i="24"/>
  <c r="L58" i="24"/>
  <c r="N58" i="24" s="1"/>
  <c r="M58" i="24"/>
  <c r="L59" i="24"/>
  <c r="N59" i="24" s="1"/>
  <c r="M59" i="24"/>
  <c r="L60" i="24"/>
  <c r="N60" i="24" s="1"/>
  <c r="M60" i="24"/>
  <c r="L61" i="24"/>
  <c r="N61" i="24" s="1"/>
  <c r="M61" i="24"/>
  <c r="L62" i="24"/>
  <c r="N62" i="24" s="1"/>
  <c r="M62" i="24"/>
  <c r="E62" i="24" s="1"/>
  <c r="L63" i="24"/>
  <c r="N63" i="24" s="1"/>
  <c r="M63" i="24"/>
  <c r="L64" i="24"/>
  <c r="N64" i="24" s="1"/>
  <c r="D64" i="24" s="1"/>
  <c r="M64" i="24"/>
  <c r="L65" i="24"/>
  <c r="N65" i="24" s="1"/>
  <c r="M65" i="24"/>
  <c r="L66" i="24"/>
  <c r="N66" i="24" s="1"/>
  <c r="M66" i="24"/>
  <c r="L67" i="24"/>
  <c r="M67" i="24"/>
  <c r="N67" i="24"/>
  <c r="L68" i="24"/>
  <c r="N68" i="24" s="1"/>
  <c r="M68" i="24"/>
  <c r="L69" i="24"/>
  <c r="N69" i="24" s="1"/>
  <c r="M69" i="24"/>
  <c r="E69" i="24" s="1"/>
  <c r="L70" i="24"/>
  <c r="N70" i="24" s="1"/>
  <c r="E70" i="24" s="1"/>
  <c r="M70" i="24"/>
  <c r="L71" i="24"/>
  <c r="N71" i="24" s="1"/>
  <c r="M71" i="24"/>
  <c r="L72" i="24"/>
  <c r="N72" i="24" s="1"/>
  <c r="M72" i="24"/>
  <c r="L73" i="24"/>
  <c r="N73" i="24" s="1"/>
  <c r="M73" i="24"/>
  <c r="E73" i="24" s="1"/>
  <c r="L74" i="24"/>
  <c r="N74" i="24" s="1"/>
  <c r="E74" i="24" s="1"/>
  <c r="M74" i="24"/>
  <c r="L75" i="24"/>
  <c r="N75" i="24" s="1"/>
  <c r="M75" i="24"/>
  <c r="L76" i="24"/>
  <c r="N76" i="24" s="1"/>
  <c r="M76" i="24"/>
  <c r="L77" i="24"/>
  <c r="N77" i="24" s="1"/>
  <c r="M77" i="24"/>
  <c r="E77" i="24" s="1"/>
  <c r="L78" i="24"/>
  <c r="N78" i="24" s="1"/>
  <c r="E78" i="24" s="1"/>
  <c r="M78" i="24"/>
  <c r="L79" i="24"/>
  <c r="N79" i="24" s="1"/>
  <c r="M79" i="24"/>
  <c r="L80" i="24"/>
  <c r="N80" i="24" s="1"/>
  <c r="M80" i="24"/>
  <c r="L81" i="24"/>
  <c r="N81" i="24" s="1"/>
  <c r="M81" i="24"/>
  <c r="E81" i="24" s="1"/>
  <c r="L82" i="24"/>
  <c r="N82" i="24" s="1"/>
  <c r="E82" i="24" s="1"/>
  <c r="M82" i="24"/>
  <c r="L83" i="24"/>
  <c r="N83" i="24" s="1"/>
  <c r="M83" i="24"/>
  <c r="E83" i="24" s="1"/>
  <c r="L84" i="24"/>
  <c r="N84" i="24" s="1"/>
  <c r="M84" i="24"/>
  <c r="L85" i="24"/>
  <c r="N85" i="24" s="1"/>
  <c r="M85" i="24"/>
  <c r="L86" i="24"/>
  <c r="N86" i="24" s="1"/>
  <c r="E86" i="24" s="1"/>
  <c r="M86" i="24"/>
  <c r="L87" i="24"/>
  <c r="N87" i="24" s="1"/>
  <c r="M87" i="24"/>
  <c r="L88" i="24"/>
  <c r="N88" i="24" s="1"/>
  <c r="M88" i="24"/>
  <c r="L89" i="24"/>
  <c r="N89" i="24" s="1"/>
  <c r="M89" i="24"/>
  <c r="L90" i="24"/>
  <c r="N90" i="24" s="1"/>
  <c r="E90" i="24" s="1"/>
  <c r="M90" i="24"/>
  <c r="L91" i="24"/>
  <c r="N91" i="24" s="1"/>
  <c r="M91" i="24"/>
  <c r="L92" i="24"/>
  <c r="N92" i="24" s="1"/>
  <c r="M92" i="24"/>
  <c r="L93" i="24"/>
  <c r="N93" i="24" s="1"/>
  <c r="M93" i="24"/>
  <c r="L94" i="24"/>
  <c r="N94" i="24" s="1"/>
  <c r="E94" i="24" s="1"/>
  <c r="M94" i="24"/>
  <c r="L95" i="24"/>
  <c r="N95" i="24" s="1"/>
  <c r="M95" i="24"/>
  <c r="L96" i="24"/>
  <c r="N96" i="24" s="1"/>
  <c r="M96" i="24"/>
  <c r="L97" i="24"/>
  <c r="N97" i="24" s="1"/>
  <c r="M97" i="24"/>
  <c r="L98" i="24"/>
  <c r="N98" i="24" s="1"/>
  <c r="M98" i="24"/>
  <c r="L99" i="24"/>
  <c r="N99" i="24" s="1"/>
  <c r="M99" i="24"/>
  <c r="L100" i="24"/>
  <c r="N100" i="24" s="1"/>
  <c r="M100" i="24"/>
  <c r="L101" i="24"/>
  <c r="N101" i="24" s="1"/>
  <c r="M101" i="24"/>
  <c r="L102" i="24"/>
  <c r="N102" i="24" s="1"/>
  <c r="M102" i="24"/>
  <c r="L103" i="24"/>
  <c r="N103" i="24" s="1"/>
  <c r="M103" i="24"/>
  <c r="L104" i="24"/>
  <c r="N104" i="24" s="1"/>
  <c r="M104" i="24"/>
  <c r="L105" i="24"/>
  <c r="N105" i="24" s="1"/>
  <c r="M105" i="24"/>
  <c r="L106" i="24"/>
  <c r="N106" i="24" s="1"/>
  <c r="M106" i="24"/>
  <c r="L107" i="24"/>
  <c r="N107" i="24" s="1"/>
  <c r="M107" i="24"/>
  <c r="L108" i="24"/>
  <c r="N108" i="24" s="1"/>
  <c r="M108" i="24"/>
  <c r="L109" i="24"/>
  <c r="N109" i="24" s="1"/>
  <c r="M109" i="24"/>
  <c r="L110" i="24"/>
  <c r="N110" i="24" s="1"/>
  <c r="M110" i="24"/>
  <c r="L111" i="24"/>
  <c r="N111" i="24" s="1"/>
  <c r="M111" i="24"/>
  <c r="L112" i="24"/>
  <c r="N112" i="24" s="1"/>
  <c r="M112" i="24"/>
  <c r="L113" i="24"/>
  <c r="N113" i="24" s="1"/>
  <c r="M113" i="24"/>
  <c r="L114" i="24"/>
  <c r="N114" i="24" s="1"/>
  <c r="M114" i="24"/>
  <c r="L115" i="24"/>
  <c r="N115" i="24" s="1"/>
  <c r="M115" i="24"/>
  <c r="L116" i="24"/>
  <c r="N116" i="24" s="1"/>
  <c r="M116" i="24"/>
  <c r="L117" i="24"/>
  <c r="N117" i="24" s="1"/>
  <c r="M117" i="24"/>
  <c r="L118" i="24"/>
  <c r="N118" i="24" s="1"/>
  <c r="M118" i="24"/>
  <c r="L119" i="24"/>
  <c r="N119" i="24" s="1"/>
  <c r="M119" i="24"/>
  <c r="L120" i="24"/>
  <c r="N120" i="24" s="1"/>
  <c r="M120" i="24"/>
  <c r="L121" i="24"/>
  <c r="N121" i="24" s="1"/>
  <c r="M121" i="24"/>
  <c r="L122" i="24"/>
  <c r="N122" i="24" s="1"/>
  <c r="M122" i="24"/>
  <c r="L123" i="24"/>
  <c r="N123" i="24" s="1"/>
  <c r="M123" i="24"/>
  <c r="L124" i="24"/>
  <c r="N124" i="24" s="1"/>
  <c r="M124" i="24"/>
  <c r="L125" i="24"/>
  <c r="N125" i="24" s="1"/>
  <c r="M125" i="24"/>
  <c r="L126" i="24"/>
  <c r="N126" i="24" s="1"/>
  <c r="M126" i="24"/>
  <c r="L127" i="24"/>
  <c r="N127" i="24" s="1"/>
  <c r="M127" i="24"/>
  <c r="L128" i="24"/>
  <c r="N128" i="24" s="1"/>
  <c r="D128" i="24" s="1"/>
  <c r="M128" i="24"/>
  <c r="L129" i="24"/>
  <c r="N129" i="24" s="1"/>
  <c r="M129" i="24"/>
  <c r="L130" i="24"/>
  <c r="N130" i="24" s="1"/>
  <c r="M130" i="24"/>
  <c r="L131" i="24"/>
  <c r="M131" i="24"/>
  <c r="L132" i="24"/>
  <c r="N132" i="24" s="1"/>
  <c r="M132" i="24"/>
  <c r="L133" i="24"/>
  <c r="N133" i="24" s="1"/>
  <c r="M133" i="24"/>
  <c r="L134" i="24"/>
  <c r="N134" i="24" s="1"/>
  <c r="M134" i="24"/>
  <c r="L135" i="24"/>
  <c r="N135" i="24" s="1"/>
  <c r="M135" i="24"/>
  <c r="L136" i="24"/>
  <c r="N136" i="24" s="1"/>
  <c r="M136" i="24"/>
  <c r="L137" i="24"/>
  <c r="N137" i="24" s="1"/>
  <c r="M137" i="24"/>
  <c r="L138" i="24"/>
  <c r="N138" i="24" s="1"/>
  <c r="M138" i="24"/>
  <c r="L139" i="24"/>
  <c r="N139" i="24" s="1"/>
  <c r="M139" i="24"/>
  <c r="L140" i="24"/>
  <c r="N140" i="24" s="1"/>
  <c r="M140" i="24"/>
  <c r="L141" i="24"/>
  <c r="N141" i="24" s="1"/>
  <c r="M141" i="24"/>
  <c r="L142" i="24"/>
  <c r="N142" i="24" s="1"/>
  <c r="M142" i="24"/>
  <c r="L143" i="24"/>
  <c r="N143" i="24" s="1"/>
  <c r="M143" i="24"/>
  <c r="L144" i="24"/>
  <c r="N144" i="24" s="1"/>
  <c r="M144" i="24"/>
  <c r="L145" i="24"/>
  <c r="N145" i="24" s="1"/>
  <c r="M145" i="24"/>
  <c r="E145" i="24" s="1"/>
  <c r="L146" i="24"/>
  <c r="N146" i="24" s="1"/>
  <c r="M146" i="24"/>
  <c r="L147" i="24"/>
  <c r="N147" i="24" s="1"/>
  <c r="M147" i="24"/>
  <c r="L148" i="24"/>
  <c r="N148" i="24" s="1"/>
  <c r="M148" i="24"/>
  <c r="L149" i="24"/>
  <c r="N149" i="24" s="1"/>
  <c r="M149" i="24"/>
  <c r="L150" i="24"/>
  <c r="N150" i="24" s="1"/>
  <c r="M150" i="24"/>
  <c r="L151" i="24"/>
  <c r="N151" i="24" s="1"/>
  <c r="M151" i="24"/>
  <c r="L152" i="24"/>
  <c r="N152" i="24" s="1"/>
  <c r="M152" i="24"/>
  <c r="L153" i="24"/>
  <c r="N153" i="24" s="1"/>
  <c r="M153" i="24"/>
  <c r="L154" i="24"/>
  <c r="N154" i="24" s="1"/>
  <c r="M154" i="24"/>
  <c r="L155" i="24"/>
  <c r="N155" i="24" s="1"/>
  <c r="M155" i="24"/>
  <c r="L156" i="24"/>
  <c r="N156" i="24" s="1"/>
  <c r="M156" i="24"/>
  <c r="L157" i="24"/>
  <c r="N157" i="24" s="1"/>
  <c r="M157" i="24"/>
  <c r="L158" i="24"/>
  <c r="N158" i="24" s="1"/>
  <c r="M158" i="24"/>
  <c r="L159" i="24"/>
  <c r="N159" i="24" s="1"/>
  <c r="M159" i="24"/>
  <c r="L160" i="24"/>
  <c r="N160" i="24" s="1"/>
  <c r="M160" i="24"/>
  <c r="L161" i="24"/>
  <c r="N161" i="24" s="1"/>
  <c r="M161" i="24"/>
  <c r="E161" i="24" s="1"/>
  <c r="L162" i="24"/>
  <c r="N162" i="24" s="1"/>
  <c r="M162" i="24"/>
  <c r="L163" i="24"/>
  <c r="N163" i="24" s="1"/>
  <c r="M163" i="24"/>
  <c r="L164" i="24"/>
  <c r="N164" i="24" s="1"/>
  <c r="M164" i="24"/>
  <c r="L165" i="24"/>
  <c r="N165" i="24" s="1"/>
  <c r="M165" i="24"/>
  <c r="L166" i="24"/>
  <c r="N166" i="24" s="1"/>
  <c r="M166" i="24"/>
  <c r="L167" i="24"/>
  <c r="N167" i="24" s="1"/>
  <c r="M167" i="24"/>
  <c r="L168" i="24"/>
  <c r="N168" i="24" s="1"/>
  <c r="M168" i="24"/>
  <c r="L169" i="24"/>
  <c r="N169" i="24" s="1"/>
  <c r="M169" i="24"/>
  <c r="L170" i="24"/>
  <c r="N170" i="24" s="1"/>
  <c r="E170" i="24" s="1"/>
  <c r="M170" i="24"/>
  <c r="L171" i="24"/>
  <c r="N171" i="24" s="1"/>
  <c r="M171" i="24"/>
  <c r="L172" i="24"/>
  <c r="N172" i="24" s="1"/>
  <c r="M172" i="24"/>
  <c r="L173" i="24"/>
  <c r="N173" i="24" s="1"/>
  <c r="M173" i="24"/>
  <c r="L174" i="24"/>
  <c r="N174" i="24" s="1"/>
  <c r="E174" i="24" s="1"/>
  <c r="M174" i="24"/>
  <c r="L175" i="24"/>
  <c r="N175" i="24" s="1"/>
  <c r="M175" i="24"/>
  <c r="L176" i="24"/>
  <c r="N176" i="24" s="1"/>
  <c r="E176" i="24" s="1"/>
  <c r="M176" i="24"/>
  <c r="L177" i="24"/>
  <c r="N177" i="24" s="1"/>
  <c r="M177" i="24"/>
  <c r="E177" i="24" s="1"/>
  <c r="L178" i="24"/>
  <c r="N178" i="24" s="1"/>
  <c r="E178" i="24" s="1"/>
  <c r="M178" i="24"/>
  <c r="L179" i="24"/>
  <c r="N179" i="24" s="1"/>
  <c r="M179" i="24"/>
  <c r="E179" i="24" s="1"/>
  <c r="L180" i="24"/>
  <c r="N180" i="24" s="1"/>
  <c r="M180" i="24"/>
  <c r="L181" i="24"/>
  <c r="N181" i="24" s="1"/>
  <c r="M181" i="24"/>
  <c r="L182" i="24"/>
  <c r="N182" i="24" s="1"/>
  <c r="M182" i="24"/>
  <c r="L183" i="24"/>
  <c r="N183" i="24" s="1"/>
  <c r="M183" i="24"/>
  <c r="L184" i="24"/>
  <c r="N184" i="24" s="1"/>
  <c r="M184" i="24"/>
  <c r="L185" i="24"/>
  <c r="M185" i="24"/>
  <c r="L186" i="24"/>
  <c r="N186" i="24" s="1"/>
  <c r="E186" i="24" s="1"/>
  <c r="M186" i="24"/>
  <c r="L187" i="24"/>
  <c r="N187" i="24" s="1"/>
  <c r="M187" i="24"/>
  <c r="L188" i="24"/>
  <c r="N188" i="24" s="1"/>
  <c r="M188" i="24"/>
  <c r="L189" i="24"/>
  <c r="M189" i="24"/>
  <c r="L190" i="24"/>
  <c r="N190" i="24" s="1"/>
  <c r="E190" i="24" s="1"/>
  <c r="M190" i="24"/>
  <c r="L191" i="24"/>
  <c r="M191" i="24"/>
  <c r="L192" i="24"/>
  <c r="N192" i="24" s="1"/>
  <c r="M192" i="24"/>
  <c r="L193" i="24"/>
  <c r="N193" i="24" s="1"/>
  <c r="M193" i="24"/>
  <c r="E193" i="24" s="1"/>
  <c r="L194" i="24"/>
  <c r="N194" i="24" s="1"/>
  <c r="E194" i="24" s="1"/>
  <c r="M194" i="24"/>
  <c r="L195" i="24"/>
  <c r="N195" i="24" s="1"/>
  <c r="D195" i="24" s="1"/>
  <c r="M195" i="24"/>
  <c r="L196" i="24"/>
  <c r="N196" i="24" s="1"/>
  <c r="M196" i="24"/>
  <c r="L197" i="24"/>
  <c r="N197" i="24" s="1"/>
  <c r="E197" i="24" s="1"/>
  <c r="M197" i="24"/>
  <c r="L198" i="24"/>
  <c r="N198" i="24" s="1"/>
  <c r="M198" i="24"/>
  <c r="L199" i="24"/>
  <c r="N199" i="24" s="1"/>
  <c r="M199" i="24"/>
  <c r="L200" i="24"/>
  <c r="N200" i="24" s="1"/>
  <c r="M200" i="24"/>
  <c r="L201" i="24"/>
  <c r="N201" i="24" s="1"/>
  <c r="M201" i="24"/>
  <c r="L202" i="24"/>
  <c r="N202" i="24" s="1"/>
  <c r="M202" i="24"/>
  <c r="L203" i="24"/>
  <c r="N203" i="24" s="1"/>
  <c r="M203" i="24"/>
  <c r="L204" i="24"/>
  <c r="N204" i="24" s="1"/>
  <c r="M204" i="24"/>
  <c r="L205" i="24"/>
  <c r="N205" i="24" s="1"/>
  <c r="M205" i="24"/>
  <c r="L206" i="24"/>
  <c r="N206" i="24" s="1"/>
  <c r="M206" i="24"/>
  <c r="L207" i="24"/>
  <c r="N207" i="24" s="1"/>
  <c r="M207" i="24"/>
  <c r="L208" i="24"/>
  <c r="N208" i="24" s="1"/>
  <c r="M208" i="24"/>
  <c r="L209" i="24"/>
  <c r="N209" i="24" s="1"/>
  <c r="M209" i="24"/>
  <c r="L210" i="24"/>
  <c r="N210" i="24" s="1"/>
  <c r="M210" i="24"/>
  <c r="L211" i="24"/>
  <c r="N211" i="24" s="1"/>
  <c r="M211" i="24"/>
  <c r="L212" i="24"/>
  <c r="N212" i="24" s="1"/>
  <c r="M212" i="24"/>
  <c r="L213" i="24"/>
  <c r="N213" i="24" s="1"/>
  <c r="E213" i="24" s="1"/>
  <c r="M213" i="24"/>
  <c r="L214" i="24"/>
  <c r="N214" i="24" s="1"/>
  <c r="M214" i="24"/>
  <c r="E214" i="24" s="1"/>
  <c r="L215" i="24"/>
  <c r="M215" i="24"/>
  <c r="L216" i="24"/>
  <c r="N216" i="24" s="1"/>
  <c r="M216" i="24"/>
  <c r="L217" i="24"/>
  <c r="N217" i="24" s="1"/>
  <c r="M217" i="24"/>
  <c r="L218" i="24"/>
  <c r="N218" i="24" s="1"/>
  <c r="M218" i="24"/>
  <c r="L219" i="24"/>
  <c r="N219" i="24" s="1"/>
  <c r="M219" i="24"/>
  <c r="L220" i="24"/>
  <c r="N220" i="24" s="1"/>
  <c r="M220" i="24"/>
  <c r="L221" i="24"/>
  <c r="N221" i="24" s="1"/>
  <c r="M221" i="24"/>
  <c r="L222" i="24"/>
  <c r="N222" i="24" s="1"/>
  <c r="M222" i="24"/>
  <c r="E222" i="24" s="1"/>
  <c r="L223" i="24"/>
  <c r="M223" i="24"/>
  <c r="L224" i="24"/>
  <c r="M224" i="24"/>
  <c r="E224" i="24" s="1"/>
  <c r="N224" i="24"/>
  <c r="D224" i="24" s="1"/>
  <c r="L225" i="24"/>
  <c r="N225" i="24" s="1"/>
  <c r="E225" i="24" s="1"/>
  <c r="M225" i="24"/>
  <c r="L226" i="24"/>
  <c r="M226" i="24"/>
  <c r="L227" i="24"/>
  <c r="N227" i="24" s="1"/>
  <c r="M227" i="24"/>
  <c r="L228" i="24"/>
  <c r="N228" i="24" s="1"/>
  <c r="M228" i="24"/>
  <c r="L229" i="24"/>
  <c r="N229" i="24" s="1"/>
  <c r="M229" i="24"/>
  <c r="L230" i="24"/>
  <c r="N230" i="24" s="1"/>
  <c r="M230" i="24"/>
  <c r="E230" i="24" s="1"/>
  <c r="L231" i="24"/>
  <c r="N231" i="24" s="1"/>
  <c r="M231" i="24"/>
  <c r="L232" i="24"/>
  <c r="N232" i="24" s="1"/>
  <c r="M232" i="24"/>
  <c r="L233" i="24"/>
  <c r="N233" i="24" s="1"/>
  <c r="M233" i="24"/>
  <c r="L234" i="24"/>
  <c r="N234" i="24" s="1"/>
  <c r="M234" i="24"/>
  <c r="E234" i="24" s="1"/>
  <c r="L235" i="24"/>
  <c r="N235" i="24" s="1"/>
  <c r="D235" i="24" s="1"/>
  <c r="M235" i="24"/>
  <c r="L236" i="24"/>
  <c r="N236" i="24" s="1"/>
  <c r="M236" i="24"/>
  <c r="L237" i="24"/>
  <c r="N237" i="24" s="1"/>
  <c r="M237" i="24"/>
  <c r="L238" i="24"/>
  <c r="N238" i="24" s="1"/>
  <c r="M238" i="24"/>
  <c r="E238" i="24" s="1"/>
  <c r="L239" i="24"/>
  <c r="N239" i="24" s="1"/>
  <c r="M239" i="24"/>
  <c r="L240" i="24"/>
  <c r="M240" i="24"/>
  <c r="L241" i="24"/>
  <c r="N241" i="24" s="1"/>
  <c r="M241" i="24"/>
  <c r="L242" i="24"/>
  <c r="N242" i="24" s="1"/>
  <c r="M242" i="24"/>
  <c r="E242" i="24" s="1"/>
  <c r="L243" i="24"/>
  <c r="N243" i="24" s="1"/>
  <c r="M243" i="24"/>
  <c r="L244" i="24"/>
  <c r="N244" i="24" s="1"/>
  <c r="M244" i="24"/>
  <c r="L245" i="24"/>
  <c r="M245" i="24"/>
  <c r="L246" i="24"/>
  <c r="N246" i="24" s="1"/>
  <c r="M246" i="24"/>
  <c r="L247" i="24"/>
  <c r="N247" i="24" s="1"/>
  <c r="E247" i="24" s="1"/>
  <c r="M247" i="24"/>
  <c r="L248" i="24"/>
  <c r="N248" i="24" s="1"/>
  <c r="M248" i="24"/>
  <c r="L249" i="24"/>
  <c r="M249" i="24"/>
  <c r="L250" i="24"/>
  <c r="N250" i="24" s="1"/>
  <c r="M250" i="24"/>
  <c r="E250" i="24" s="1"/>
  <c r="L251" i="24"/>
  <c r="N251" i="24" s="1"/>
  <c r="M251" i="24"/>
  <c r="L252" i="24"/>
  <c r="N252" i="24" s="1"/>
  <c r="M252" i="24"/>
  <c r="L253" i="24"/>
  <c r="M253" i="24"/>
  <c r="L254" i="24"/>
  <c r="N254" i="24" s="1"/>
  <c r="M254" i="24"/>
  <c r="E254" i="24" s="1"/>
  <c r="L255" i="24"/>
  <c r="M255" i="24"/>
  <c r="L256" i="24"/>
  <c r="N256" i="24" s="1"/>
  <c r="M256" i="24"/>
  <c r="L257" i="24"/>
  <c r="N257" i="24" s="1"/>
  <c r="M257" i="24"/>
  <c r="L258" i="24"/>
  <c r="M258" i="24"/>
  <c r="L259" i="24"/>
  <c r="N259" i="24" s="1"/>
  <c r="M259" i="24"/>
  <c r="L260" i="24"/>
  <c r="N260" i="24" s="1"/>
  <c r="M260" i="24"/>
  <c r="L261" i="24"/>
  <c r="N261" i="24" s="1"/>
  <c r="M261" i="24"/>
  <c r="L262" i="24"/>
  <c r="N262" i="24" s="1"/>
  <c r="M262" i="24"/>
  <c r="E262" i="24" s="1"/>
  <c r="L263" i="24"/>
  <c r="N263" i="24" s="1"/>
  <c r="M263" i="24"/>
  <c r="L264" i="24"/>
  <c r="N264" i="24" s="1"/>
  <c r="M264" i="24"/>
  <c r="L265" i="24"/>
  <c r="N265" i="24" s="1"/>
  <c r="E265" i="24" s="1"/>
  <c r="M265" i="24"/>
  <c r="L266" i="24"/>
  <c r="N266" i="24" s="1"/>
  <c r="M266" i="24"/>
  <c r="E266" i="24" s="1"/>
  <c r="L267" i="24"/>
  <c r="N267" i="24" s="1"/>
  <c r="M267" i="24"/>
  <c r="L268" i="24"/>
  <c r="N268" i="24" s="1"/>
  <c r="M268" i="24"/>
  <c r="L269" i="24"/>
  <c r="N269" i="24" s="1"/>
  <c r="M269" i="24"/>
  <c r="L270" i="24"/>
  <c r="N270" i="24" s="1"/>
  <c r="M270" i="24"/>
  <c r="E270" i="24" s="1"/>
  <c r="L271" i="24"/>
  <c r="N271" i="24" s="1"/>
  <c r="E271" i="24" s="1"/>
  <c r="M271" i="24"/>
  <c r="L272" i="24"/>
  <c r="N272" i="24" s="1"/>
  <c r="D272" i="24" s="1"/>
  <c r="M272" i="24"/>
  <c r="L273" i="24"/>
  <c r="M273" i="24"/>
  <c r="L274" i="24"/>
  <c r="N274" i="24" s="1"/>
  <c r="M274" i="24"/>
  <c r="L275" i="24"/>
  <c r="M275" i="24"/>
  <c r="L276" i="24"/>
  <c r="N276" i="24" s="1"/>
  <c r="M276" i="24"/>
  <c r="L277" i="24"/>
  <c r="N277" i="24" s="1"/>
  <c r="M277" i="24"/>
  <c r="E277" i="24" s="1"/>
  <c r="L278" i="24"/>
  <c r="N278" i="24" s="1"/>
  <c r="M278" i="24"/>
  <c r="L279" i="24"/>
  <c r="N279" i="24" s="1"/>
  <c r="M279" i="24"/>
  <c r="L280" i="24"/>
  <c r="N280" i="24" s="1"/>
  <c r="M280" i="24"/>
  <c r="L281" i="24"/>
  <c r="N281" i="24" s="1"/>
  <c r="M281" i="24"/>
  <c r="L282" i="24"/>
  <c r="N282" i="24" s="1"/>
  <c r="M282" i="24"/>
  <c r="L283" i="24"/>
  <c r="N283" i="24" s="1"/>
  <c r="D283" i="24" s="1"/>
  <c r="M283" i="24"/>
  <c r="L284" i="24"/>
  <c r="N284" i="24" s="1"/>
  <c r="M284" i="24"/>
  <c r="L285" i="24"/>
  <c r="N285" i="24" s="1"/>
  <c r="M285" i="24"/>
  <c r="E285" i="24" s="1"/>
  <c r="L286" i="24"/>
  <c r="N286" i="24" s="1"/>
  <c r="M286" i="24"/>
  <c r="L287" i="24"/>
  <c r="N287" i="24" s="1"/>
  <c r="M287" i="24"/>
  <c r="L288" i="24"/>
  <c r="N288" i="24" s="1"/>
  <c r="M288" i="24"/>
  <c r="L289" i="24"/>
  <c r="N289" i="24" s="1"/>
  <c r="M289" i="24"/>
  <c r="L290" i="24"/>
  <c r="N290" i="24" s="1"/>
  <c r="M290" i="24"/>
  <c r="L291" i="24"/>
  <c r="N291" i="24" s="1"/>
  <c r="M291" i="24"/>
  <c r="L292" i="24"/>
  <c r="N292" i="24" s="1"/>
  <c r="M292" i="24"/>
  <c r="L293" i="24"/>
  <c r="N293" i="24" s="1"/>
  <c r="M293" i="24"/>
  <c r="E293" i="24" s="1"/>
  <c r="L294" i="24"/>
  <c r="N294" i="24" s="1"/>
  <c r="M294" i="24"/>
  <c r="L295" i="24"/>
  <c r="N295" i="24" s="1"/>
  <c r="M295" i="24"/>
  <c r="L296" i="24"/>
  <c r="N296" i="24" s="1"/>
  <c r="M296" i="24"/>
  <c r="L297" i="24"/>
  <c r="N297" i="24" s="1"/>
  <c r="M297" i="24"/>
  <c r="L298" i="24"/>
  <c r="N298" i="24" s="1"/>
  <c r="M298" i="24"/>
  <c r="L299" i="24"/>
  <c r="N299" i="24" s="1"/>
  <c r="D299" i="24" s="1"/>
  <c r="M299" i="24"/>
  <c r="L300" i="24"/>
  <c r="N300" i="24" s="1"/>
  <c r="M300" i="24"/>
  <c r="L301" i="24"/>
  <c r="N301" i="24" s="1"/>
  <c r="M301" i="24"/>
  <c r="L302" i="24"/>
  <c r="N302" i="24" s="1"/>
  <c r="M302" i="24"/>
  <c r="L303" i="24"/>
  <c r="N303" i="24" s="1"/>
  <c r="M303" i="24"/>
  <c r="L304" i="24"/>
  <c r="N304" i="24" s="1"/>
  <c r="M304" i="24"/>
  <c r="L305" i="24"/>
  <c r="N305" i="24" s="1"/>
  <c r="M305" i="24"/>
  <c r="L306" i="24"/>
  <c r="N306" i="24" s="1"/>
  <c r="M306" i="24"/>
  <c r="L307" i="24"/>
  <c r="N307" i="24" s="1"/>
  <c r="M307" i="24"/>
  <c r="E307" i="24" s="1"/>
  <c r="L308" i="24"/>
  <c r="N308" i="24" s="1"/>
  <c r="M308" i="24"/>
  <c r="L309" i="24"/>
  <c r="N309" i="24" s="1"/>
  <c r="M309" i="24"/>
  <c r="L310" i="24"/>
  <c r="N310" i="24" s="1"/>
  <c r="M310" i="24"/>
  <c r="L311" i="24"/>
  <c r="N311" i="24" s="1"/>
  <c r="M311" i="24"/>
  <c r="L312" i="24"/>
  <c r="N312" i="24" s="1"/>
  <c r="M312" i="24"/>
  <c r="L313" i="24"/>
  <c r="N313" i="24" s="1"/>
  <c r="M313" i="24"/>
  <c r="L314" i="24"/>
  <c r="N314" i="24" s="1"/>
  <c r="M314" i="24"/>
  <c r="L315" i="24"/>
  <c r="N315" i="24" s="1"/>
  <c r="D315" i="24" s="1"/>
  <c r="M315" i="24"/>
  <c r="L316" i="24"/>
  <c r="N316" i="24" s="1"/>
  <c r="M316" i="24"/>
  <c r="L317" i="24"/>
  <c r="N317" i="24" s="1"/>
  <c r="M317" i="24"/>
  <c r="L318" i="24"/>
  <c r="N318" i="24" s="1"/>
  <c r="M318" i="24"/>
  <c r="L319" i="24"/>
  <c r="N319" i="24" s="1"/>
  <c r="M319" i="24"/>
  <c r="L320" i="24"/>
  <c r="N320" i="24" s="1"/>
  <c r="M320" i="24"/>
  <c r="L321" i="24"/>
  <c r="N321" i="24" s="1"/>
  <c r="M321" i="24"/>
  <c r="E321" i="24" s="1"/>
  <c r="L322" i="24"/>
  <c r="N322" i="24" s="1"/>
  <c r="M322" i="24"/>
  <c r="L323" i="24"/>
  <c r="N323" i="24" s="1"/>
  <c r="M323" i="24"/>
  <c r="L324" i="24"/>
  <c r="N324" i="24" s="1"/>
  <c r="M324" i="24"/>
  <c r="L325" i="24"/>
  <c r="N325" i="24" s="1"/>
  <c r="M325" i="24"/>
  <c r="E325" i="24" s="1"/>
  <c r="L326" i="24"/>
  <c r="N326" i="24" s="1"/>
  <c r="M326" i="24"/>
  <c r="L327" i="24"/>
  <c r="N327" i="24" s="1"/>
  <c r="M327" i="24"/>
  <c r="L328" i="24"/>
  <c r="N328" i="24" s="1"/>
  <c r="M328" i="24"/>
  <c r="L329" i="24"/>
  <c r="N329" i="24" s="1"/>
  <c r="M329" i="24"/>
  <c r="L330" i="24"/>
  <c r="N330" i="24" s="1"/>
  <c r="M330" i="24"/>
  <c r="L331" i="24"/>
  <c r="N331" i="24" s="1"/>
  <c r="D331" i="24" s="1"/>
  <c r="M331" i="24"/>
  <c r="L332" i="24"/>
  <c r="N332" i="24" s="1"/>
  <c r="M332" i="24"/>
  <c r="L333" i="24"/>
  <c r="N333" i="24" s="1"/>
  <c r="M333" i="24"/>
  <c r="E333" i="24" s="1"/>
  <c r="L334" i="24"/>
  <c r="N334" i="24" s="1"/>
  <c r="M334" i="24"/>
  <c r="L335" i="24"/>
  <c r="N335" i="24" s="1"/>
  <c r="M335" i="24"/>
  <c r="L336" i="24"/>
  <c r="N336" i="24" s="1"/>
  <c r="M336" i="24"/>
  <c r="L337" i="24"/>
  <c r="N337" i="24" s="1"/>
  <c r="M337" i="24"/>
  <c r="L338" i="24"/>
  <c r="N338" i="24" s="1"/>
  <c r="M338" i="24"/>
  <c r="L339" i="24"/>
  <c r="N339" i="24" s="1"/>
  <c r="M339" i="24"/>
  <c r="E339" i="24" s="1"/>
  <c r="L340" i="24"/>
  <c r="N340" i="24" s="1"/>
  <c r="M340" i="24"/>
  <c r="L341" i="24"/>
  <c r="N341" i="24" s="1"/>
  <c r="M341" i="24"/>
  <c r="L342" i="24"/>
  <c r="N342" i="24" s="1"/>
  <c r="M342" i="24"/>
  <c r="L343" i="24"/>
  <c r="N343" i="24" s="1"/>
  <c r="M343" i="24"/>
  <c r="L344" i="24"/>
  <c r="N344" i="24" s="1"/>
  <c r="M344" i="24"/>
  <c r="L345" i="24"/>
  <c r="N345" i="24" s="1"/>
  <c r="M345" i="24"/>
  <c r="L346" i="24"/>
  <c r="N346" i="24" s="1"/>
  <c r="M346" i="24"/>
  <c r="L347" i="24"/>
  <c r="N347" i="24" s="1"/>
  <c r="D347" i="24" s="1"/>
  <c r="M347" i="24"/>
  <c r="L348" i="24"/>
  <c r="N348" i="24" s="1"/>
  <c r="M348" i="24"/>
  <c r="L349" i="24"/>
  <c r="N349" i="24" s="1"/>
  <c r="M349" i="24"/>
  <c r="L350" i="24"/>
  <c r="N350" i="24" s="1"/>
  <c r="M350" i="24"/>
  <c r="L351" i="24"/>
  <c r="N351" i="24" s="1"/>
  <c r="M351" i="24"/>
  <c r="L352" i="24"/>
  <c r="N352" i="24" s="1"/>
  <c r="M352" i="24"/>
  <c r="L353" i="24"/>
  <c r="N353" i="24" s="1"/>
  <c r="M353" i="24"/>
  <c r="L354" i="24"/>
  <c r="N354" i="24" s="1"/>
  <c r="M354" i="24"/>
  <c r="L355" i="24"/>
  <c r="M355" i="24"/>
  <c r="N355" i="24"/>
  <c r="D355" i="24" s="1"/>
  <c r="L356" i="24"/>
  <c r="N356" i="24" s="1"/>
  <c r="M356" i="24"/>
  <c r="L357" i="24"/>
  <c r="N357" i="24" s="1"/>
  <c r="M357" i="24"/>
  <c r="L358" i="24"/>
  <c r="N358" i="24" s="1"/>
  <c r="M358" i="24"/>
  <c r="L359" i="24"/>
  <c r="N359" i="24" s="1"/>
  <c r="M359" i="24"/>
  <c r="L360" i="24"/>
  <c r="M360" i="24"/>
  <c r="L361" i="24"/>
  <c r="N361" i="24" s="1"/>
  <c r="M361" i="24"/>
  <c r="L362" i="24"/>
  <c r="N362" i="24" s="1"/>
  <c r="M362" i="24"/>
  <c r="L363" i="24"/>
  <c r="N363" i="24" s="1"/>
  <c r="D363" i="24" s="1"/>
  <c r="M363" i="24"/>
  <c r="L364" i="24"/>
  <c r="N364" i="24" s="1"/>
  <c r="M364" i="24"/>
  <c r="D5" i="24"/>
  <c r="D6" i="24"/>
  <c r="D9" i="24"/>
  <c r="D13" i="24"/>
  <c r="D17" i="24"/>
  <c r="E17" i="24"/>
  <c r="D18" i="24"/>
  <c r="D19" i="24"/>
  <c r="E19" i="24"/>
  <c r="D21" i="24"/>
  <c r="D25" i="24"/>
  <c r="D26" i="24"/>
  <c r="E26" i="24"/>
  <c r="D29" i="24"/>
  <c r="D33" i="24"/>
  <c r="D37" i="24"/>
  <c r="D41" i="24"/>
  <c r="D45" i="24"/>
  <c r="D49" i="24"/>
  <c r="E49" i="24"/>
  <c r="D51" i="24"/>
  <c r="E51" i="24"/>
  <c r="D53" i="24"/>
  <c r="D57" i="24"/>
  <c r="D58" i="24"/>
  <c r="D61" i="24"/>
  <c r="D65" i="24"/>
  <c r="D67" i="24"/>
  <c r="D70" i="24"/>
  <c r="D77" i="24"/>
  <c r="D81" i="24"/>
  <c r="D83" i="24"/>
  <c r="D86" i="24"/>
  <c r="D93" i="24"/>
  <c r="D97" i="24"/>
  <c r="D98" i="24"/>
  <c r="D102" i="24"/>
  <c r="D106" i="24"/>
  <c r="E106" i="24"/>
  <c r="D110" i="24"/>
  <c r="E110" i="24"/>
  <c r="D112" i="24"/>
  <c r="D114" i="24"/>
  <c r="E114" i="24"/>
  <c r="D118" i="24"/>
  <c r="D122" i="24"/>
  <c r="E122" i="24"/>
  <c r="D126" i="24"/>
  <c r="E126" i="24"/>
  <c r="D129" i="24"/>
  <c r="D130" i="24"/>
  <c r="D141" i="24"/>
  <c r="D142" i="24"/>
  <c r="D147" i="24"/>
  <c r="E147" i="24"/>
  <c r="D157" i="24"/>
  <c r="D158" i="24"/>
  <c r="D165" i="24"/>
  <c r="E166" i="24"/>
  <c r="D177" i="24"/>
  <c r="D179" i="24"/>
  <c r="E182" i="24"/>
  <c r="D183" i="24"/>
  <c r="D190" i="24"/>
  <c r="D194" i="24"/>
  <c r="D197" i="24"/>
  <c r="D198" i="24"/>
  <c r="E201" i="24"/>
  <c r="D202" i="24"/>
  <c r="D206" i="24"/>
  <c r="D208" i="24"/>
  <c r="E208" i="24"/>
  <c r="D210" i="24"/>
  <c r="E210" i="24"/>
  <c r="D213" i="24"/>
  <c r="D218" i="24"/>
  <c r="D222" i="24"/>
  <c r="E229" i="24"/>
  <c r="D230" i="24"/>
  <c r="D233" i="24"/>
  <c r="E237" i="24"/>
  <c r="D238" i="24"/>
  <c r="E241" i="24"/>
  <c r="E243" i="24"/>
  <c r="D246" i="24"/>
  <c r="D254" i="24"/>
  <c r="E257" i="24"/>
  <c r="D263" i="24"/>
  <c r="D266" i="24"/>
  <c r="D277" i="24"/>
  <c r="D281" i="24"/>
  <c r="D284" i="24"/>
  <c r="D289" i="24"/>
  <c r="E289" i="24"/>
  <c r="D293" i="24"/>
  <c r="D297" i="24"/>
  <c r="E301" i="24"/>
  <c r="D305" i="24"/>
  <c r="E305" i="24"/>
  <c r="D306" i="24"/>
  <c r="D307" i="24"/>
  <c r="D309" i="24"/>
  <c r="E309" i="24"/>
  <c r="D313" i="24"/>
  <c r="E317" i="24"/>
  <c r="D318" i="24"/>
  <c r="D321" i="24"/>
  <c r="D325" i="24"/>
  <c r="D327" i="24"/>
  <c r="D329" i="24"/>
  <c r="D330" i="24"/>
  <c r="D337" i="24"/>
  <c r="E337" i="24"/>
  <c r="D339" i="24"/>
  <c r="D341" i="24"/>
  <c r="E341" i="24"/>
  <c r="D343" i="24"/>
  <c r="E356" i="24"/>
  <c r="D359" i="24"/>
  <c r="D364" i="24"/>
  <c r="E364" i="24"/>
  <c r="D298" i="24" l="1"/>
  <c r="D274" i="24"/>
  <c r="D201" i="24"/>
  <c r="D96" i="24"/>
  <c r="D80" i="24"/>
  <c r="E157" i="24"/>
  <c r="E129" i="24"/>
  <c r="E125" i="24"/>
  <c r="E115" i="24"/>
  <c r="E97" i="24"/>
  <c r="E58" i="24"/>
  <c r="E54" i="24"/>
  <c r="E50" i="24"/>
  <c r="D334" i="24"/>
  <c r="D314" i="24"/>
  <c r="D278" i="24"/>
  <c r="D270" i="24"/>
  <c r="D242" i="24"/>
  <c r="D234" i="24"/>
  <c r="D173" i="24"/>
  <c r="D153" i="24"/>
  <c r="D137" i="24"/>
  <c r="D90" i="24"/>
  <c r="D74" i="24"/>
  <c r="D50" i="24"/>
  <c r="D10" i="24"/>
  <c r="E351" i="24"/>
  <c r="E343" i="24"/>
  <c r="E335" i="24"/>
  <c r="E158" i="24"/>
  <c r="E154" i="24"/>
  <c r="E150" i="24"/>
  <c r="E146" i="24"/>
  <c r="E142" i="24"/>
  <c r="E138" i="24"/>
  <c r="E134" i="24"/>
  <c r="E130" i="24"/>
  <c r="E118" i="24"/>
  <c r="E102" i="24"/>
  <c r="E98" i="24"/>
  <c r="E67" i="24"/>
  <c r="E65" i="24"/>
  <c r="E33" i="24"/>
  <c r="E13" i="24"/>
  <c r="E9" i="24"/>
  <c r="D322" i="24"/>
  <c r="E355" i="24"/>
  <c r="E121" i="24"/>
  <c r="E117" i="24"/>
  <c r="E113" i="24"/>
  <c r="E42" i="24"/>
  <c r="E38" i="24"/>
  <c r="D302" i="24"/>
  <c r="D262" i="24"/>
  <c r="D250" i="24"/>
  <c r="D209" i="24"/>
  <c r="D193" i="24"/>
  <c r="D181" i="24"/>
  <c r="D169" i="24"/>
  <c r="D161" i="24"/>
  <c r="D149" i="24"/>
  <c r="D145" i="24"/>
  <c r="D133" i="24"/>
  <c r="D94" i="24"/>
  <c r="D82" i="24"/>
  <c r="D78" i="24"/>
  <c r="D42" i="24"/>
  <c r="D22" i="24"/>
  <c r="D16" i="24"/>
  <c r="E348" i="24"/>
  <c r="E334" i="24"/>
  <c r="E330" i="24"/>
  <c r="E326" i="24"/>
  <c r="E324" i="24"/>
  <c r="E322" i="24"/>
  <c r="E318" i="24"/>
  <c r="E314" i="24"/>
  <c r="E306" i="24"/>
  <c r="E302" i="24"/>
  <c r="E298" i="24"/>
  <c r="E290" i="24"/>
  <c r="E286" i="24"/>
  <c r="E282" i="24"/>
  <c r="E274" i="24"/>
  <c r="E217" i="24"/>
  <c r="E205" i="24"/>
  <c r="D352" i="24"/>
  <c r="E352" i="24"/>
  <c r="D131" i="24"/>
  <c r="D243" i="24"/>
  <c r="D241" i="24"/>
  <c r="D237" i="24"/>
  <c r="D231" i="24"/>
  <c r="D229" i="24"/>
  <c r="D182" i="24"/>
  <c r="D176" i="24"/>
  <c r="D46" i="24"/>
  <c r="E300" i="24"/>
  <c r="E292" i="24"/>
  <c r="E16" i="24"/>
  <c r="D348" i="24"/>
  <c r="D340" i="24"/>
  <c r="D332" i="24"/>
  <c r="D316" i="24"/>
  <c r="D310" i="24"/>
  <c r="D300" i="24"/>
  <c r="D294" i="24"/>
  <c r="D290" i="24"/>
  <c r="D286" i="24"/>
  <c r="D282" i="24"/>
  <c r="D247" i="24"/>
  <c r="D217" i="24"/>
  <c r="D211" i="24"/>
  <c r="D205" i="24"/>
  <c r="D199" i="24"/>
  <c r="D186" i="24"/>
  <c r="D178" i="24"/>
  <c r="D170" i="24"/>
  <c r="D160" i="24"/>
  <c r="D150" i="24"/>
  <c r="D144" i="24"/>
  <c r="D134" i="24"/>
  <c r="D121" i="24"/>
  <c r="D105" i="24"/>
  <c r="D85" i="24"/>
  <c r="D69" i="24"/>
  <c r="D30" i="24"/>
  <c r="D14" i="24"/>
  <c r="E264" i="24"/>
  <c r="E183" i="24"/>
  <c r="E181" i="24"/>
  <c r="N131" i="24"/>
  <c r="E131" i="24" s="1"/>
  <c r="E112" i="24"/>
  <c r="E61" i="24"/>
  <c r="E57" i="24"/>
  <c r="E53" i="24"/>
  <c r="E5" i="24"/>
  <c r="E272" i="24"/>
  <c r="D257" i="24"/>
  <c r="D166" i="24"/>
  <c r="D117" i="24"/>
  <c r="D101" i="24"/>
  <c r="D66" i="24"/>
  <c r="D62" i="24"/>
  <c r="D34" i="24"/>
  <c r="E294" i="24"/>
  <c r="E221" i="24"/>
  <c r="E144" i="24"/>
  <c r="D265" i="24"/>
  <c r="D261" i="24"/>
  <c r="D225" i="24"/>
  <c r="D221" i="24"/>
  <c r="D174" i="24"/>
  <c r="D162" i="24"/>
  <c r="D154" i="24"/>
  <c r="D146" i="24"/>
  <c r="D138" i="24"/>
  <c r="D125" i="24"/>
  <c r="D115" i="24"/>
  <c r="D113" i="24"/>
  <c r="D109" i="24"/>
  <c r="D89" i="24"/>
  <c r="D73" i="24"/>
  <c r="D54" i="24"/>
  <c r="D48" i="24"/>
  <c r="D38" i="24"/>
  <c r="E206" i="24"/>
  <c r="E202" i="24"/>
  <c r="E198" i="24"/>
  <c r="E162" i="24"/>
  <c r="E153" i="24"/>
  <c r="E149" i="24"/>
  <c r="E80" i="24"/>
  <c r="E34" i="24"/>
  <c r="D259" i="24"/>
  <c r="E259" i="24"/>
  <c r="D227" i="24"/>
  <c r="E227" i="24"/>
  <c r="D192" i="24"/>
  <c r="E192" i="24"/>
  <c r="D99" i="24"/>
  <c r="E99" i="24"/>
  <c r="D320" i="24"/>
  <c r="E320" i="24"/>
  <c r="D304" i="24"/>
  <c r="E304" i="24"/>
  <c r="E163" i="24"/>
  <c r="D163" i="24"/>
  <c r="E35" i="24"/>
  <c r="D35" i="24"/>
  <c r="E256" i="24"/>
  <c r="D256" i="24"/>
  <c r="D323" i="24"/>
  <c r="E323" i="24"/>
  <c r="D291" i="24"/>
  <c r="E291" i="24"/>
  <c r="D3" i="24"/>
  <c r="E3" i="24"/>
  <c r="E66" i="24"/>
  <c r="E327" i="24"/>
  <c r="E316" i="24"/>
  <c r="E310" i="24"/>
  <c r="E308" i="24"/>
  <c r="E287" i="24"/>
  <c r="E279" i="24"/>
  <c r="E269" i="24"/>
  <c r="E261" i="24"/>
  <c r="E195" i="24"/>
  <c r="E141" i="24"/>
  <c r="E137" i="24"/>
  <c r="E133" i="24"/>
  <c r="E363" i="24"/>
  <c r="E93" i="24"/>
  <c r="E89" i="24"/>
  <c r="E85" i="24"/>
  <c r="E48" i="24"/>
  <c r="E29" i="24"/>
  <c r="E25" i="24"/>
  <c r="E21" i="24"/>
  <c r="E332" i="24"/>
  <c r="E319" i="24"/>
  <c r="E311" i="24"/>
  <c r="E299" i="24"/>
  <c r="E297" i="24"/>
  <c r="E235" i="24"/>
  <c r="E233" i="24"/>
  <c r="E218" i="24"/>
  <c r="E173" i="24"/>
  <c r="E169" i="24"/>
  <c r="E165" i="24"/>
  <c r="E109" i="24"/>
  <c r="E105" i="24"/>
  <c r="E101" i="24"/>
  <c r="E45" i="24"/>
  <c r="E41" i="24"/>
  <c r="E37" i="24"/>
  <c r="E336" i="24"/>
  <c r="D336" i="24"/>
  <c r="D288" i="24"/>
  <c r="E288" i="24"/>
  <c r="N255" i="24"/>
  <c r="E255" i="24" s="1"/>
  <c r="N253" i="24"/>
  <c r="E253" i="24" s="1"/>
  <c r="N249" i="24"/>
  <c r="E249" i="24" s="1"/>
  <c r="N245" i="24"/>
  <c r="E245" i="24" s="1"/>
  <c r="N191" i="24"/>
  <c r="E191" i="24" s="1"/>
  <c r="N189" i="24"/>
  <c r="E189" i="24" s="1"/>
  <c r="N185" i="24"/>
  <c r="E185" i="24" s="1"/>
  <c r="E359" i="24"/>
  <c r="E340" i="24"/>
  <c r="N275" i="24"/>
  <c r="E275" i="24" s="1"/>
  <c r="N273" i="24"/>
  <c r="E273" i="24" s="1"/>
  <c r="N258" i="24"/>
  <c r="E258" i="24" s="1"/>
  <c r="E211" i="24"/>
  <c r="E209" i="24"/>
  <c r="E128" i="24"/>
  <c r="E64" i="24"/>
  <c r="N240" i="24"/>
  <c r="E240" i="24" s="1"/>
  <c r="N223" i="24"/>
  <c r="E223" i="24" s="1"/>
  <c r="N215" i="24"/>
  <c r="E215" i="24" s="1"/>
  <c r="E331" i="24"/>
  <c r="E329" i="24"/>
  <c r="E303" i="24"/>
  <c r="E295" i="24"/>
  <c r="E284" i="24"/>
  <c r="E278" i="24"/>
  <c r="E276" i="24"/>
  <c r="N226" i="24"/>
  <c r="E226" i="24" s="1"/>
  <c r="E160" i="24"/>
  <c r="E96" i="24"/>
  <c r="E32" i="24"/>
  <c r="E263" i="24"/>
  <c r="E246" i="24"/>
  <c r="E239" i="24"/>
  <c r="E231" i="24"/>
  <c r="E207" i="24"/>
  <c r="E199" i="24"/>
  <c r="E313" i="24"/>
  <c r="E281" i="24"/>
  <c r="E328" i="24"/>
  <c r="D328" i="24"/>
  <c r="D296" i="24"/>
  <c r="E296" i="24"/>
  <c r="D251" i="24"/>
  <c r="E251" i="24"/>
  <c r="E232" i="24"/>
  <c r="D232" i="24"/>
  <c r="E219" i="24"/>
  <c r="D219" i="24"/>
  <c r="D200" i="24"/>
  <c r="E200" i="24"/>
  <c r="D187" i="24"/>
  <c r="E187" i="24"/>
  <c r="D168" i="24"/>
  <c r="E168" i="24"/>
  <c r="E155" i="24"/>
  <c r="D155" i="24"/>
  <c r="D136" i="24"/>
  <c r="E136" i="24"/>
  <c r="E123" i="24"/>
  <c r="D123" i="24"/>
  <c r="D104" i="24"/>
  <c r="E104" i="24"/>
  <c r="E91" i="24"/>
  <c r="D91" i="24"/>
  <c r="D72" i="24"/>
  <c r="E72" i="24"/>
  <c r="E59" i="24"/>
  <c r="D59" i="24"/>
  <c r="D40" i="24"/>
  <c r="E40" i="24"/>
  <c r="E27" i="24"/>
  <c r="D27" i="24"/>
  <c r="D4" i="24"/>
  <c r="E4" i="24"/>
  <c r="E280" i="24"/>
  <c r="D280" i="24"/>
  <c r="D248" i="24"/>
  <c r="E248" i="24"/>
  <c r="D216" i="24"/>
  <c r="E216" i="24"/>
  <c r="D203" i="24"/>
  <c r="E203" i="24"/>
  <c r="E184" i="24"/>
  <c r="D184" i="24"/>
  <c r="E171" i="24"/>
  <c r="D171" i="24"/>
  <c r="D152" i="24"/>
  <c r="E152" i="24"/>
  <c r="E139" i="24"/>
  <c r="D139" i="24"/>
  <c r="D120" i="24"/>
  <c r="E120" i="24"/>
  <c r="E107" i="24"/>
  <c r="D107" i="24"/>
  <c r="D88" i="24"/>
  <c r="E88" i="24"/>
  <c r="E75" i="24"/>
  <c r="D75" i="24"/>
  <c r="D56" i="24"/>
  <c r="E56" i="24"/>
  <c r="E43" i="24"/>
  <c r="D43" i="24"/>
  <c r="D24" i="24"/>
  <c r="E24" i="24"/>
  <c r="E11" i="24"/>
  <c r="D11" i="24"/>
  <c r="E344" i="24"/>
  <c r="D344" i="24"/>
  <c r="E312" i="24"/>
  <c r="D312" i="24"/>
  <c r="D267" i="24"/>
  <c r="E267" i="24"/>
  <c r="E347" i="24"/>
  <c r="E315" i="24"/>
  <c r="E283" i="24"/>
  <c r="D356" i="24"/>
  <c r="D308" i="24"/>
  <c r="D301" i="24"/>
  <c r="D276" i="24"/>
  <c r="D269" i="24"/>
  <c r="D264" i="24"/>
  <c r="D214" i="24"/>
  <c r="N360" i="24"/>
  <c r="E360" i="24" s="1"/>
  <c r="D351" i="24"/>
  <c r="D335" i="24"/>
  <c r="D333" i="24"/>
  <c r="D326" i="24"/>
  <c r="D324" i="24"/>
  <c r="D317" i="24"/>
  <c r="D292" i="24"/>
  <c r="D285" i="24"/>
  <c r="D260" i="24"/>
  <c r="E260" i="24"/>
  <c r="D244" i="24"/>
  <c r="E244" i="24"/>
  <c r="D228" i="24"/>
  <c r="E228" i="24"/>
  <c r="D212" i="24"/>
  <c r="E212" i="24"/>
  <c r="D196" i="24"/>
  <c r="E196" i="24"/>
  <c r="D180" i="24"/>
  <c r="E180" i="24"/>
  <c r="D175" i="24"/>
  <c r="E175" i="24"/>
  <c r="D164" i="24"/>
  <c r="E164" i="24"/>
  <c r="D159" i="24"/>
  <c r="E159" i="24"/>
  <c r="D148" i="24"/>
  <c r="E148" i="24"/>
  <c r="D143" i="24"/>
  <c r="E143" i="24"/>
  <c r="D132" i="24"/>
  <c r="E132" i="24"/>
  <c r="D127" i="24"/>
  <c r="E127" i="24"/>
  <c r="D116" i="24"/>
  <c r="E116" i="24"/>
  <c r="D111" i="24"/>
  <c r="E111" i="24"/>
  <c r="D100" i="24"/>
  <c r="E100" i="24"/>
  <c r="D95" i="24"/>
  <c r="E95" i="24"/>
  <c r="D84" i="24"/>
  <c r="E84" i="24"/>
  <c r="D79" i="24"/>
  <c r="E79" i="24"/>
  <c r="D68" i="24"/>
  <c r="E68" i="24"/>
  <c r="D63" i="24"/>
  <c r="E63" i="24"/>
  <c r="D52" i="24"/>
  <c r="E52" i="24"/>
  <c r="D47" i="24"/>
  <c r="E47" i="24"/>
  <c r="D36" i="24"/>
  <c r="E36" i="24"/>
  <c r="D31" i="24"/>
  <c r="E31" i="24"/>
  <c r="D20" i="24"/>
  <c r="E20" i="24"/>
  <c r="D15" i="24"/>
  <c r="E15" i="24"/>
  <c r="D311" i="24"/>
  <c r="D295" i="24"/>
  <c r="D279" i="24"/>
  <c r="D7" i="24"/>
  <c r="E7" i="24"/>
  <c r="D268" i="24"/>
  <c r="E268" i="24"/>
  <c r="D220" i="24"/>
  <c r="E220" i="24"/>
  <c r="D204" i="24"/>
  <c r="E204" i="24"/>
  <c r="D188" i="24"/>
  <c r="E188" i="24"/>
  <c r="D172" i="24"/>
  <c r="E172" i="24"/>
  <c r="D167" i="24"/>
  <c r="E167" i="24"/>
  <c r="D156" i="24"/>
  <c r="E156" i="24"/>
  <c r="D151" i="24"/>
  <c r="E151" i="24"/>
  <c r="D140" i="24"/>
  <c r="E140" i="24"/>
  <c r="D135" i="24"/>
  <c r="E135" i="24"/>
  <c r="D124" i="24"/>
  <c r="E124" i="24"/>
  <c r="D119" i="24"/>
  <c r="E119" i="24"/>
  <c r="D108" i="24"/>
  <c r="E108" i="24"/>
  <c r="D103" i="24"/>
  <c r="E103" i="24"/>
  <c r="D92" i="24"/>
  <c r="E92" i="24"/>
  <c r="D87" i="24"/>
  <c r="E87" i="24"/>
  <c r="D76" i="24"/>
  <c r="E76" i="24"/>
  <c r="D71" i="24"/>
  <c r="E71" i="24"/>
  <c r="D60" i="24"/>
  <c r="E60" i="24"/>
  <c r="D55" i="24"/>
  <c r="E55" i="24"/>
  <c r="D44" i="24"/>
  <c r="E44" i="24"/>
  <c r="D39" i="24"/>
  <c r="E39" i="24"/>
  <c r="D28" i="24"/>
  <c r="E28" i="24"/>
  <c r="D23" i="24"/>
  <c r="E23" i="24"/>
  <c r="D12" i="24"/>
  <c r="E12" i="24"/>
  <c r="D252" i="24"/>
  <c r="E252" i="24"/>
  <c r="D236" i="24"/>
  <c r="E236" i="24"/>
  <c r="D319" i="24"/>
  <c r="D303" i="24"/>
  <c r="D287" i="24"/>
  <c r="D271" i="24"/>
  <c r="D239" i="24"/>
  <c r="D207" i="24"/>
  <c r="D8" i="24"/>
  <c r="E8" i="24"/>
  <c r="D361" i="24"/>
  <c r="E361" i="24"/>
  <c r="E362" i="24"/>
  <c r="D362" i="24"/>
  <c r="D357" i="24"/>
  <c r="E357" i="24"/>
  <c r="E354" i="24"/>
  <c r="D354" i="24"/>
  <c r="D349" i="24"/>
  <c r="E349" i="24"/>
  <c r="E346" i="24"/>
  <c r="D346" i="24"/>
  <c r="D338" i="24"/>
  <c r="E338" i="24"/>
  <c r="D358" i="24"/>
  <c r="E358" i="24"/>
  <c r="E353" i="24"/>
  <c r="D353" i="24"/>
  <c r="D350" i="24"/>
  <c r="E350" i="24"/>
  <c r="D345" i="24"/>
  <c r="E345" i="24"/>
  <c r="D342" i="24"/>
  <c r="E342" i="24"/>
  <c r="M2" i="24"/>
  <c r="L2" i="24"/>
  <c r="N2" i="24" s="1"/>
  <c r="D273" i="24" l="1"/>
  <c r="D226" i="24"/>
  <c r="D189" i="24"/>
  <c r="D215" i="24"/>
  <c r="D253" i="24"/>
  <c r="D245" i="24"/>
  <c r="D240" i="24"/>
  <c r="D223" i="24"/>
  <c r="D258" i="24"/>
  <c r="D275" i="24"/>
  <c r="D185" i="24"/>
  <c r="D191" i="24"/>
  <c r="D249" i="24"/>
  <c r="D255" i="24"/>
  <c r="D360" i="24"/>
  <c r="E2" i="24"/>
  <c r="D2" i="24"/>
  <c r="B2" i="6"/>
  <c r="A2" i="6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D2" i="21"/>
  <c r="D2" i="19"/>
  <c r="C2" i="21"/>
  <c r="C2" i="19"/>
  <c r="C3" i="15" l="1"/>
  <c r="D3" i="15"/>
  <c r="C4" i="15"/>
  <c r="D4" i="15"/>
  <c r="C5" i="15"/>
  <c r="D5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5" i="15"/>
  <c r="D105" i="15"/>
  <c r="C106" i="15"/>
  <c r="D106" i="15"/>
  <c r="C107" i="15"/>
  <c r="D107" i="15"/>
  <c r="C108" i="15"/>
  <c r="D108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19" i="15"/>
  <c r="D119" i="15"/>
  <c r="C120" i="15"/>
  <c r="D120" i="15"/>
  <c r="C121" i="15"/>
  <c r="D121" i="15"/>
  <c r="C122" i="15"/>
  <c r="D122" i="15"/>
  <c r="C123" i="15"/>
  <c r="D123" i="15"/>
  <c r="C124" i="15"/>
  <c r="D124" i="15"/>
  <c r="C125" i="15"/>
  <c r="D125" i="15"/>
  <c r="C126" i="15"/>
  <c r="D126" i="15"/>
  <c r="C127" i="15"/>
  <c r="D127" i="15"/>
  <c r="C128" i="15"/>
  <c r="D128" i="15"/>
  <c r="C129" i="15"/>
  <c r="D129" i="15"/>
  <c r="C130" i="15"/>
  <c r="D130" i="15"/>
  <c r="C131" i="15"/>
  <c r="D131" i="15"/>
  <c r="C132" i="15"/>
  <c r="D132" i="15"/>
  <c r="C133" i="15"/>
  <c r="D133" i="15"/>
  <c r="C134" i="15"/>
  <c r="D134" i="15"/>
  <c r="C135" i="15"/>
  <c r="D135" i="15"/>
  <c r="C136" i="15"/>
  <c r="D136" i="15"/>
  <c r="C137" i="15"/>
  <c r="D137" i="15"/>
  <c r="C138" i="15"/>
  <c r="D138" i="15"/>
  <c r="C139" i="15"/>
  <c r="D139" i="15"/>
  <c r="C140" i="15"/>
  <c r="D140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48" i="15"/>
  <c r="D148" i="15"/>
  <c r="C149" i="15"/>
  <c r="D149" i="15"/>
  <c r="C150" i="15"/>
  <c r="D150" i="15"/>
  <c r="C151" i="15"/>
  <c r="D151" i="15"/>
  <c r="C152" i="15"/>
  <c r="D152" i="15"/>
  <c r="C153" i="15"/>
  <c r="D153" i="15"/>
  <c r="C154" i="15"/>
  <c r="D154" i="15"/>
  <c r="C155" i="15"/>
  <c r="D155" i="15"/>
  <c r="C156" i="15"/>
  <c r="D156" i="15"/>
  <c r="C157" i="15"/>
  <c r="D157" i="15"/>
  <c r="C158" i="15"/>
  <c r="D158" i="15"/>
  <c r="C159" i="15"/>
  <c r="D159" i="15"/>
  <c r="C160" i="15"/>
  <c r="D160" i="15"/>
  <c r="C161" i="15"/>
  <c r="D161" i="15"/>
  <c r="C162" i="15"/>
  <c r="D162" i="15"/>
  <c r="C163" i="15"/>
  <c r="D163" i="15"/>
  <c r="C164" i="15"/>
  <c r="D164" i="15"/>
  <c r="C165" i="15"/>
  <c r="D165" i="15"/>
  <c r="C166" i="15"/>
  <c r="D166" i="15"/>
  <c r="C167" i="15"/>
  <c r="D167" i="15"/>
  <c r="C168" i="15"/>
  <c r="D168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5" i="15"/>
  <c r="D175" i="15"/>
  <c r="C176" i="15"/>
  <c r="D176" i="15"/>
  <c r="C177" i="15"/>
  <c r="D177" i="15"/>
  <c r="C178" i="15"/>
  <c r="D178" i="15"/>
  <c r="D2" i="15"/>
  <c r="D2" i="13"/>
  <c r="C2" i="15"/>
  <c r="C2" i="13"/>
  <c r="C13" i="22" l="1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D2" i="22"/>
  <c r="C2" i="22"/>
  <c r="D165" i="13"/>
  <c r="C165" i="13"/>
  <c r="D164" i="13"/>
  <c r="C164" i="13"/>
  <c r="D163" i="13"/>
  <c r="C163" i="13"/>
  <c r="D162" i="13"/>
  <c r="C162" i="13"/>
  <c r="D161" i="13"/>
  <c r="C161" i="13"/>
  <c r="D160" i="13"/>
  <c r="C160" i="13"/>
  <c r="D159" i="13"/>
  <c r="C159" i="13"/>
  <c r="D158" i="13"/>
  <c r="C158" i="13"/>
  <c r="D157" i="13"/>
  <c r="C157" i="13"/>
  <c r="D156" i="13"/>
  <c r="C156" i="13"/>
  <c r="D155" i="13"/>
  <c r="C155" i="13"/>
  <c r="D154" i="13"/>
  <c r="C154" i="13"/>
  <c r="D153" i="13"/>
  <c r="C153" i="13"/>
  <c r="D152" i="13"/>
  <c r="C152" i="13"/>
  <c r="D151" i="13"/>
  <c r="C151" i="13"/>
  <c r="D150" i="13"/>
  <c r="C150" i="13"/>
  <c r="D149" i="13"/>
  <c r="C149" i="13"/>
  <c r="D148" i="13"/>
  <c r="C148" i="13"/>
  <c r="D147" i="13"/>
  <c r="C147" i="13"/>
  <c r="D146" i="13"/>
  <c r="C146" i="13"/>
  <c r="D145" i="13"/>
  <c r="C145" i="13"/>
  <c r="D144" i="13"/>
  <c r="C144" i="13"/>
  <c r="D143" i="13"/>
  <c r="C143" i="13"/>
  <c r="D142" i="13"/>
  <c r="C142" i="13"/>
  <c r="D141" i="13"/>
  <c r="C141" i="13"/>
  <c r="D140" i="13"/>
  <c r="C140" i="13"/>
  <c r="D139" i="13"/>
  <c r="C139" i="13"/>
  <c r="D138" i="13"/>
  <c r="C138" i="13"/>
  <c r="D137" i="13"/>
  <c r="C137" i="13"/>
  <c r="D136" i="13"/>
  <c r="C136" i="13"/>
  <c r="D135" i="13"/>
  <c r="C135" i="13"/>
  <c r="D134" i="13"/>
  <c r="C134" i="13"/>
  <c r="D133" i="13"/>
  <c r="C133" i="13"/>
  <c r="D132" i="13"/>
  <c r="C132" i="13"/>
  <c r="D131" i="13"/>
  <c r="C131" i="13"/>
  <c r="D130" i="13"/>
  <c r="C130" i="13"/>
  <c r="D129" i="13"/>
  <c r="C129" i="13"/>
  <c r="D128" i="13"/>
  <c r="C128" i="13"/>
  <c r="D127" i="13"/>
  <c r="C127" i="13"/>
  <c r="D126" i="13"/>
  <c r="C126" i="13"/>
  <c r="D125" i="13"/>
  <c r="C125" i="13"/>
  <c r="D124" i="13"/>
  <c r="C124" i="13"/>
  <c r="D123" i="13"/>
  <c r="C123" i="13"/>
  <c r="D122" i="13"/>
  <c r="C122" i="13"/>
  <c r="D121" i="13"/>
  <c r="C121" i="13"/>
  <c r="D120" i="13"/>
  <c r="C120" i="13"/>
  <c r="D119" i="13"/>
  <c r="C119" i="13"/>
  <c r="D118" i="13"/>
  <c r="C118" i="13"/>
  <c r="D117" i="13"/>
  <c r="C117" i="13"/>
  <c r="D116" i="13"/>
  <c r="C116" i="13"/>
  <c r="D115" i="13"/>
  <c r="C115" i="13"/>
  <c r="D114" i="13"/>
  <c r="C114" i="13"/>
  <c r="D113" i="13"/>
  <c r="C113" i="13"/>
  <c r="D112" i="13"/>
  <c r="C112" i="13"/>
  <c r="D111" i="13"/>
  <c r="C111" i="13"/>
  <c r="D110" i="13"/>
  <c r="C110" i="13"/>
  <c r="D109" i="13"/>
  <c r="C109" i="13"/>
  <c r="D108" i="13"/>
  <c r="C108" i="13"/>
  <c r="D107" i="13"/>
  <c r="C107" i="13"/>
  <c r="D106" i="13"/>
  <c r="C106" i="13"/>
  <c r="D105" i="13"/>
  <c r="C105" i="13"/>
  <c r="D104" i="13"/>
  <c r="C104" i="13"/>
  <c r="D103" i="13"/>
  <c r="C103" i="13"/>
  <c r="D102" i="13"/>
  <c r="C102" i="13"/>
  <c r="D101" i="13"/>
  <c r="C101" i="13"/>
  <c r="D100" i="13"/>
  <c r="C100" i="13"/>
  <c r="D99" i="13"/>
  <c r="C99" i="13"/>
  <c r="D98" i="13"/>
  <c r="C98" i="13"/>
  <c r="D97" i="13"/>
  <c r="C97" i="13"/>
  <c r="D96" i="13"/>
  <c r="C96" i="13"/>
  <c r="D95" i="13"/>
  <c r="C95" i="13"/>
  <c r="D94" i="13"/>
  <c r="C94" i="13"/>
  <c r="D93" i="13"/>
  <c r="C93" i="13"/>
  <c r="D92" i="13"/>
  <c r="C92" i="13"/>
  <c r="D91" i="13"/>
  <c r="C91" i="13"/>
  <c r="D90" i="13"/>
  <c r="C90" i="13"/>
  <c r="D89" i="13"/>
  <c r="C89" i="13"/>
  <c r="D88" i="13"/>
  <c r="C88" i="13"/>
  <c r="D87" i="13"/>
  <c r="C87" i="13"/>
  <c r="D86" i="13"/>
  <c r="C86" i="13"/>
  <c r="D85" i="13"/>
  <c r="C85" i="13"/>
  <c r="D84" i="13"/>
  <c r="C84" i="13"/>
  <c r="D83" i="13"/>
  <c r="C83" i="13"/>
  <c r="D82" i="13"/>
  <c r="C82" i="13"/>
  <c r="D81" i="13"/>
  <c r="C81" i="13"/>
  <c r="D80" i="13"/>
  <c r="C80" i="13"/>
  <c r="D79" i="13"/>
  <c r="C79" i="13"/>
  <c r="D78" i="13"/>
  <c r="C78" i="13"/>
  <c r="D77" i="13"/>
  <c r="C77" i="13"/>
  <c r="D76" i="13"/>
  <c r="C76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D6" i="13"/>
  <c r="C6" i="13"/>
  <c r="D5" i="13"/>
  <c r="C5" i="13"/>
  <c r="D4" i="13"/>
  <c r="C4" i="13"/>
  <c r="D3" i="13"/>
  <c r="C3" i="13"/>
  <c r="C3" i="12"/>
  <c r="D3" i="12"/>
  <c r="C4" i="12"/>
  <c r="D4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D2" i="12"/>
  <c r="C2" i="12"/>
  <c r="C20" i="19" l="1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6" i="19"/>
  <c r="D56" i="19"/>
  <c r="C57" i="19"/>
  <c r="D57" i="19"/>
  <c r="C58" i="19"/>
  <c r="D58" i="19"/>
  <c r="C59" i="19"/>
  <c r="D59" i="19"/>
  <c r="C60" i="19"/>
  <c r="D60" i="19"/>
  <c r="C61" i="19"/>
  <c r="D61" i="19"/>
  <c r="C62" i="19"/>
  <c r="D62" i="19"/>
  <c r="C63" i="19"/>
  <c r="D63" i="19"/>
  <c r="C64" i="19"/>
  <c r="D64" i="19"/>
  <c r="C65" i="19"/>
  <c r="D65" i="19"/>
  <c r="C66" i="19"/>
  <c r="D66" i="19"/>
  <c r="C67" i="19"/>
  <c r="D67" i="19"/>
  <c r="C68" i="19"/>
  <c r="D68" i="19"/>
  <c r="C69" i="19"/>
  <c r="D69" i="19"/>
  <c r="C70" i="19"/>
  <c r="D70" i="19"/>
  <c r="C71" i="19"/>
  <c r="D71" i="19"/>
  <c r="C72" i="19"/>
  <c r="D72" i="19"/>
  <c r="C73" i="19"/>
  <c r="D73" i="19"/>
  <c r="C74" i="19"/>
  <c r="D74" i="19"/>
  <c r="C75" i="19"/>
  <c r="D75" i="19"/>
  <c r="C76" i="19"/>
  <c r="D76" i="19"/>
  <c r="C77" i="19"/>
  <c r="D77" i="19"/>
  <c r="C78" i="19"/>
  <c r="D78" i="19"/>
  <c r="C79" i="19"/>
  <c r="D79" i="19"/>
  <c r="C80" i="19"/>
  <c r="D80" i="19"/>
  <c r="C81" i="19"/>
  <c r="D81" i="19"/>
  <c r="C82" i="19"/>
  <c r="D82" i="19"/>
  <c r="C83" i="19"/>
  <c r="D83" i="19"/>
  <c r="C84" i="19"/>
  <c r="D84" i="19"/>
  <c r="C85" i="19"/>
  <c r="D85" i="19"/>
  <c r="C86" i="19"/>
  <c r="D86" i="19"/>
  <c r="C87" i="19"/>
  <c r="D87" i="19"/>
  <c r="C88" i="19"/>
  <c r="D88" i="19"/>
  <c r="C89" i="19"/>
  <c r="D89" i="19"/>
  <c r="C90" i="19"/>
  <c r="D90" i="19"/>
  <c r="C91" i="19"/>
  <c r="D91" i="19"/>
  <c r="C92" i="19"/>
  <c r="D92" i="19"/>
  <c r="C93" i="19"/>
  <c r="D93" i="19"/>
  <c r="C94" i="19"/>
  <c r="D94" i="19"/>
  <c r="C95" i="19"/>
  <c r="D95" i="19"/>
  <c r="C96" i="19"/>
  <c r="D96" i="19"/>
  <c r="C97" i="19"/>
  <c r="D97" i="19"/>
  <c r="C98" i="19"/>
  <c r="D98" i="19"/>
  <c r="C99" i="19"/>
  <c r="D99" i="19"/>
  <c r="C100" i="19"/>
  <c r="D100" i="19"/>
  <c r="C101" i="19"/>
  <c r="D101" i="19"/>
  <c r="C102" i="19"/>
  <c r="D102" i="19"/>
  <c r="C103" i="19"/>
  <c r="D103" i="19"/>
  <c r="C104" i="19"/>
  <c r="D104" i="19"/>
  <c r="C105" i="19"/>
  <c r="D105" i="19"/>
  <c r="C106" i="19"/>
  <c r="D106" i="19"/>
  <c r="C107" i="19"/>
  <c r="D107" i="19"/>
  <c r="C108" i="19"/>
  <c r="D108" i="19"/>
  <c r="C109" i="19"/>
  <c r="D109" i="19"/>
  <c r="C110" i="19"/>
  <c r="D110" i="19"/>
  <c r="C111" i="19"/>
  <c r="D111" i="19"/>
  <c r="C112" i="19"/>
  <c r="D112" i="19"/>
  <c r="C113" i="19"/>
  <c r="D113" i="19"/>
  <c r="C114" i="19"/>
  <c r="D114" i="19"/>
  <c r="C115" i="19"/>
  <c r="D115" i="19"/>
  <c r="C116" i="19"/>
  <c r="D116" i="19"/>
  <c r="C117" i="19"/>
  <c r="D117" i="19"/>
  <c r="C118" i="19"/>
  <c r="D118" i="19"/>
  <c r="C119" i="19"/>
  <c r="D119" i="19"/>
  <c r="C120" i="19"/>
  <c r="D120" i="19"/>
  <c r="C121" i="19"/>
  <c r="D121" i="19"/>
  <c r="C122" i="19"/>
  <c r="D122" i="19"/>
  <c r="C123" i="19"/>
  <c r="D123" i="19"/>
  <c r="C124" i="19"/>
  <c r="D124" i="19"/>
  <c r="C125" i="19"/>
  <c r="D125" i="19"/>
  <c r="C126" i="19"/>
  <c r="D126" i="19"/>
  <c r="C127" i="19"/>
  <c r="D127" i="19"/>
  <c r="C128" i="19"/>
  <c r="D128" i="19"/>
  <c r="C129" i="19"/>
  <c r="D129" i="19"/>
  <c r="C130" i="19"/>
  <c r="D130" i="19"/>
  <c r="C131" i="19"/>
  <c r="D131" i="19"/>
  <c r="C132" i="19"/>
  <c r="D132" i="19"/>
  <c r="C133" i="19"/>
  <c r="D133" i="19"/>
  <c r="C134" i="19"/>
  <c r="D134" i="19"/>
  <c r="C135" i="19"/>
  <c r="D135" i="19"/>
  <c r="C136" i="19"/>
  <c r="D136" i="19"/>
  <c r="C137" i="19"/>
  <c r="D137" i="19"/>
  <c r="C138" i="19"/>
  <c r="D138" i="19"/>
  <c r="C139" i="19"/>
  <c r="D139" i="19"/>
  <c r="C140" i="19"/>
  <c r="D140" i="19"/>
  <c r="C141" i="19"/>
  <c r="D141" i="19"/>
  <c r="C142" i="19"/>
  <c r="D142" i="19"/>
  <c r="C143" i="19"/>
  <c r="D143" i="19"/>
  <c r="C144" i="19"/>
  <c r="D144" i="19"/>
  <c r="C145" i="19"/>
  <c r="D145" i="19"/>
  <c r="C146" i="19"/>
  <c r="D146" i="19"/>
  <c r="C147" i="19"/>
  <c r="D147" i="19"/>
  <c r="C148" i="19"/>
  <c r="D148" i="19"/>
  <c r="C149" i="19"/>
  <c r="D149" i="19"/>
  <c r="C150" i="19"/>
  <c r="D150" i="19"/>
  <c r="C151" i="19"/>
  <c r="D151" i="19"/>
  <c r="C152" i="19"/>
  <c r="D152" i="19"/>
  <c r="C153" i="19"/>
  <c r="D153" i="19"/>
  <c r="C154" i="19"/>
  <c r="D154" i="19"/>
  <c r="C155" i="19"/>
  <c r="D155" i="19"/>
  <c r="C156" i="19"/>
  <c r="D156" i="19"/>
  <c r="C157" i="19"/>
  <c r="D157" i="19"/>
  <c r="C158" i="19"/>
  <c r="D158" i="19"/>
  <c r="C159" i="19"/>
  <c r="D159" i="19"/>
  <c r="C160" i="19"/>
  <c r="D160" i="19"/>
  <c r="C161" i="19"/>
  <c r="D161" i="19"/>
  <c r="C162" i="19"/>
  <c r="D162" i="19"/>
  <c r="C163" i="19"/>
  <c r="D163" i="19"/>
  <c r="C164" i="19"/>
  <c r="D164" i="19"/>
  <c r="C165" i="19"/>
  <c r="D165" i="19"/>
  <c r="C166" i="19"/>
  <c r="D166" i="19"/>
  <c r="C167" i="19"/>
  <c r="D167" i="19"/>
  <c r="C168" i="19"/>
  <c r="D168" i="19"/>
  <c r="C169" i="19"/>
  <c r="D169" i="19"/>
  <c r="C170" i="19"/>
  <c r="D170" i="19"/>
  <c r="C171" i="19"/>
  <c r="D171" i="19"/>
  <c r="C172" i="19"/>
  <c r="D172" i="19"/>
  <c r="C173" i="19"/>
  <c r="D173" i="19"/>
  <c r="C174" i="19"/>
  <c r="D174" i="19"/>
  <c r="C175" i="19"/>
  <c r="D175" i="19"/>
  <c r="C176" i="19"/>
  <c r="D176" i="19"/>
  <c r="C177" i="19"/>
  <c r="D177" i="19"/>
  <c r="C178" i="19"/>
  <c r="D178" i="19"/>
  <c r="C179" i="19"/>
  <c r="D179" i="19"/>
  <c r="C180" i="19"/>
  <c r="D180" i="19"/>
  <c r="C181" i="19"/>
  <c r="D181" i="19"/>
  <c r="C182" i="19"/>
  <c r="D182" i="19"/>
  <c r="C183" i="19"/>
  <c r="D183" i="19"/>
  <c r="C184" i="19"/>
  <c r="D184" i="19"/>
  <c r="C185" i="19"/>
  <c r="D185" i="19"/>
  <c r="C186" i="19"/>
  <c r="D186" i="19"/>
  <c r="C187" i="19"/>
  <c r="D187" i="19"/>
  <c r="C188" i="19"/>
  <c r="D188" i="19"/>
  <c r="C189" i="19"/>
  <c r="D189" i="19"/>
  <c r="C190" i="19"/>
  <c r="D190" i="19"/>
  <c r="C191" i="19"/>
  <c r="D191" i="19"/>
  <c r="C192" i="19"/>
  <c r="D192" i="19"/>
  <c r="C193" i="19"/>
  <c r="D193" i="19"/>
  <c r="C194" i="19"/>
  <c r="D194" i="19"/>
  <c r="C195" i="19"/>
  <c r="D195" i="19"/>
  <c r="C196" i="19"/>
  <c r="D196" i="19"/>
  <c r="C197" i="19"/>
  <c r="D197" i="19"/>
  <c r="C198" i="19"/>
  <c r="D198" i="19"/>
  <c r="C199" i="19"/>
  <c r="D199" i="19"/>
  <c r="C200" i="19"/>
  <c r="D200" i="19"/>
  <c r="C201" i="19"/>
  <c r="D201" i="19"/>
  <c r="C202" i="19"/>
  <c r="D202" i="19"/>
  <c r="C203" i="19"/>
  <c r="D203" i="19"/>
  <c r="C204" i="19"/>
  <c r="D204" i="19"/>
  <c r="C205" i="19"/>
  <c r="D205" i="19"/>
  <c r="C206" i="19"/>
  <c r="D206" i="19"/>
  <c r="C207" i="19"/>
  <c r="D207" i="19"/>
  <c r="C208" i="19"/>
  <c r="D208" i="19"/>
  <c r="C209" i="19"/>
  <c r="D209" i="19"/>
  <c r="C210" i="19"/>
  <c r="D210" i="19"/>
  <c r="C211" i="19"/>
  <c r="D211" i="19"/>
  <c r="C212" i="19"/>
  <c r="D212" i="19"/>
  <c r="C213" i="19"/>
  <c r="D213" i="19"/>
  <c r="C214" i="19"/>
  <c r="D214" i="19"/>
  <c r="C215" i="19"/>
  <c r="D215" i="19"/>
  <c r="C216" i="19"/>
  <c r="D216" i="19"/>
  <c r="C217" i="19"/>
  <c r="D217" i="19"/>
  <c r="C218" i="19"/>
  <c r="D218" i="19"/>
  <c r="C219" i="19"/>
  <c r="D219" i="19"/>
  <c r="C220" i="19"/>
  <c r="D220" i="19"/>
  <c r="C221" i="19"/>
  <c r="D221" i="19"/>
  <c r="C222" i="19"/>
  <c r="D222" i="19"/>
  <c r="C223" i="19"/>
  <c r="D223" i="19"/>
  <c r="C224" i="19"/>
  <c r="D224" i="19"/>
  <c r="C225" i="19"/>
  <c r="D225" i="19"/>
  <c r="C226" i="19"/>
  <c r="D226" i="19"/>
  <c r="C227" i="19"/>
  <c r="D227" i="19"/>
  <c r="C228" i="19"/>
  <c r="D228" i="19"/>
  <c r="C229" i="19"/>
  <c r="D229" i="19"/>
  <c r="C230" i="19"/>
  <c r="D230" i="19"/>
  <c r="C231" i="19"/>
  <c r="D231" i="19"/>
  <c r="C232" i="19"/>
  <c r="D232" i="19"/>
  <c r="C233" i="19"/>
  <c r="D233" i="19"/>
  <c r="C234" i="19"/>
  <c r="D234" i="19"/>
  <c r="C235" i="19"/>
  <c r="D235" i="19"/>
  <c r="C236" i="19"/>
  <c r="D236" i="19"/>
  <c r="C237" i="19"/>
  <c r="D237" i="19"/>
  <c r="C238" i="19"/>
  <c r="D238" i="19"/>
  <c r="C239" i="19"/>
  <c r="D239" i="19"/>
  <c r="C240" i="19"/>
  <c r="D240" i="19"/>
  <c r="C241" i="19"/>
  <c r="D241" i="19"/>
  <c r="C242" i="19"/>
  <c r="D242" i="19"/>
  <c r="C243" i="19"/>
  <c r="D243" i="19"/>
  <c r="C244" i="19"/>
  <c r="D244" i="19"/>
  <c r="C245" i="19"/>
  <c r="D245" i="19"/>
  <c r="C246" i="19"/>
  <c r="D246" i="19"/>
  <c r="C247" i="19"/>
  <c r="D247" i="19"/>
  <c r="C248" i="19"/>
  <c r="D248" i="19"/>
  <c r="C249" i="19"/>
  <c r="D249" i="19"/>
  <c r="C250" i="19"/>
  <c r="D250" i="19"/>
  <c r="C251" i="19"/>
  <c r="D251" i="19"/>
  <c r="C252" i="19"/>
  <c r="D252" i="19"/>
  <c r="C253" i="19"/>
  <c r="D253" i="19"/>
  <c r="C254" i="19"/>
  <c r="D254" i="19"/>
  <c r="C255" i="19"/>
  <c r="D255" i="19"/>
  <c r="C256" i="19"/>
  <c r="D256" i="19"/>
  <c r="C257" i="19"/>
  <c r="D257" i="19"/>
  <c r="C258" i="19"/>
  <c r="D258" i="19"/>
  <c r="C259" i="19"/>
  <c r="D259" i="19"/>
  <c r="C260" i="19"/>
  <c r="D260" i="19"/>
  <c r="C261" i="19"/>
  <c r="D261" i="19"/>
  <c r="C262" i="19"/>
  <c r="D262" i="19"/>
  <c r="C263" i="19"/>
  <c r="D263" i="19"/>
  <c r="C264" i="19"/>
  <c r="D264" i="19"/>
  <c r="C265" i="19"/>
  <c r="D265" i="19"/>
  <c r="C3" i="19"/>
  <c r="D3" i="19"/>
  <c r="C4" i="19"/>
  <c r="D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3" i="17"/>
  <c r="D3" i="17"/>
  <c r="C4" i="17"/>
  <c r="D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53" i="17"/>
  <c r="D53" i="17"/>
  <c r="C54" i="17"/>
  <c r="D54" i="17"/>
  <c r="C55" i="17"/>
  <c r="D55" i="17"/>
  <c r="C56" i="17"/>
  <c r="D56" i="17"/>
  <c r="C57" i="17"/>
  <c r="D57" i="17"/>
  <c r="C58" i="17"/>
  <c r="D58" i="17"/>
  <c r="C59" i="17"/>
  <c r="D59" i="17"/>
  <c r="C60" i="17"/>
  <c r="D60" i="17"/>
  <c r="C61" i="17"/>
  <c r="D61" i="17"/>
  <c r="C62" i="17"/>
  <c r="D62" i="17"/>
  <c r="C63" i="17"/>
  <c r="D63" i="17"/>
  <c r="C64" i="17"/>
  <c r="D64" i="17"/>
  <c r="C65" i="17"/>
  <c r="D65" i="17"/>
  <c r="C66" i="17"/>
  <c r="D66" i="17"/>
  <c r="C67" i="17"/>
  <c r="D67" i="17"/>
  <c r="C68" i="17"/>
  <c r="D68" i="17"/>
  <c r="C69" i="17"/>
  <c r="D69" i="17"/>
  <c r="C70" i="17"/>
  <c r="D70" i="17"/>
  <c r="C71" i="17"/>
  <c r="D71" i="17"/>
  <c r="C72" i="17"/>
  <c r="D72" i="17"/>
  <c r="C73" i="17"/>
  <c r="D73" i="17"/>
  <c r="C74" i="17"/>
  <c r="D74" i="17"/>
  <c r="C75" i="17"/>
  <c r="D75" i="17"/>
  <c r="C76" i="17"/>
  <c r="D76" i="17"/>
  <c r="C77" i="17"/>
  <c r="D77" i="17"/>
  <c r="C78" i="17"/>
  <c r="D78" i="17"/>
  <c r="C79" i="17"/>
  <c r="D79" i="17"/>
  <c r="C80" i="17"/>
  <c r="D80" i="17"/>
  <c r="C81" i="17"/>
  <c r="D81" i="17"/>
  <c r="C82" i="17"/>
  <c r="D82" i="17"/>
  <c r="C83" i="17"/>
  <c r="D83" i="17"/>
  <c r="C84" i="17"/>
  <c r="D84" i="17"/>
  <c r="C85" i="17"/>
  <c r="D85" i="17"/>
  <c r="C86" i="17"/>
  <c r="D86" i="17"/>
  <c r="C87" i="17"/>
  <c r="D87" i="17"/>
  <c r="C88" i="17"/>
  <c r="D88" i="17"/>
  <c r="C89" i="17"/>
  <c r="D89" i="17"/>
  <c r="C90" i="17"/>
  <c r="D90" i="17"/>
  <c r="C91" i="17"/>
  <c r="D91" i="17"/>
  <c r="C92" i="17"/>
  <c r="D92" i="17"/>
  <c r="C93" i="17"/>
  <c r="D93" i="17"/>
  <c r="C94" i="17"/>
  <c r="D94" i="17"/>
  <c r="C95" i="17"/>
  <c r="D95" i="17"/>
  <c r="C96" i="17"/>
  <c r="D96" i="17"/>
  <c r="C97" i="17"/>
  <c r="D97" i="17"/>
  <c r="C98" i="17"/>
  <c r="D98" i="17"/>
  <c r="C99" i="17"/>
  <c r="D99" i="17"/>
  <c r="C100" i="17"/>
  <c r="D100" i="17"/>
  <c r="C101" i="17"/>
  <c r="D101" i="17"/>
  <c r="C102" i="17"/>
  <c r="D102" i="17"/>
  <c r="C103" i="17"/>
  <c r="D103" i="17"/>
  <c r="C104" i="17"/>
  <c r="D104" i="17"/>
  <c r="C105" i="17"/>
  <c r="D105" i="17"/>
  <c r="C106" i="17"/>
  <c r="D106" i="17"/>
  <c r="C107" i="17"/>
  <c r="D107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5" i="17"/>
  <c r="D115" i="17"/>
  <c r="C116" i="17"/>
  <c r="D116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6" i="17"/>
  <c r="D126" i="17"/>
  <c r="C127" i="17"/>
  <c r="D127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4" i="17"/>
  <c r="D134" i="17"/>
  <c r="C135" i="17"/>
  <c r="D135" i="17"/>
  <c r="C136" i="17"/>
  <c r="D136" i="17"/>
  <c r="C137" i="17"/>
  <c r="D137" i="17"/>
  <c r="C138" i="17"/>
  <c r="D138" i="17"/>
  <c r="C139" i="17"/>
  <c r="D139" i="17"/>
  <c r="C140" i="17"/>
  <c r="D140" i="17"/>
  <c r="C141" i="17"/>
  <c r="D141" i="17"/>
  <c r="C142" i="17"/>
  <c r="D142" i="17"/>
  <c r="C143" i="17"/>
  <c r="D143" i="17"/>
  <c r="C144" i="17"/>
  <c r="D144" i="17"/>
  <c r="C145" i="17"/>
  <c r="D145" i="17"/>
  <c r="C146" i="17"/>
  <c r="D146" i="17"/>
  <c r="C147" i="17"/>
  <c r="D147" i="17"/>
  <c r="C148" i="17"/>
  <c r="D148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59" i="17"/>
  <c r="D159" i="17"/>
  <c r="C160" i="17"/>
  <c r="D160" i="17"/>
  <c r="C161" i="17"/>
  <c r="D161" i="17"/>
  <c r="C162" i="17"/>
  <c r="D162" i="17"/>
  <c r="C163" i="17"/>
  <c r="D163" i="17"/>
  <c r="C164" i="17"/>
  <c r="D164" i="17"/>
  <c r="C165" i="17"/>
  <c r="D165" i="17"/>
  <c r="C166" i="17"/>
  <c r="D166" i="17"/>
  <c r="C167" i="17"/>
  <c r="D167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5" i="17"/>
  <c r="D175" i="17"/>
  <c r="C176" i="17"/>
  <c r="D176" i="17"/>
  <c r="C177" i="17"/>
  <c r="D177" i="17"/>
  <c r="C178" i="17"/>
  <c r="D178" i="17"/>
  <c r="C179" i="17"/>
  <c r="D179" i="17"/>
  <c r="C180" i="17"/>
  <c r="D180" i="17"/>
  <c r="C181" i="17"/>
  <c r="D181" i="17"/>
  <c r="C182" i="17"/>
  <c r="D182" i="17"/>
  <c r="C183" i="17"/>
  <c r="D183" i="17"/>
  <c r="C184" i="17"/>
  <c r="D184" i="17"/>
  <c r="C185" i="17"/>
  <c r="D185" i="17"/>
  <c r="C186" i="17"/>
  <c r="D186" i="17"/>
  <c r="C187" i="17"/>
  <c r="D187" i="17"/>
  <c r="C188" i="17"/>
  <c r="D188" i="17"/>
  <c r="C189" i="17"/>
  <c r="D189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1" i="17"/>
  <c r="D201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8" i="17"/>
  <c r="D208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5" i="17"/>
  <c r="D215" i="17"/>
  <c r="C216" i="17"/>
  <c r="D216" i="17"/>
  <c r="C217" i="17"/>
  <c r="D217" i="17"/>
  <c r="C218" i="17"/>
  <c r="D218" i="17"/>
  <c r="C219" i="17"/>
  <c r="D219" i="17"/>
  <c r="C220" i="17"/>
  <c r="D220" i="17"/>
  <c r="C221" i="17"/>
  <c r="D221" i="17"/>
  <c r="C222" i="17"/>
  <c r="D222" i="17"/>
  <c r="C223" i="17"/>
  <c r="D223" i="17"/>
  <c r="C224" i="17"/>
  <c r="D224" i="17"/>
  <c r="C225" i="17"/>
  <c r="D225" i="17"/>
  <c r="C226" i="17"/>
  <c r="D226" i="17"/>
  <c r="C227" i="17"/>
  <c r="D227" i="17"/>
  <c r="C228" i="17"/>
  <c r="D228" i="17"/>
  <c r="C229" i="17"/>
  <c r="D229" i="17"/>
  <c r="C230" i="17"/>
  <c r="D230" i="17"/>
  <c r="C231" i="17"/>
  <c r="D231" i="17"/>
  <c r="C232" i="17"/>
  <c r="D232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C248" i="17"/>
  <c r="D248" i="17"/>
  <c r="C249" i="17"/>
  <c r="D249" i="17"/>
  <c r="C250" i="17"/>
  <c r="D250" i="17"/>
  <c r="C251" i="17"/>
  <c r="D251" i="17"/>
  <c r="C252" i="17"/>
  <c r="D252" i="17"/>
  <c r="C253" i="17"/>
  <c r="D253" i="17"/>
  <c r="C254" i="17"/>
  <c r="D254" i="17"/>
  <c r="C255" i="17"/>
  <c r="D255" i="17"/>
  <c r="C256" i="17"/>
  <c r="D256" i="17"/>
  <c r="C257" i="17"/>
  <c r="D257" i="17"/>
  <c r="C258" i="17"/>
  <c r="D258" i="17"/>
  <c r="C259" i="17"/>
  <c r="D259" i="17"/>
  <c r="C260" i="17"/>
  <c r="D260" i="17"/>
  <c r="C261" i="17"/>
  <c r="D261" i="17"/>
  <c r="C262" i="17"/>
  <c r="D262" i="17"/>
  <c r="C263" i="17"/>
  <c r="D263" i="17"/>
  <c r="C264" i="17"/>
  <c r="D264" i="17"/>
  <c r="C265" i="17"/>
  <c r="D265" i="17"/>
  <c r="C266" i="17"/>
  <c r="D266" i="17"/>
  <c r="C267" i="17"/>
  <c r="D267" i="17"/>
  <c r="C268" i="17"/>
  <c r="D268" i="17"/>
  <c r="C269" i="17"/>
  <c r="D269" i="17"/>
  <c r="C270" i="17"/>
  <c r="D270" i="17"/>
  <c r="C271" i="17"/>
  <c r="D271" i="17"/>
  <c r="C272" i="17"/>
  <c r="D272" i="17"/>
  <c r="C273" i="17"/>
  <c r="D273" i="17"/>
  <c r="C274" i="17"/>
  <c r="D274" i="17"/>
  <c r="C275" i="17"/>
  <c r="D275" i="17"/>
  <c r="C276" i="17"/>
  <c r="D276" i="17"/>
  <c r="C277" i="17"/>
  <c r="D277" i="17"/>
  <c r="C278" i="17"/>
  <c r="D278" i="17"/>
  <c r="C279" i="17"/>
  <c r="D279" i="17"/>
  <c r="C280" i="17"/>
  <c r="D280" i="17"/>
  <c r="C281" i="17"/>
  <c r="D281" i="17"/>
  <c r="C282" i="17"/>
  <c r="D282" i="17"/>
  <c r="C283" i="17"/>
  <c r="D283" i="17"/>
  <c r="C284" i="17"/>
  <c r="D284" i="17"/>
  <c r="C285" i="17"/>
  <c r="D285" i="17"/>
  <c r="C286" i="17"/>
  <c r="D286" i="17"/>
  <c r="C287" i="17"/>
  <c r="D287" i="17"/>
  <c r="C288" i="17"/>
  <c r="D288" i="17"/>
  <c r="C289" i="17"/>
  <c r="D289" i="17"/>
  <c r="C290" i="17"/>
  <c r="D290" i="17"/>
  <c r="C291" i="17"/>
  <c r="D291" i="17"/>
  <c r="C292" i="17"/>
  <c r="D292" i="17"/>
  <c r="C293" i="17"/>
  <c r="D293" i="17"/>
  <c r="C294" i="17"/>
  <c r="D294" i="17"/>
  <c r="C295" i="17"/>
  <c r="D295" i="17"/>
  <c r="C296" i="17"/>
  <c r="D296" i="17"/>
  <c r="C297" i="17"/>
  <c r="D297" i="17"/>
  <c r="C298" i="17"/>
  <c r="D298" i="17"/>
  <c r="C299" i="17"/>
  <c r="D299" i="17"/>
  <c r="C300" i="17"/>
  <c r="D300" i="17"/>
  <c r="C301" i="17"/>
  <c r="D301" i="17"/>
  <c r="C302" i="17"/>
  <c r="D302" i="17"/>
  <c r="C303" i="17"/>
  <c r="D303" i="17"/>
  <c r="C304" i="17"/>
  <c r="D304" i="17"/>
  <c r="C305" i="17"/>
  <c r="D305" i="17"/>
  <c r="C306" i="17"/>
  <c r="D306" i="17"/>
  <c r="C307" i="17"/>
  <c r="D307" i="17"/>
  <c r="C308" i="17"/>
  <c r="D308" i="17"/>
  <c r="C309" i="17"/>
  <c r="D309" i="17"/>
  <c r="C310" i="17"/>
  <c r="D310" i="17"/>
  <c r="C311" i="17"/>
  <c r="D311" i="17"/>
  <c r="C312" i="17"/>
  <c r="D312" i="17"/>
  <c r="C313" i="17"/>
  <c r="D313" i="17"/>
  <c r="C314" i="17"/>
  <c r="D314" i="17"/>
  <c r="C315" i="17"/>
  <c r="D315" i="17"/>
  <c r="C316" i="17"/>
  <c r="D316" i="17"/>
  <c r="C317" i="17"/>
  <c r="D317" i="17"/>
  <c r="C318" i="17"/>
  <c r="D318" i="17"/>
  <c r="C319" i="17"/>
  <c r="D319" i="17"/>
  <c r="C320" i="17"/>
  <c r="D320" i="17"/>
  <c r="C321" i="17"/>
  <c r="D321" i="17"/>
  <c r="C322" i="17"/>
  <c r="D322" i="17"/>
  <c r="C323" i="17"/>
  <c r="D323" i="17"/>
  <c r="C324" i="17"/>
  <c r="D324" i="17"/>
  <c r="C325" i="17"/>
  <c r="D325" i="17"/>
  <c r="C326" i="17"/>
  <c r="D326" i="17"/>
  <c r="C327" i="17"/>
  <c r="D327" i="17"/>
  <c r="C328" i="17"/>
  <c r="D328" i="17"/>
  <c r="C329" i="17"/>
  <c r="D329" i="17"/>
  <c r="C330" i="17"/>
  <c r="D330" i="17"/>
  <c r="C331" i="17"/>
  <c r="D331" i="17"/>
  <c r="C332" i="17"/>
  <c r="D332" i="17"/>
  <c r="C333" i="17"/>
  <c r="D333" i="17"/>
  <c r="C334" i="17"/>
  <c r="D334" i="17"/>
  <c r="C335" i="17"/>
  <c r="D335" i="17"/>
  <c r="C336" i="17"/>
  <c r="D336" i="17"/>
  <c r="C337" i="17"/>
  <c r="D337" i="17"/>
  <c r="C338" i="17"/>
  <c r="D338" i="17"/>
  <c r="C339" i="17"/>
  <c r="D339" i="17"/>
  <c r="C340" i="17"/>
  <c r="D340" i="17"/>
  <c r="C341" i="17"/>
  <c r="D341" i="17"/>
  <c r="C342" i="17"/>
  <c r="D342" i="17"/>
  <c r="C343" i="17"/>
  <c r="D343" i="17"/>
  <c r="C344" i="17"/>
  <c r="D344" i="17"/>
  <c r="C345" i="17"/>
  <c r="D345" i="17"/>
  <c r="C346" i="17"/>
  <c r="D346" i="17"/>
  <c r="C347" i="17"/>
  <c r="D347" i="17"/>
  <c r="C348" i="17"/>
  <c r="D348" i="17"/>
  <c r="C349" i="17"/>
  <c r="D349" i="17"/>
  <c r="C350" i="17"/>
  <c r="D350" i="17"/>
  <c r="C351" i="17"/>
  <c r="D351" i="17"/>
  <c r="C352" i="17"/>
  <c r="D352" i="17"/>
  <c r="C353" i="17"/>
  <c r="D353" i="17"/>
  <c r="C2" i="17"/>
  <c r="D2" i="17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76" i="6"/>
  <c r="B76" i="6"/>
  <c r="A77" i="6"/>
  <c r="B77" i="6"/>
  <c r="A78" i="6"/>
  <c r="B78" i="6"/>
  <c r="A79" i="6"/>
  <c r="B79" i="6"/>
  <c r="A80" i="6"/>
  <c r="B80" i="6"/>
  <c r="A81" i="6"/>
  <c r="B81" i="6"/>
  <c r="A82" i="6"/>
  <c r="B82" i="6"/>
  <c r="A83" i="6"/>
  <c r="B83" i="6"/>
  <c r="A84" i="6"/>
  <c r="B84" i="6"/>
  <c r="A85" i="6"/>
  <c r="B85" i="6"/>
  <c r="A86" i="6"/>
  <c r="B86" i="6"/>
  <c r="A87" i="6"/>
  <c r="B87" i="6"/>
  <c r="A88" i="6"/>
  <c r="B88" i="6"/>
  <c r="A89" i="6"/>
  <c r="B89" i="6"/>
  <c r="A90" i="6"/>
  <c r="B90" i="6"/>
  <c r="A91" i="6"/>
  <c r="B91" i="6"/>
  <c r="A92" i="6"/>
  <c r="B92" i="6"/>
  <c r="A93" i="6"/>
  <c r="B93" i="6"/>
  <c r="A94" i="6"/>
  <c r="B94" i="6"/>
  <c r="A95" i="6"/>
  <c r="B95" i="6"/>
  <c r="A96" i="6"/>
  <c r="B96" i="6"/>
  <c r="A97" i="6"/>
  <c r="B97" i="6"/>
  <c r="A98" i="6"/>
  <c r="B98" i="6"/>
  <c r="A99" i="6"/>
  <c r="B99" i="6"/>
  <c r="A100" i="6"/>
  <c r="B100" i="6"/>
  <c r="A101" i="6"/>
  <c r="B101" i="6"/>
  <c r="A102" i="6"/>
  <c r="B102" i="6"/>
  <c r="A103" i="6"/>
  <c r="B103" i="6"/>
  <c r="A104" i="6"/>
  <c r="B104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119" i="6"/>
  <c r="B119" i="6"/>
  <c r="A120" i="6"/>
  <c r="B120" i="6"/>
  <c r="A121" i="6"/>
  <c r="B121" i="6"/>
  <c r="A122" i="6"/>
  <c r="B122" i="6"/>
  <c r="A123" i="6"/>
  <c r="B123" i="6"/>
  <c r="A124" i="6"/>
  <c r="B124" i="6"/>
  <c r="A125" i="6"/>
  <c r="B125" i="6"/>
  <c r="A126" i="6"/>
  <c r="B126" i="6"/>
  <c r="A127" i="6"/>
  <c r="B127" i="6"/>
  <c r="A128" i="6"/>
  <c r="B128" i="6"/>
  <c r="A129" i="6"/>
  <c r="B129" i="6"/>
  <c r="A130" i="6"/>
  <c r="B130" i="6"/>
  <c r="A131" i="6"/>
  <c r="B131" i="6"/>
  <c r="A132" i="6"/>
  <c r="B132" i="6"/>
  <c r="A133" i="6"/>
  <c r="B133" i="6"/>
  <c r="A134" i="6"/>
  <c r="B134" i="6"/>
  <c r="A135" i="6"/>
  <c r="B135" i="6"/>
  <c r="A136" i="6"/>
  <c r="B136" i="6"/>
  <c r="A137" i="6"/>
  <c r="B137" i="6"/>
  <c r="A138" i="6"/>
  <c r="B138" i="6"/>
  <c r="A139" i="6"/>
  <c r="B139" i="6"/>
  <c r="A140" i="6"/>
  <c r="B140" i="6"/>
  <c r="A141" i="6"/>
  <c r="B141" i="6"/>
  <c r="A142" i="6"/>
  <c r="B142" i="6"/>
  <c r="A143" i="6"/>
  <c r="B143" i="6"/>
  <c r="A144" i="6"/>
  <c r="B144" i="6"/>
  <c r="A145" i="6"/>
  <c r="B145" i="6"/>
  <c r="A146" i="6"/>
  <c r="B146" i="6"/>
  <c r="A147" i="6"/>
  <c r="B147" i="6"/>
  <c r="A148" i="6"/>
  <c r="B148" i="6"/>
  <c r="A149" i="6"/>
  <c r="B149" i="6"/>
  <c r="A150" i="6"/>
  <c r="B150" i="6"/>
  <c r="A151" i="6"/>
  <c r="B151" i="6"/>
  <c r="A152" i="6"/>
  <c r="B152" i="6"/>
  <c r="A153" i="6"/>
  <c r="B153" i="6"/>
  <c r="A154" i="6"/>
  <c r="B154" i="6"/>
  <c r="A155" i="6"/>
  <c r="B155" i="6"/>
  <c r="A156" i="6"/>
  <c r="B156" i="6"/>
  <c r="A157" i="6"/>
  <c r="B157" i="6"/>
  <c r="A158" i="6"/>
  <c r="B158" i="6"/>
  <c r="A159" i="6"/>
  <c r="B159" i="6"/>
  <c r="A160" i="6"/>
  <c r="B160" i="6"/>
  <c r="A161" i="6"/>
  <c r="B161" i="6"/>
  <c r="A162" i="6"/>
  <c r="B162" i="6"/>
  <c r="A163" i="6"/>
  <c r="B163" i="6"/>
  <c r="A164" i="6"/>
  <c r="B164" i="6"/>
  <c r="A165" i="6"/>
  <c r="B165" i="6"/>
  <c r="A166" i="6"/>
  <c r="B166" i="6"/>
  <c r="A167" i="6"/>
  <c r="B167" i="6"/>
  <c r="A168" i="6"/>
  <c r="B168" i="6"/>
  <c r="A169" i="6"/>
  <c r="B169" i="6"/>
  <c r="A170" i="6"/>
  <c r="B170" i="6"/>
  <c r="A171" i="6"/>
  <c r="B171" i="6"/>
  <c r="A172" i="6"/>
  <c r="B172" i="6"/>
  <c r="A173" i="6"/>
  <c r="B173" i="6"/>
  <c r="A174" i="6"/>
  <c r="B174" i="6"/>
  <c r="A175" i="6"/>
  <c r="B175" i="6"/>
  <c r="A176" i="6"/>
  <c r="B176" i="6"/>
  <c r="A177" i="6"/>
  <c r="B177" i="6"/>
  <c r="A178" i="6"/>
  <c r="B178" i="6"/>
  <c r="A179" i="6"/>
  <c r="B179" i="6"/>
  <c r="A180" i="6"/>
  <c r="B180" i="6"/>
  <c r="A181" i="6"/>
  <c r="B181" i="6"/>
  <c r="A182" i="6"/>
  <c r="B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A191" i="6"/>
  <c r="B191" i="6"/>
  <c r="A192" i="6"/>
  <c r="B192" i="6"/>
  <c r="A193" i="6"/>
  <c r="B193" i="6"/>
  <c r="A194" i="6"/>
  <c r="B194" i="6"/>
  <c r="A195" i="6"/>
  <c r="B195" i="6"/>
  <c r="A196" i="6"/>
  <c r="B196" i="6"/>
  <c r="A197" i="6"/>
  <c r="B197" i="6"/>
  <c r="A198" i="6"/>
  <c r="B198" i="6"/>
  <c r="A199" i="6"/>
  <c r="B199" i="6"/>
  <c r="A200" i="6"/>
  <c r="B200" i="6"/>
  <c r="A201" i="6"/>
  <c r="B201" i="6"/>
  <c r="A202" i="6"/>
  <c r="B202" i="6"/>
  <c r="A203" i="6"/>
  <c r="B203" i="6"/>
  <c r="A204" i="6"/>
  <c r="B204" i="6"/>
  <c r="A205" i="6"/>
  <c r="B205" i="6"/>
  <c r="A206" i="6"/>
  <c r="B206" i="6"/>
  <c r="A207" i="6"/>
  <c r="B207" i="6"/>
  <c r="A208" i="6"/>
  <c r="B208" i="6"/>
  <c r="A209" i="6"/>
  <c r="B209" i="6"/>
  <c r="A210" i="6"/>
  <c r="B210" i="6"/>
  <c r="A211" i="6"/>
  <c r="B211" i="6"/>
  <c r="A212" i="6"/>
  <c r="B212" i="6"/>
  <c r="A213" i="6"/>
  <c r="B213" i="6"/>
  <c r="A214" i="6"/>
  <c r="B214" i="6"/>
  <c r="A215" i="6"/>
  <c r="B215" i="6"/>
  <c r="A216" i="6"/>
  <c r="B216" i="6"/>
  <c r="A217" i="6"/>
  <c r="B217" i="6"/>
  <c r="A218" i="6"/>
  <c r="B218" i="6"/>
  <c r="A219" i="6"/>
  <c r="B219" i="6"/>
  <c r="A220" i="6"/>
  <c r="B220" i="6"/>
  <c r="A221" i="6"/>
  <c r="B221" i="6"/>
  <c r="A222" i="6"/>
  <c r="B222" i="6"/>
  <c r="A223" i="6"/>
  <c r="B223" i="6"/>
  <c r="A224" i="6"/>
  <c r="B224" i="6"/>
  <c r="A225" i="6"/>
  <c r="B225" i="6"/>
  <c r="A226" i="6"/>
  <c r="B226" i="6"/>
  <c r="A227" i="6"/>
  <c r="B227" i="6"/>
  <c r="A228" i="6"/>
  <c r="B228" i="6"/>
  <c r="A229" i="6"/>
  <c r="B229" i="6"/>
  <c r="A230" i="6"/>
  <c r="B230" i="6"/>
  <c r="A231" i="6"/>
  <c r="B231" i="6"/>
  <c r="A232" i="6"/>
  <c r="B232" i="6"/>
  <c r="A233" i="6"/>
  <c r="B233" i="6"/>
  <c r="A234" i="6"/>
  <c r="B234" i="6"/>
  <c r="A235" i="6"/>
  <c r="B235" i="6"/>
  <c r="A236" i="6"/>
  <c r="B236" i="6"/>
  <c r="A237" i="6"/>
  <c r="B237" i="6"/>
  <c r="A238" i="6"/>
  <c r="B238" i="6"/>
  <c r="A239" i="6"/>
  <c r="B239" i="6"/>
  <c r="A240" i="6"/>
  <c r="B240" i="6"/>
  <c r="A241" i="6"/>
  <c r="B241" i="6"/>
  <c r="A242" i="6"/>
  <c r="B242" i="6"/>
  <c r="A243" i="6"/>
  <c r="B243" i="6"/>
  <c r="A244" i="6"/>
  <c r="B244" i="6"/>
  <c r="A245" i="6"/>
  <c r="B245" i="6"/>
  <c r="A246" i="6"/>
  <c r="B246" i="6"/>
  <c r="A247" i="6"/>
  <c r="B247" i="6"/>
  <c r="A248" i="6"/>
  <c r="B248" i="6"/>
  <c r="A249" i="6"/>
  <c r="B249" i="6"/>
  <c r="A250" i="6"/>
  <c r="B250" i="6"/>
  <c r="A251" i="6"/>
  <c r="B251" i="6"/>
  <c r="A252" i="6"/>
  <c r="B252" i="6"/>
  <c r="A253" i="6"/>
  <c r="B253" i="6"/>
  <c r="A254" i="6"/>
  <c r="B254" i="6"/>
  <c r="A255" i="6"/>
  <c r="B255" i="6"/>
  <c r="A256" i="6"/>
  <c r="B256" i="6"/>
  <c r="A257" i="6"/>
  <c r="B257" i="6"/>
  <c r="A258" i="6"/>
  <c r="B258" i="6"/>
  <c r="A259" i="6"/>
  <c r="B259" i="6"/>
  <c r="A260" i="6"/>
  <c r="B260" i="6"/>
  <c r="A261" i="6"/>
  <c r="B261" i="6"/>
  <c r="A262" i="6"/>
  <c r="B262" i="6"/>
  <c r="A263" i="6"/>
  <c r="B263" i="6"/>
  <c r="A264" i="6"/>
  <c r="B264" i="6"/>
  <c r="A265" i="6"/>
  <c r="B265" i="6"/>
  <c r="A266" i="6"/>
  <c r="B266" i="6"/>
  <c r="A267" i="6"/>
  <c r="B267" i="6"/>
  <c r="A268" i="6"/>
  <c r="B268" i="6"/>
  <c r="A269" i="6"/>
  <c r="B269" i="6"/>
  <c r="A270" i="6"/>
  <c r="B270" i="6"/>
  <c r="A271" i="6"/>
  <c r="B271" i="6"/>
  <c r="A272" i="6"/>
  <c r="B272" i="6"/>
  <c r="A273" i="6"/>
  <c r="B273" i="6"/>
  <c r="A274" i="6"/>
  <c r="B274" i="6"/>
  <c r="A275" i="6"/>
  <c r="B275" i="6"/>
  <c r="A276" i="6"/>
  <c r="B276" i="6"/>
  <c r="A277" i="6"/>
  <c r="B277" i="6"/>
  <c r="A278" i="6"/>
  <c r="B278" i="6"/>
  <c r="A279" i="6"/>
  <c r="B279" i="6"/>
  <c r="A280" i="6"/>
  <c r="B280" i="6"/>
  <c r="A281" i="6"/>
  <c r="B281" i="6"/>
  <c r="A282" i="6"/>
  <c r="B282" i="6"/>
  <c r="A283" i="6"/>
  <c r="B283" i="6"/>
  <c r="A284" i="6"/>
  <c r="B284" i="6"/>
  <c r="A285" i="6"/>
  <c r="B285" i="6"/>
  <c r="A286" i="6"/>
  <c r="B286" i="6"/>
  <c r="A287" i="6"/>
  <c r="B287" i="6"/>
  <c r="A288" i="6"/>
  <c r="B288" i="6"/>
  <c r="A289" i="6"/>
  <c r="B289" i="6"/>
  <c r="A290" i="6"/>
  <c r="B290" i="6"/>
  <c r="A291" i="6"/>
  <c r="B291" i="6"/>
  <c r="A292" i="6"/>
  <c r="B292" i="6"/>
  <c r="A293" i="6"/>
  <c r="B293" i="6"/>
  <c r="A294" i="6"/>
  <c r="B294" i="6"/>
  <c r="A295" i="6"/>
  <c r="B295" i="6"/>
  <c r="A296" i="6"/>
  <c r="B296" i="6"/>
  <c r="A297" i="6"/>
  <c r="B297" i="6"/>
  <c r="A298" i="6"/>
  <c r="B298" i="6"/>
  <c r="A299" i="6"/>
  <c r="B299" i="6"/>
  <c r="A300" i="6"/>
  <c r="B300" i="6"/>
  <c r="A301" i="6"/>
  <c r="B301" i="6"/>
  <c r="A302" i="6"/>
  <c r="B302" i="6"/>
  <c r="A303" i="6"/>
  <c r="B303" i="6"/>
  <c r="A304" i="6"/>
  <c r="B304" i="6"/>
  <c r="A305" i="6"/>
  <c r="B305" i="6"/>
  <c r="A306" i="6"/>
  <c r="B306" i="6"/>
  <c r="A307" i="6"/>
  <c r="B307" i="6"/>
  <c r="A308" i="6"/>
  <c r="B308" i="6"/>
  <c r="A309" i="6"/>
  <c r="B309" i="6"/>
  <c r="A310" i="6"/>
  <c r="B310" i="6"/>
  <c r="A311" i="6"/>
  <c r="B311" i="6"/>
  <c r="A312" i="6"/>
  <c r="B312" i="6"/>
  <c r="A313" i="6"/>
  <c r="B313" i="6"/>
  <c r="A314" i="6"/>
  <c r="B314" i="6"/>
  <c r="A315" i="6"/>
  <c r="B315" i="6"/>
  <c r="A316" i="6"/>
  <c r="B316" i="6"/>
  <c r="A317" i="6"/>
  <c r="B317" i="6"/>
  <c r="A318" i="6"/>
  <c r="B318" i="6"/>
  <c r="A319" i="6"/>
  <c r="B319" i="6"/>
  <c r="A320" i="6"/>
  <c r="B320" i="6"/>
  <c r="A321" i="6"/>
  <c r="B321" i="6"/>
  <c r="A322" i="6"/>
  <c r="B322" i="6"/>
  <c r="A323" i="6"/>
  <c r="B323" i="6"/>
  <c r="A324" i="6"/>
  <c r="B324" i="6"/>
  <c r="A325" i="6"/>
  <c r="B325" i="6"/>
  <c r="A326" i="6"/>
  <c r="B326" i="6"/>
  <c r="A327" i="6"/>
  <c r="B327" i="6"/>
  <c r="A328" i="6"/>
  <c r="B328" i="6"/>
  <c r="A329" i="6"/>
  <c r="B329" i="6"/>
  <c r="A330" i="6"/>
  <c r="B330" i="6"/>
  <c r="A331" i="6"/>
  <c r="B331" i="6"/>
  <c r="A332" i="6"/>
  <c r="B332" i="6"/>
  <c r="A333" i="6"/>
  <c r="B333" i="6"/>
  <c r="A334" i="6"/>
  <c r="B334" i="6"/>
  <c r="A335" i="6"/>
  <c r="B335" i="6"/>
  <c r="A336" i="6"/>
  <c r="B336" i="6"/>
  <c r="A337" i="6"/>
  <c r="B337" i="6"/>
  <c r="A338" i="6"/>
  <c r="B338" i="6"/>
  <c r="A339" i="6"/>
  <c r="B339" i="6"/>
  <c r="A340" i="6"/>
  <c r="B340" i="6"/>
  <c r="A341" i="6"/>
  <c r="B341" i="6"/>
  <c r="A342" i="6"/>
  <c r="B342" i="6"/>
  <c r="A343" i="6"/>
  <c r="B343" i="6"/>
  <c r="A344" i="6"/>
  <c r="B344" i="6"/>
  <c r="A345" i="6"/>
  <c r="B345" i="6"/>
  <c r="A346" i="6"/>
  <c r="B346" i="6"/>
  <c r="A347" i="6"/>
  <c r="B347" i="6"/>
  <c r="A348" i="6"/>
  <c r="B348" i="6"/>
  <c r="A349" i="6"/>
  <c r="B349" i="6"/>
  <c r="A350" i="6"/>
  <c r="B350" i="6"/>
  <c r="A351" i="6"/>
  <c r="B351" i="6"/>
  <c r="A352" i="6"/>
  <c r="B352" i="6"/>
  <c r="A353" i="6"/>
  <c r="B353" i="6"/>
  <c r="A354" i="6"/>
  <c r="B354" i="6"/>
  <c r="A355" i="6"/>
  <c r="B355" i="6"/>
  <c r="A356" i="6"/>
  <c r="B356" i="6"/>
  <c r="A357" i="6"/>
  <c r="B357" i="6"/>
  <c r="A358" i="6"/>
  <c r="B358" i="6"/>
  <c r="A359" i="6"/>
  <c r="B359" i="6"/>
  <c r="A360" i="6"/>
  <c r="B360" i="6"/>
  <c r="A361" i="6"/>
  <c r="B361" i="6"/>
  <c r="A362" i="6"/>
  <c r="B362" i="6"/>
  <c r="A363" i="6"/>
  <c r="B363" i="6"/>
  <c r="A364" i="6"/>
  <c r="B364" i="6"/>
  <c r="A365" i="6"/>
  <c r="B365" i="6"/>
  <c r="A366" i="6"/>
  <c r="B366" i="6"/>
  <c r="A367" i="6"/>
  <c r="B367" i="6"/>
  <c r="A368" i="6"/>
  <c r="B368" i="6"/>
  <c r="A369" i="6"/>
  <c r="B369" i="6"/>
  <c r="A370" i="6"/>
  <c r="B370" i="6"/>
  <c r="A371" i="6"/>
  <c r="B371" i="6"/>
  <c r="A372" i="6"/>
  <c r="B372" i="6"/>
  <c r="A373" i="6"/>
  <c r="B373" i="6"/>
  <c r="A374" i="6"/>
  <c r="B374" i="6"/>
  <c r="A375" i="6"/>
  <c r="B375" i="6"/>
  <c r="A376" i="6"/>
  <c r="B376" i="6"/>
  <c r="A377" i="6"/>
  <c r="B377" i="6"/>
  <c r="A378" i="6"/>
  <c r="B378" i="6"/>
  <c r="A379" i="6"/>
  <c r="B379" i="6"/>
  <c r="A380" i="6"/>
  <c r="B380" i="6"/>
  <c r="A381" i="6"/>
  <c r="B381" i="6"/>
  <c r="A382" i="6"/>
  <c r="B382" i="6"/>
  <c r="A383" i="6"/>
  <c r="B383" i="6"/>
  <c r="A384" i="6"/>
  <c r="B384" i="6"/>
  <c r="A385" i="6"/>
  <c r="B385" i="6"/>
  <c r="A386" i="6"/>
  <c r="B386" i="6"/>
  <c r="A387" i="6"/>
  <c r="B387" i="6"/>
  <c r="A388" i="6"/>
  <c r="B388" i="6"/>
  <c r="A389" i="6"/>
  <c r="B389" i="6"/>
  <c r="A390" i="6"/>
  <c r="B390" i="6"/>
  <c r="A391" i="6"/>
  <c r="B391" i="6"/>
  <c r="A392" i="6"/>
  <c r="B392" i="6"/>
  <c r="A393" i="6"/>
  <c r="B393" i="6"/>
  <c r="A394" i="6"/>
  <c r="B394" i="6"/>
  <c r="A395" i="6"/>
  <c r="B395" i="6"/>
  <c r="A396" i="6"/>
  <c r="B396" i="6"/>
  <c r="A397" i="6"/>
  <c r="B397" i="6"/>
  <c r="A398" i="6"/>
  <c r="B398" i="6"/>
  <c r="A399" i="6"/>
  <c r="B399" i="6"/>
  <c r="A400" i="6"/>
  <c r="B400" i="6"/>
  <c r="A401" i="6"/>
  <c r="B401" i="6"/>
  <c r="A402" i="6"/>
  <c r="B402" i="6"/>
  <c r="A403" i="6"/>
  <c r="B403" i="6"/>
  <c r="A404" i="6"/>
  <c r="B404" i="6"/>
  <c r="A405" i="6"/>
  <c r="B405" i="6"/>
  <c r="A406" i="6"/>
  <c r="B406" i="6"/>
  <c r="A407" i="6"/>
  <c r="B407" i="6"/>
  <c r="A408" i="6"/>
  <c r="B408" i="6"/>
  <c r="A409" i="6"/>
  <c r="B409" i="6"/>
  <c r="A410" i="6"/>
  <c r="B410" i="6"/>
  <c r="A411" i="6"/>
  <c r="B411" i="6"/>
  <c r="A412" i="6"/>
  <c r="B412" i="6"/>
  <c r="A413" i="6"/>
  <c r="B413" i="6"/>
  <c r="A414" i="6"/>
  <c r="B414" i="6"/>
  <c r="A415" i="6"/>
  <c r="B415" i="6"/>
  <c r="A416" i="6"/>
  <c r="B416" i="6"/>
  <c r="A417" i="6"/>
  <c r="B417" i="6"/>
  <c r="A418" i="6"/>
  <c r="B418" i="6"/>
  <c r="A419" i="6"/>
  <c r="B419" i="6"/>
  <c r="A420" i="6"/>
  <c r="B420" i="6"/>
  <c r="A421" i="6"/>
  <c r="B421" i="6"/>
  <c r="A422" i="6"/>
  <c r="B422" i="6"/>
  <c r="A423" i="6"/>
  <c r="B423" i="6"/>
  <c r="A424" i="6"/>
  <c r="B424" i="6"/>
  <c r="A425" i="6"/>
  <c r="B425" i="6"/>
  <c r="A426" i="6"/>
  <c r="B426" i="6"/>
  <c r="A427" i="6"/>
  <c r="B427" i="6"/>
  <c r="A428" i="6"/>
  <c r="B428" i="6"/>
  <c r="A429" i="6"/>
  <c r="B429" i="6"/>
  <c r="A430" i="6"/>
  <c r="B430" i="6"/>
  <c r="A431" i="6"/>
  <c r="B431" i="6"/>
  <c r="A432" i="6"/>
  <c r="B432" i="6"/>
  <c r="A433" i="6"/>
  <c r="B433" i="6"/>
  <c r="A434" i="6"/>
  <c r="B434" i="6"/>
  <c r="A435" i="6"/>
  <c r="B435" i="6"/>
  <c r="A436" i="6"/>
  <c r="B436" i="6"/>
  <c r="A437" i="6"/>
  <c r="B437" i="6"/>
  <c r="A438" i="6"/>
  <c r="B438" i="6"/>
  <c r="A439" i="6"/>
  <c r="B439" i="6"/>
  <c r="A440" i="6"/>
  <c r="B440" i="6"/>
  <c r="A441" i="6"/>
  <c r="B441" i="6"/>
  <c r="A442" i="6"/>
  <c r="B442" i="6"/>
  <c r="A443" i="6"/>
  <c r="B443" i="6"/>
  <c r="A444" i="6"/>
  <c r="B444" i="6"/>
  <c r="A445" i="6"/>
  <c r="B445" i="6"/>
  <c r="A446" i="6"/>
  <c r="B446" i="6"/>
  <c r="A447" i="6"/>
  <c r="B447" i="6"/>
  <c r="A448" i="6"/>
  <c r="B448" i="6"/>
  <c r="A449" i="6"/>
  <c r="B449" i="6"/>
  <c r="A450" i="6"/>
  <c r="B450" i="6"/>
  <c r="A451" i="6"/>
  <c r="B451" i="6"/>
  <c r="A452" i="6"/>
  <c r="B452" i="6"/>
  <c r="A453" i="6"/>
  <c r="B453" i="6"/>
  <c r="A454" i="6"/>
  <c r="B454" i="6"/>
  <c r="A455" i="6"/>
  <c r="B455" i="6"/>
  <c r="A456" i="6"/>
  <c r="B456" i="6"/>
  <c r="A457" i="6"/>
  <c r="B457" i="6"/>
  <c r="A458" i="6"/>
  <c r="B458" i="6"/>
  <c r="A459" i="6"/>
  <c r="B459" i="6"/>
  <c r="A460" i="6"/>
  <c r="B460" i="6"/>
  <c r="A461" i="6"/>
  <c r="B461" i="6"/>
  <c r="A462" i="6"/>
  <c r="B462" i="6"/>
  <c r="A463" i="6"/>
  <c r="B463" i="6"/>
  <c r="A464" i="6"/>
  <c r="B464" i="6"/>
  <c r="A465" i="6"/>
  <c r="B465" i="6"/>
  <c r="A466" i="6"/>
  <c r="B466" i="6"/>
  <c r="A467" i="6"/>
  <c r="B467" i="6"/>
  <c r="A468" i="6"/>
  <c r="B468" i="6"/>
  <c r="A469" i="6"/>
  <c r="B469" i="6"/>
  <c r="A470" i="6"/>
  <c r="B470" i="6"/>
  <c r="A471" i="6"/>
  <c r="B471" i="6"/>
  <c r="A472" i="6"/>
  <c r="B472" i="6"/>
  <c r="A473" i="6"/>
  <c r="B473" i="6"/>
  <c r="A474" i="6"/>
  <c r="B474" i="6"/>
  <c r="A475" i="6"/>
  <c r="B475" i="6"/>
  <c r="A476" i="6"/>
  <c r="B476" i="6"/>
  <c r="A477" i="6"/>
  <c r="B477" i="6"/>
  <c r="A478" i="6"/>
  <c r="B478" i="6"/>
  <c r="A479" i="6"/>
  <c r="B479" i="6"/>
  <c r="A480" i="6"/>
  <c r="B480" i="6"/>
  <c r="A481" i="6"/>
  <c r="B481" i="6"/>
  <c r="A482" i="6"/>
  <c r="B482" i="6"/>
  <c r="A483" i="6"/>
  <c r="B483" i="6"/>
  <c r="A484" i="6"/>
  <c r="B484" i="6"/>
  <c r="A485" i="6"/>
  <c r="B485" i="6"/>
  <c r="A486" i="6"/>
  <c r="B486" i="6"/>
  <c r="A487" i="6"/>
  <c r="B487" i="6"/>
  <c r="A488" i="6"/>
  <c r="B488" i="6"/>
  <c r="A489" i="6"/>
  <c r="B489" i="6"/>
  <c r="A490" i="6"/>
  <c r="B490" i="6"/>
  <c r="A491" i="6"/>
  <c r="B491" i="6"/>
  <c r="A492" i="6"/>
  <c r="B492" i="6"/>
  <c r="A493" i="6"/>
  <c r="B493" i="6"/>
  <c r="A494" i="6"/>
  <c r="B494" i="6"/>
  <c r="A495" i="6"/>
  <c r="B495" i="6"/>
  <c r="A496" i="6"/>
  <c r="B496" i="6"/>
  <c r="A497" i="6"/>
  <c r="B497" i="6"/>
  <c r="A498" i="6"/>
  <c r="B498" i="6"/>
  <c r="A499" i="6"/>
  <c r="B499" i="6"/>
  <c r="A500" i="6"/>
  <c r="B500" i="6"/>
  <c r="A501" i="6"/>
  <c r="B501" i="6"/>
  <c r="A502" i="6"/>
  <c r="B502" i="6"/>
  <c r="A503" i="6"/>
  <c r="B503" i="6"/>
  <c r="A504" i="6"/>
  <c r="B504" i="6"/>
  <c r="A505" i="6"/>
  <c r="B505" i="6"/>
  <c r="A506" i="6"/>
  <c r="B506" i="6"/>
  <c r="A507" i="6"/>
  <c r="B507" i="6"/>
  <c r="A508" i="6"/>
  <c r="B508" i="6"/>
  <c r="A509" i="6"/>
  <c r="B509" i="6"/>
  <c r="A510" i="6"/>
  <c r="B510" i="6"/>
  <c r="A511" i="6"/>
  <c r="B511" i="6"/>
  <c r="A512" i="6"/>
  <c r="B512" i="6"/>
  <c r="A513" i="6"/>
  <c r="B513" i="6"/>
  <c r="A514" i="6"/>
  <c r="B514" i="6"/>
  <c r="A515" i="6"/>
  <c r="B515" i="6"/>
  <c r="A516" i="6"/>
  <c r="B516" i="6"/>
  <c r="A517" i="6"/>
  <c r="B517" i="6"/>
  <c r="A518" i="6"/>
  <c r="B518" i="6"/>
  <c r="A519" i="6"/>
  <c r="B519" i="6"/>
  <c r="A520" i="6"/>
  <c r="B520" i="6"/>
  <c r="A521" i="6"/>
  <c r="B521" i="6"/>
  <c r="A522" i="6"/>
  <c r="B522" i="6"/>
  <c r="A523" i="6"/>
  <c r="B523" i="6"/>
  <c r="A524" i="6"/>
  <c r="B524" i="6"/>
  <c r="A525" i="6"/>
  <c r="B525" i="6"/>
  <c r="A526" i="6"/>
  <c r="B526" i="6"/>
  <c r="A527" i="6"/>
  <c r="B527" i="6"/>
  <c r="A528" i="6"/>
  <c r="B528" i="6"/>
  <c r="A529" i="6"/>
  <c r="B529" i="6"/>
  <c r="A530" i="6"/>
  <c r="B530" i="6"/>
  <c r="A531" i="6"/>
  <c r="B531" i="6"/>
  <c r="A532" i="6"/>
  <c r="B532" i="6"/>
  <c r="A533" i="6"/>
  <c r="B533" i="6"/>
  <c r="A534" i="6"/>
  <c r="B534" i="6"/>
  <c r="A535" i="6"/>
  <c r="B535" i="6"/>
  <c r="A536" i="6"/>
  <c r="B536" i="6"/>
  <c r="A537" i="6"/>
  <c r="B537" i="6"/>
  <c r="A538" i="6"/>
  <c r="B538" i="6"/>
  <c r="A539" i="6"/>
  <c r="B539" i="6"/>
  <c r="A540" i="6"/>
  <c r="B540" i="6"/>
  <c r="A541" i="6"/>
  <c r="B541" i="6"/>
  <c r="A542" i="6"/>
  <c r="B542" i="6"/>
  <c r="A543" i="6"/>
  <c r="B543" i="6"/>
  <c r="A544" i="6"/>
  <c r="B544" i="6"/>
  <c r="A545" i="6"/>
  <c r="B545" i="6"/>
  <c r="A546" i="6"/>
  <c r="B546" i="6"/>
  <c r="A547" i="6"/>
  <c r="B547" i="6"/>
  <c r="A548" i="6"/>
  <c r="B548" i="6"/>
  <c r="A549" i="6"/>
  <c r="B549" i="6"/>
  <c r="A550" i="6"/>
  <c r="B550" i="6"/>
  <c r="A551" i="6"/>
  <c r="B551" i="6"/>
  <c r="A552" i="6"/>
  <c r="B552" i="6"/>
  <c r="A553" i="6"/>
  <c r="B553" i="6"/>
  <c r="A554" i="6"/>
  <c r="B554" i="6"/>
  <c r="A555" i="6"/>
  <c r="B555" i="6"/>
  <c r="A556" i="6"/>
  <c r="B556" i="6"/>
  <c r="A557" i="6"/>
  <c r="B557" i="6"/>
  <c r="A558" i="6"/>
  <c r="B558" i="6"/>
  <c r="A559" i="6"/>
  <c r="B559" i="6"/>
  <c r="A560" i="6"/>
  <c r="B560" i="6"/>
  <c r="A561" i="6"/>
  <c r="B561" i="6"/>
  <c r="A562" i="6"/>
  <c r="B562" i="6"/>
  <c r="A563" i="6"/>
  <c r="B563" i="6"/>
  <c r="A564" i="6"/>
  <c r="B564" i="6"/>
  <c r="A565" i="6"/>
  <c r="B565" i="6"/>
  <c r="A566" i="6"/>
  <c r="B566" i="6"/>
  <c r="A567" i="6"/>
  <c r="B567" i="6"/>
  <c r="A568" i="6"/>
  <c r="B568" i="6"/>
  <c r="A569" i="6"/>
  <c r="B569" i="6"/>
  <c r="A570" i="6"/>
  <c r="B570" i="6"/>
  <c r="A571" i="6"/>
  <c r="B571" i="6"/>
  <c r="A572" i="6"/>
  <c r="B572" i="6"/>
  <c r="A573" i="6"/>
  <c r="B573" i="6"/>
  <c r="A574" i="6"/>
  <c r="B574" i="6"/>
  <c r="A575" i="6"/>
  <c r="B575" i="6"/>
  <c r="A576" i="6"/>
  <c r="B576" i="6"/>
  <c r="A577" i="6"/>
  <c r="B577" i="6"/>
  <c r="A578" i="6"/>
  <c r="B578" i="6"/>
  <c r="A579" i="6"/>
  <c r="B579" i="6"/>
  <c r="A580" i="6"/>
  <c r="B580" i="6"/>
  <c r="A581" i="6"/>
  <c r="B581" i="6"/>
  <c r="A582" i="6"/>
  <c r="B582" i="6"/>
  <c r="A583" i="6"/>
  <c r="B583" i="6"/>
  <c r="A584" i="6"/>
  <c r="B584" i="6"/>
  <c r="A585" i="6"/>
  <c r="B585" i="6"/>
  <c r="A586" i="6"/>
  <c r="B586" i="6"/>
  <c r="A587" i="6"/>
  <c r="B587" i="6"/>
  <c r="A588" i="6"/>
  <c r="B588" i="6"/>
  <c r="A589" i="6"/>
  <c r="B589" i="6"/>
  <c r="A590" i="6"/>
  <c r="B590" i="6"/>
  <c r="A591" i="6"/>
  <c r="B591" i="6"/>
  <c r="A592" i="6"/>
  <c r="B592" i="6"/>
  <c r="A593" i="6"/>
  <c r="B593" i="6"/>
  <c r="A594" i="6"/>
  <c r="B594" i="6"/>
  <c r="A595" i="6"/>
  <c r="B595" i="6"/>
  <c r="A596" i="6"/>
  <c r="B596" i="6"/>
  <c r="A597" i="6"/>
  <c r="B597" i="6"/>
  <c r="A598" i="6"/>
  <c r="B598" i="6"/>
  <c r="A599" i="6"/>
  <c r="B599" i="6"/>
  <c r="A600" i="6"/>
  <c r="B600" i="6"/>
  <c r="A601" i="6"/>
  <c r="B601" i="6"/>
  <c r="A602" i="6"/>
  <c r="B602" i="6"/>
  <c r="A603" i="6"/>
  <c r="B603" i="6"/>
  <c r="A604" i="6"/>
  <c r="B604" i="6"/>
  <c r="A605" i="6"/>
  <c r="B605" i="6"/>
  <c r="A606" i="6"/>
  <c r="B606" i="6"/>
  <c r="A607" i="6"/>
  <c r="B607" i="6"/>
  <c r="A608" i="6"/>
  <c r="B608" i="6"/>
  <c r="A609" i="6"/>
  <c r="B609" i="6"/>
  <c r="A610" i="6"/>
  <c r="B610" i="6"/>
  <c r="A611" i="6"/>
  <c r="B611" i="6"/>
  <c r="A612" i="6"/>
  <c r="B612" i="6"/>
  <c r="A613" i="6"/>
  <c r="B613" i="6"/>
  <c r="A614" i="6"/>
  <c r="B614" i="6"/>
  <c r="A615" i="6"/>
  <c r="B615" i="6"/>
  <c r="A616" i="6"/>
  <c r="B616" i="6"/>
  <c r="A617" i="6"/>
  <c r="B617" i="6"/>
  <c r="A618" i="6"/>
  <c r="B618" i="6"/>
  <c r="A619" i="6"/>
  <c r="B619" i="6"/>
  <c r="A620" i="6"/>
  <c r="B620" i="6"/>
  <c r="A621" i="6"/>
  <c r="B621" i="6"/>
  <c r="A622" i="6"/>
  <c r="B622" i="6"/>
  <c r="A623" i="6"/>
  <c r="B623" i="6"/>
  <c r="A624" i="6"/>
  <c r="B624" i="6"/>
  <c r="A625" i="6"/>
  <c r="B625" i="6"/>
  <c r="A626" i="6"/>
  <c r="B626" i="6"/>
  <c r="A627" i="6"/>
  <c r="B627" i="6"/>
  <c r="A628" i="6"/>
  <c r="B628" i="6"/>
  <c r="A629" i="6"/>
  <c r="B629" i="6"/>
  <c r="A630" i="6"/>
  <c r="B630" i="6"/>
  <c r="A631" i="6"/>
  <c r="B631" i="6"/>
  <c r="A632" i="6"/>
  <c r="B632" i="6"/>
  <c r="A633" i="6"/>
  <c r="B633" i="6"/>
  <c r="A634" i="6"/>
  <c r="B634" i="6"/>
  <c r="A635" i="6"/>
  <c r="B635" i="6"/>
  <c r="A636" i="6"/>
  <c r="B636" i="6"/>
  <c r="A637" i="6"/>
  <c r="B637" i="6"/>
  <c r="A638" i="6"/>
  <c r="B638" i="6"/>
  <c r="A639" i="6"/>
  <c r="B639" i="6"/>
  <c r="A640" i="6"/>
  <c r="B640" i="6"/>
  <c r="A641" i="6"/>
  <c r="B641" i="6"/>
  <c r="A642" i="6"/>
  <c r="B642" i="6"/>
  <c r="A643" i="6"/>
  <c r="B643" i="6"/>
  <c r="A644" i="6"/>
  <c r="B644" i="6"/>
  <c r="A645" i="6"/>
  <c r="B645" i="6"/>
  <c r="A646" i="6"/>
  <c r="B646" i="6"/>
  <c r="A647" i="6"/>
  <c r="B647" i="6"/>
  <c r="A648" i="6"/>
  <c r="B648" i="6"/>
  <c r="A649" i="6"/>
  <c r="B649" i="6"/>
  <c r="A650" i="6"/>
  <c r="B650" i="6"/>
  <c r="A651" i="6"/>
  <c r="B651" i="6"/>
  <c r="A652" i="6"/>
  <c r="B652" i="6"/>
  <c r="A653" i="6"/>
  <c r="B653" i="6"/>
  <c r="A654" i="6"/>
  <c r="B654" i="6"/>
  <c r="A655" i="6"/>
  <c r="B655" i="6"/>
  <c r="A656" i="6"/>
  <c r="B656" i="6"/>
  <c r="A657" i="6"/>
  <c r="B657" i="6"/>
  <c r="A658" i="6"/>
  <c r="B658" i="6"/>
  <c r="A659" i="6"/>
  <c r="B659" i="6"/>
  <c r="A660" i="6"/>
  <c r="B660" i="6"/>
  <c r="A661" i="6"/>
  <c r="B661" i="6"/>
  <c r="A662" i="6"/>
  <c r="B662" i="6"/>
  <c r="A663" i="6"/>
  <c r="B663" i="6"/>
  <c r="A664" i="6"/>
  <c r="B664" i="6"/>
  <c r="A665" i="6"/>
  <c r="B665" i="6"/>
  <c r="A666" i="6"/>
  <c r="B666" i="6"/>
  <c r="A667" i="6"/>
  <c r="B667" i="6"/>
  <c r="A668" i="6"/>
  <c r="B668" i="6"/>
  <c r="A669" i="6"/>
  <c r="B669" i="6"/>
  <c r="A670" i="6"/>
  <c r="B670" i="6"/>
  <c r="A671" i="6"/>
  <c r="B671" i="6"/>
  <c r="A672" i="6"/>
  <c r="B672" i="6"/>
  <c r="A673" i="6"/>
  <c r="B673" i="6"/>
  <c r="A674" i="6"/>
  <c r="B674" i="6"/>
  <c r="A675" i="6"/>
  <c r="B675" i="6"/>
  <c r="A676" i="6"/>
  <c r="B676" i="6"/>
  <c r="A677" i="6"/>
  <c r="B677" i="6"/>
  <c r="A678" i="6"/>
  <c r="B678" i="6"/>
  <c r="A679" i="6"/>
  <c r="B679" i="6"/>
  <c r="A680" i="6"/>
  <c r="B680" i="6"/>
  <c r="A681" i="6"/>
  <c r="B681" i="6"/>
  <c r="A682" i="6"/>
  <c r="B682" i="6"/>
  <c r="A683" i="6"/>
  <c r="B683" i="6"/>
  <c r="A684" i="6"/>
  <c r="B684" i="6"/>
  <c r="A685" i="6"/>
  <c r="B685" i="6"/>
  <c r="A686" i="6"/>
  <c r="B686" i="6"/>
  <c r="A687" i="6"/>
  <c r="B687" i="6"/>
  <c r="A688" i="6"/>
  <c r="B688" i="6"/>
  <c r="A689" i="6"/>
  <c r="B689" i="6"/>
  <c r="A690" i="6"/>
  <c r="B690" i="6"/>
  <c r="A691" i="6"/>
  <c r="B691" i="6"/>
  <c r="A692" i="6"/>
  <c r="B692" i="6"/>
  <c r="A693" i="6"/>
  <c r="B693" i="6"/>
  <c r="A694" i="6"/>
  <c r="B694" i="6"/>
  <c r="A695" i="6"/>
  <c r="B695" i="6"/>
  <c r="A696" i="6"/>
  <c r="B696" i="6"/>
  <c r="A697" i="6"/>
  <c r="B697" i="6"/>
  <c r="A698" i="6"/>
  <c r="B698" i="6"/>
  <c r="A699" i="6"/>
  <c r="B699" i="6"/>
  <c r="A700" i="6"/>
  <c r="B700" i="6"/>
  <c r="A701" i="6"/>
  <c r="B701" i="6"/>
  <c r="A702" i="6"/>
  <c r="B702" i="6"/>
  <c r="A703" i="6"/>
  <c r="B703" i="6"/>
  <c r="A704" i="6"/>
  <c r="B704" i="6"/>
  <c r="A705" i="6"/>
  <c r="B705" i="6"/>
  <c r="A706" i="6"/>
  <c r="B706" i="6"/>
  <c r="A707" i="6"/>
  <c r="B707" i="6"/>
  <c r="A708" i="6"/>
  <c r="B708" i="6"/>
  <c r="A709" i="6"/>
  <c r="B709" i="6"/>
  <c r="A710" i="6"/>
  <c r="B710" i="6"/>
  <c r="A711" i="6"/>
  <c r="B711" i="6"/>
  <c r="A712" i="6"/>
  <c r="B712" i="6"/>
  <c r="A713" i="6"/>
  <c r="B713" i="6"/>
  <c r="A714" i="6"/>
  <c r="B714" i="6"/>
  <c r="A715" i="6"/>
  <c r="B715" i="6"/>
  <c r="A716" i="6"/>
  <c r="B716" i="6"/>
  <c r="A717" i="6"/>
  <c r="B717" i="6"/>
  <c r="A718" i="6"/>
  <c r="B718" i="6"/>
  <c r="A719" i="6"/>
  <c r="B719" i="6"/>
  <c r="A720" i="6"/>
  <c r="B720" i="6"/>
  <c r="A721" i="6"/>
  <c r="B721" i="6"/>
  <c r="A722" i="6"/>
  <c r="B722" i="6"/>
  <c r="A723" i="6"/>
  <c r="B723" i="6"/>
  <c r="A724" i="6"/>
  <c r="B724" i="6"/>
  <c r="A725" i="6"/>
  <c r="B725" i="6"/>
  <c r="A726" i="6"/>
  <c r="B726" i="6"/>
  <c r="A727" i="6"/>
  <c r="B727" i="6"/>
  <c r="A728" i="6"/>
  <c r="B728" i="6"/>
  <c r="A729" i="6"/>
  <c r="B729" i="6"/>
  <c r="A730" i="6"/>
  <c r="B730" i="6"/>
  <c r="A731" i="6"/>
  <c r="B731" i="6"/>
  <c r="A732" i="6"/>
  <c r="B732" i="6"/>
  <c r="A733" i="6"/>
  <c r="B733" i="6"/>
  <c r="A734" i="6"/>
  <c r="B734" i="6"/>
  <c r="A735" i="6"/>
  <c r="B735" i="6"/>
  <c r="A736" i="6"/>
  <c r="B736" i="6"/>
  <c r="A737" i="6"/>
  <c r="B737" i="6"/>
  <c r="A738" i="6"/>
  <c r="B738" i="6"/>
  <c r="A739" i="6"/>
  <c r="B739" i="6"/>
  <c r="A740" i="6"/>
  <c r="B740" i="6"/>
  <c r="A741" i="6"/>
  <c r="B741" i="6"/>
  <c r="A742" i="6"/>
  <c r="B742" i="6"/>
  <c r="A743" i="6"/>
  <c r="B743" i="6"/>
  <c r="A744" i="6"/>
  <c r="B744" i="6"/>
  <c r="A745" i="6"/>
  <c r="B745" i="6"/>
  <c r="A746" i="6"/>
  <c r="B746" i="6"/>
  <c r="A747" i="6"/>
  <c r="B747" i="6"/>
  <c r="A748" i="6"/>
  <c r="B748" i="6"/>
  <c r="A749" i="6"/>
  <c r="B749" i="6"/>
  <c r="A750" i="6"/>
  <c r="B750" i="6"/>
  <c r="A751" i="6"/>
  <c r="B751" i="6"/>
  <c r="A752" i="6"/>
  <c r="B752" i="6"/>
  <c r="A3" i="6"/>
  <c r="B3" i="6"/>
  <c r="A4" i="6"/>
  <c r="B4" i="6"/>
  <c r="A5" i="6"/>
  <c r="B5" i="6"/>
  <c r="A6" i="6"/>
  <c r="B6" i="6"/>
  <c r="A7" i="6"/>
  <c r="B7" i="6"/>
  <c r="A8" i="6"/>
  <c r="B8" i="6"/>
  <c r="A9" i="6"/>
  <c r="B9" i="6"/>
  <c r="A10" i="6"/>
  <c r="B10" i="6"/>
  <c r="C343" i="10" l="1"/>
  <c r="D343" i="10"/>
  <c r="C339" i="10"/>
  <c r="D339" i="10"/>
  <c r="C331" i="10"/>
  <c r="D331" i="10"/>
  <c r="C344" i="10"/>
  <c r="D344" i="10"/>
  <c r="C340" i="10"/>
  <c r="D340" i="10"/>
  <c r="C316" i="10"/>
  <c r="D316" i="10"/>
  <c r="C312" i="10"/>
  <c r="D312" i="10"/>
  <c r="C300" i="10"/>
  <c r="D300" i="10"/>
  <c r="C104" i="10"/>
  <c r="D104" i="10"/>
  <c r="C207" i="10"/>
  <c r="D207" i="10"/>
  <c r="C159" i="10"/>
  <c r="D159" i="10"/>
  <c r="C345" i="10"/>
  <c r="D345" i="10"/>
  <c r="C100" i="10"/>
  <c r="D100" i="10"/>
  <c r="C155" i="10"/>
  <c r="D155" i="10"/>
  <c r="C255" i="10"/>
  <c r="D255" i="10"/>
  <c r="C341" i="10"/>
  <c r="D341" i="10"/>
  <c r="C309" i="10"/>
  <c r="D309" i="10"/>
  <c r="C105" i="10"/>
  <c r="D105" i="10"/>
  <c r="C101" i="10"/>
  <c r="D101" i="10"/>
  <c r="C97" i="10"/>
  <c r="D97" i="10"/>
  <c r="C208" i="10"/>
  <c r="D208" i="10"/>
  <c r="C148" i="10"/>
  <c r="D148" i="10"/>
  <c r="C256" i="10"/>
  <c r="D256" i="10"/>
  <c r="C252" i="10"/>
  <c r="D252" i="10"/>
  <c r="C346" i="10"/>
  <c r="D346" i="10"/>
  <c r="C342" i="10"/>
  <c r="D342" i="10"/>
  <c r="C10" i="10" l="1"/>
  <c r="D10" i="10"/>
  <c r="C11" i="10"/>
  <c r="D11" i="10"/>
  <c r="C38" i="10"/>
  <c r="D38" i="10"/>
  <c r="C46" i="10"/>
  <c r="D46" i="10"/>
  <c r="C64" i="10"/>
  <c r="D64" i="10"/>
  <c r="C75" i="10"/>
  <c r="D75" i="10"/>
  <c r="C87" i="10"/>
  <c r="D87" i="10"/>
  <c r="C115" i="10"/>
  <c r="D115" i="10"/>
  <c r="C127" i="10"/>
  <c r="D127" i="10"/>
  <c r="C8" i="10"/>
  <c r="D8" i="10"/>
  <c r="C23" i="10"/>
  <c r="D23" i="10"/>
  <c r="C31" i="10"/>
  <c r="D31" i="10"/>
  <c r="C43" i="10"/>
  <c r="D43" i="10"/>
  <c r="C51" i="10"/>
  <c r="D51" i="10"/>
  <c r="C61" i="10"/>
  <c r="D61" i="10"/>
  <c r="C80" i="10"/>
  <c r="D80" i="10"/>
  <c r="C88" i="10"/>
  <c r="D88" i="10"/>
  <c r="C108" i="10"/>
  <c r="D108" i="10"/>
  <c r="C116" i="10"/>
  <c r="D116" i="10"/>
  <c r="C147" i="10"/>
  <c r="D147" i="10"/>
  <c r="C154" i="10"/>
  <c r="D154" i="10"/>
  <c r="C198" i="10"/>
  <c r="D198" i="10"/>
  <c r="C206" i="10"/>
  <c r="D206" i="10"/>
  <c r="C178" i="10"/>
  <c r="D178" i="10"/>
  <c r="C194" i="10"/>
  <c r="D194" i="10"/>
  <c r="C179" i="10"/>
  <c r="D179" i="10"/>
  <c r="C195" i="10"/>
  <c r="D195" i="10"/>
  <c r="C211" i="10"/>
  <c r="D211" i="10"/>
  <c r="C215" i="10"/>
  <c r="D215" i="10"/>
  <c r="C219" i="10"/>
  <c r="D219" i="10"/>
  <c r="C227" i="10"/>
  <c r="D227" i="10"/>
  <c r="C231" i="10"/>
  <c r="D231" i="10"/>
  <c r="C243" i="10"/>
  <c r="D243" i="10"/>
  <c r="C247" i="10"/>
  <c r="D247" i="10"/>
  <c r="C262" i="10"/>
  <c r="D262" i="10"/>
  <c r="C269" i="10"/>
  <c r="D269" i="10"/>
  <c r="C299" i="10"/>
  <c r="D299" i="10"/>
  <c r="C314" i="10"/>
  <c r="D314" i="10"/>
  <c r="C277" i="10"/>
  <c r="D277" i="10"/>
  <c r="C281" i="10"/>
  <c r="D281" i="10"/>
  <c r="C285" i="10"/>
  <c r="D285" i="10"/>
  <c r="C289" i="10"/>
  <c r="D289" i="10"/>
  <c r="C292" i="10"/>
  <c r="D292" i="10"/>
  <c r="C296" i="10"/>
  <c r="D296" i="10"/>
  <c r="C323" i="10"/>
  <c r="D323" i="10"/>
  <c r="C313" i="10"/>
  <c r="D313" i="10"/>
  <c r="C338" i="10"/>
  <c r="D338" i="10"/>
  <c r="C350" i="10"/>
  <c r="D350" i="10"/>
  <c r="C358" i="10"/>
  <c r="D358" i="10"/>
  <c r="C362" i="10"/>
  <c r="D362" i="10"/>
  <c r="C199" i="10"/>
  <c r="D199" i="10"/>
  <c r="C317" i="10"/>
  <c r="D317" i="10"/>
  <c r="C151" i="10"/>
  <c r="D151" i="10"/>
  <c r="C201" i="10"/>
  <c r="D201" i="10"/>
  <c r="C249" i="10"/>
  <c r="D249" i="10"/>
  <c r="C334" i="10"/>
  <c r="D334" i="10"/>
  <c r="C6" i="10"/>
  <c r="D6" i="10"/>
  <c r="C21" i="10"/>
  <c r="D21" i="10"/>
  <c r="C37" i="10"/>
  <c r="D37" i="10"/>
  <c r="C53" i="10"/>
  <c r="D53" i="10"/>
  <c r="C7" i="10"/>
  <c r="D7" i="10"/>
  <c r="C15" i="10"/>
  <c r="D15" i="10"/>
  <c r="C22" i="10"/>
  <c r="D22" i="10"/>
  <c r="C54" i="10"/>
  <c r="D54" i="10"/>
  <c r="C91" i="10"/>
  <c r="D91" i="10"/>
  <c r="C123" i="10"/>
  <c r="D123" i="10"/>
  <c r="C4" i="10"/>
  <c r="D4" i="10"/>
  <c r="C12" i="10"/>
  <c r="D12" i="10"/>
  <c r="C19" i="10"/>
  <c r="D19" i="10"/>
  <c r="C27" i="10"/>
  <c r="D27" i="10"/>
  <c r="C35" i="10"/>
  <c r="D35" i="10"/>
  <c r="C39" i="10"/>
  <c r="D39" i="10"/>
  <c r="C47" i="10"/>
  <c r="D47" i="10"/>
  <c r="C84" i="10"/>
  <c r="D84" i="10"/>
  <c r="C128" i="10"/>
  <c r="D128" i="10"/>
  <c r="C5" i="10"/>
  <c r="D5" i="10"/>
  <c r="C62" i="10"/>
  <c r="D62" i="10"/>
  <c r="C73" i="10"/>
  <c r="D73" i="10"/>
  <c r="C81" i="10"/>
  <c r="D81" i="10"/>
  <c r="C103" i="10"/>
  <c r="D103" i="10"/>
  <c r="C121" i="10"/>
  <c r="D121" i="10"/>
  <c r="C125" i="10"/>
  <c r="D125" i="10"/>
  <c r="C129" i="10"/>
  <c r="D129" i="10"/>
  <c r="C161" i="10"/>
  <c r="D161" i="10"/>
  <c r="C165" i="10"/>
  <c r="D165" i="10"/>
  <c r="C169" i="10"/>
  <c r="D169" i="10"/>
  <c r="C173" i="10"/>
  <c r="D173" i="10"/>
  <c r="C177" i="10"/>
  <c r="D177" i="10"/>
  <c r="C189" i="10"/>
  <c r="D189" i="10"/>
  <c r="C200" i="10"/>
  <c r="D200" i="10"/>
  <c r="C145" i="10"/>
  <c r="D145" i="10"/>
  <c r="C182" i="10"/>
  <c r="D182" i="10"/>
  <c r="C183" i="10"/>
  <c r="D183" i="10"/>
  <c r="C220" i="10"/>
  <c r="D220" i="10"/>
  <c r="C248" i="10"/>
  <c r="D248" i="10"/>
  <c r="C263" i="10"/>
  <c r="D263" i="10"/>
  <c r="C270" i="10"/>
  <c r="D270" i="10"/>
  <c r="C302" i="10"/>
  <c r="D302" i="10"/>
  <c r="C278" i="10"/>
  <c r="D278" i="10"/>
  <c r="C282" i="10"/>
  <c r="D282" i="10"/>
  <c r="C286" i="10"/>
  <c r="D286" i="10"/>
  <c r="C293" i="10"/>
  <c r="D293" i="10"/>
  <c r="C297" i="10"/>
  <c r="D297" i="10"/>
  <c r="C333" i="10"/>
  <c r="D333" i="10"/>
  <c r="C315" i="10"/>
  <c r="D315" i="10"/>
  <c r="C359" i="10"/>
  <c r="D359" i="10"/>
  <c r="C320" i="10"/>
  <c r="D320" i="10"/>
  <c r="C94" i="10"/>
  <c r="D94" i="10"/>
  <c r="C160" i="10"/>
  <c r="D160" i="10"/>
  <c r="C205" i="10"/>
  <c r="D205" i="10"/>
  <c r="C250" i="10"/>
  <c r="D250" i="10"/>
  <c r="C330" i="10"/>
  <c r="D330" i="10"/>
  <c r="C29" i="10"/>
  <c r="D29" i="10"/>
  <c r="C45" i="10"/>
  <c r="D45" i="10"/>
  <c r="C71" i="10"/>
  <c r="D71" i="10"/>
  <c r="C74" i="10"/>
  <c r="D74" i="10"/>
  <c r="C78" i="10"/>
  <c r="D78" i="10"/>
  <c r="C82" i="10"/>
  <c r="D82" i="10"/>
  <c r="C86" i="10"/>
  <c r="D86" i="10"/>
  <c r="C90" i="10"/>
  <c r="D90" i="10"/>
  <c r="C96" i="10"/>
  <c r="D96" i="10"/>
  <c r="C93" i="10"/>
  <c r="D93" i="10"/>
  <c r="C110" i="10"/>
  <c r="D110" i="10"/>
  <c r="C118" i="10"/>
  <c r="D118" i="10"/>
  <c r="C149" i="10"/>
  <c r="D149" i="10"/>
  <c r="C162" i="10"/>
  <c r="D162" i="10"/>
  <c r="C166" i="10"/>
  <c r="D166" i="10"/>
  <c r="C170" i="10"/>
  <c r="D170" i="10"/>
  <c r="C174" i="10"/>
  <c r="D174" i="10"/>
  <c r="C188" i="10"/>
  <c r="D188" i="10"/>
  <c r="C193" i="10"/>
  <c r="D193" i="10"/>
  <c r="C202" i="10"/>
  <c r="D202" i="10"/>
  <c r="C156" i="10"/>
  <c r="D156" i="10"/>
  <c r="C144" i="10"/>
  <c r="D144" i="10"/>
  <c r="C187" i="10"/>
  <c r="D187" i="10"/>
  <c r="C221" i="10"/>
  <c r="D221" i="10"/>
  <c r="C229" i="10"/>
  <c r="D229" i="10"/>
  <c r="C233" i="10"/>
  <c r="D233" i="10"/>
  <c r="C237" i="10"/>
  <c r="D237" i="10"/>
  <c r="C241" i="10"/>
  <c r="D241" i="10"/>
  <c r="C245" i="10"/>
  <c r="D245" i="10"/>
  <c r="C251" i="10"/>
  <c r="D251" i="10"/>
  <c r="C290" i="10"/>
  <c r="D290" i="10"/>
  <c r="C294" i="10"/>
  <c r="D294" i="10"/>
  <c r="C298" i="10"/>
  <c r="D298" i="10"/>
  <c r="C332" i="10"/>
  <c r="D332" i="10"/>
  <c r="C348" i="10"/>
  <c r="D348" i="10"/>
  <c r="C352" i="10"/>
  <c r="D352" i="10"/>
  <c r="C360" i="10"/>
  <c r="D360" i="10"/>
  <c r="C257" i="10"/>
  <c r="D257" i="10"/>
  <c r="C301" i="10"/>
  <c r="D301" i="10"/>
  <c r="C335" i="10"/>
  <c r="D335" i="10"/>
  <c r="C95" i="10"/>
  <c r="D95" i="10"/>
  <c r="C203" i="10"/>
  <c r="D203" i="10"/>
  <c r="C14" i="10"/>
  <c r="D14" i="10"/>
  <c r="C33" i="10"/>
  <c r="D33" i="10"/>
  <c r="C49" i="10"/>
  <c r="D49" i="10"/>
  <c r="C3" i="10"/>
  <c r="D3" i="10"/>
  <c r="C30" i="10"/>
  <c r="D30" i="10"/>
  <c r="C56" i="10"/>
  <c r="D56" i="10"/>
  <c r="C83" i="10"/>
  <c r="D83" i="10"/>
  <c r="C119" i="10"/>
  <c r="D119" i="10"/>
  <c r="C131" i="10"/>
  <c r="D131" i="10"/>
  <c r="C135" i="10"/>
  <c r="D135" i="10"/>
  <c r="C139" i="10"/>
  <c r="D139" i="10"/>
  <c r="C143" i="10"/>
  <c r="D143" i="10"/>
  <c r="C152" i="10"/>
  <c r="D152" i="10"/>
  <c r="C204" i="10"/>
  <c r="D204" i="10"/>
  <c r="C175" i="10"/>
  <c r="D175" i="10"/>
  <c r="C191" i="10"/>
  <c r="D191" i="10"/>
  <c r="C210" i="10"/>
  <c r="D210" i="10"/>
  <c r="C214" i="10"/>
  <c r="D214" i="10"/>
  <c r="C226" i="10"/>
  <c r="D226" i="10"/>
  <c r="C230" i="10"/>
  <c r="D230" i="10"/>
  <c r="C234" i="10"/>
  <c r="D234" i="10"/>
  <c r="C238" i="10"/>
  <c r="D238" i="10"/>
  <c r="C242" i="10"/>
  <c r="D242" i="10"/>
  <c r="C246" i="10"/>
  <c r="D246" i="10"/>
  <c r="C264" i="10"/>
  <c r="D264" i="10"/>
  <c r="C272" i="10"/>
  <c r="D272" i="10"/>
  <c r="C276" i="10"/>
  <c r="D276" i="10"/>
  <c r="C280" i="10"/>
  <c r="D280" i="10"/>
  <c r="C329" i="10"/>
  <c r="D329" i="10"/>
  <c r="C336" i="10"/>
  <c r="D336" i="10"/>
  <c r="C361" i="10"/>
  <c r="D361" i="10"/>
  <c r="C308" i="10"/>
  <c r="D308" i="10"/>
  <c r="C337" i="10"/>
  <c r="D337" i="10"/>
  <c r="C102" i="10"/>
  <c r="D102" i="10"/>
  <c r="C69" i="10" l="1"/>
  <c r="D69" i="10"/>
  <c r="C239" i="10"/>
  <c r="D239" i="10"/>
  <c r="C295" i="10"/>
  <c r="D295" i="10"/>
  <c r="C55" i="10"/>
  <c r="D55" i="10"/>
  <c r="C112" i="10"/>
  <c r="D112" i="10"/>
  <c r="C171" i="10"/>
  <c r="D171" i="10"/>
  <c r="C240" i="10"/>
  <c r="D240" i="10"/>
  <c r="C225" i="10"/>
  <c r="D225" i="10"/>
  <c r="C318" i="10"/>
  <c r="D318" i="10"/>
  <c r="C279" i="10"/>
  <c r="D279" i="10"/>
  <c r="C13" i="10"/>
  <c r="D13" i="10"/>
  <c r="C34" i="10"/>
  <c r="D34" i="10"/>
  <c r="C52" i="10"/>
  <c r="D52" i="10"/>
  <c r="C67" i="10"/>
  <c r="D67" i="10"/>
  <c r="C92" i="10"/>
  <c r="D92" i="10"/>
  <c r="C184" i="10"/>
  <c r="D184" i="10"/>
  <c r="C109" i="10"/>
  <c r="D109" i="10"/>
  <c r="C236" i="10"/>
  <c r="D236" i="10"/>
  <c r="C310" i="10"/>
  <c r="D310" i="10"/>
  <c r="C291" i="10"/>
  <c r="D291" i="10"/>
  <c r="C266" i="10"/>
  <c r="D266" i="10"/>
  <c r="C351" i="10"/>
  <c r="D351" i="10"/>
  <c r="C268" i="10"/>
  <c r="D268" i="10"/>
  <c r="C130" i="10"/>
  <c r="D130" i="10"/>
  <c r="C355" i="10"/>
  <c r="D355" i="10"/>
  <c r="C217" i="10"/>
  <c r="D217" i="10"/>
  <c r="C146" i="10"/>
  <c r="D146" i="10"/>
  <c r="C307" i="10"/>
  <c r="D307" i="10"/>
  <c r="C140" i="10"/>
  <c r="D140" i="10"/>
  <c r="C48" i="10"/>
  <c r="D48" i="10"/>
  <c r="C16" i="10"/>
  <c r="D16" i="10"/>
  <c r="C26" i="10"/>
  <c r="D26" i="10"/>
  <c r="C44" i="10"/>
  <c r="D44" i="10"/>
  <c r="C59" i="10"/>
  <c r="D59" i="10"/>
  <c r="C76" i="10"/>
  <c r="D76" i="10"/>
  <c r="C180" i="10"/>
  <c r="D180" i="10"/>
  <c r="C153" i="10"/>
  <c r="D153" i="10"/>
  <c r="C141" i="10"/>
  <c r="D141" i="10"/>
  <c r="C163" i="10"/>
  <c r="D163" i="10"/>
  <c r="C232" i="10"/>
  <c r="D232" i="10"/>
  <c r="C216" i="10"/>
  <c r="D216" i="10"/>
  <c r="C223" i="10"/>
  <c r="D223" i="10"/>
  <c r="C328" i="10"/>
  <c r="D328" i="10"/>
  <c r="C306" i="10"/>
  <c r="D306" i="10"/>
  <c r="C287" i="10"/>
  <c r="D287" i="10"/>
  <c r="C267" i="10"/>
  <c r="D267" i="10"/>
  <c r="C259" i="10"/>
  <c r="D259" i="10"/>
  <c r="C349" i="10"/>
  <c r="D349" i="10"/>
  <c r="C253" i="10"/>
  <c r="D253" i="10"/>
  <c r="C138" i="10"/>
  <c r="D138" i="10"/>
  <c r="C304" i="10"/>
  <c r="D304" i="10"/>
  <c r="C271" i="10"/>
  <c r="D271" i="10"/>
  <c r="C114" i="10"/>
  <c r="D114" i="10"/>
  <c r="C68" i="10"/>
  <c r="D68" i="10"/>
  <c r="C186" i="10"/>
  <c r="D186" i="10"/>
  <c r="C85" i="10"/>
  <c r="D85" i="10"/>
  <c r="C176" i="10"/>
  <c r="D176" i="10"/>
  <c r="C79" i="10"/>
  <c r="D79" i="10"/>
  <c r="C134" i="10"/>
  <c r="D134" i="10"/>
  <c r="C212" i="10"/>
  <c r="D212" i="10"/>
  <c r="C106" i="10"/>
  <c r="D106" i="10"/>
  <c r="C327" i="10"/>
  <c r="D327" i="10"/>
  <c r="C192" i="10"/>
  <c r="D192" i="10"/>
  <c r="C132" i="10"/>
  <c r="D132" i="10"/>
  <c r="C111" i="10"/>
  <c r="D111" i="10"/>
  <c r="C185" i="10"/>
  <c r="D185" i="10"/>
  <c r="C142" i="10"/>
  <c r="D142" i="10"/>
  <c r="C25" i="10"/>
  <c r="D25" i="10"/>
  <c r="C9" i="10"/>
  <c r="D9" i="10"/>
  <c r="C133" i="10"/>
  <c r="D133" i="10"/>
  <c r="C274" i="10"/>
  <c r="D274" i="10"/>
  <c r="C354" i="10"/>
  <c r="D354" i="10"/>
  <c r="C24" i="10"/>
  <c r="D24" i="10"/>
  <c r="C20" i="10"/>
  <c r="D20" i="10"/>
  <c r="C196" i="10"/>
  <c r="D196" i="10"/>
  <c r="C164" i="10"/>
  <c r="D164" i="10"/>
  <c r="C167" i="10"/>
  <c r="D167" i="10"/>
  <c r="C254" i="10"/>
  <c r="D254" i="10"/>
  <c r="C222" i="10"/>
  <c r="D222" i="10"/>
  <c r="C218" i="10"/>
  <c r="D218" i="10"/>
  <c r="C235" i="10"/>
  <c r="D235" i="10"/>
  <c r="C322" i="10"/>
  <c r="D322" i="10"/>
  <c r="C275" i="10"/>
  <c r="D275" i="10"/>
  <c r="C357" i="10"/>
  <c r="D357" i="10"/>
  <c r="C197" i="10"/>
  <c r="D197" i="10"/>
  <c r="C209" i="10"/>
  <c r="D209" i="10"/>
  <c r="C58" i="10"/>
  <c r="D58" i="10"/>
  <c r="C57" i="10"/>
  <c r="D57" i="10"/>
  <c r="C273" i="10"/>
  <c r="D273" i="10"/>
  <c r="C126" i="10"/>
  <c r="D126" i="10"/>
  <c r="C288" i="10"/>
  <c r="D288" i="10"/>
  <c r="C40" i="10"/>
  <c r="D40" i="10"/>
  <c r="C50" i="10"/>
  <c r="D50" i="10"/>
  <c r="C18" i="10"/>
  <c r="D18" i="10"/>
  <c r="C36" i="10"/>
  <c r="D36" i="10"/>
  <c r="C99" i="10"/>
  <c r="D99" i="10"/>
  <c r="C63" i="10"/>
  <c r="D63" i="10"/>
  <c r="J73" i="10"/>
  <c r="K73" i="10"/>
  <c r="C113" i="10"/>
  <c r="D113" i="10"/>
  <c r="C117" i="10"/>
  <c r="D117" i="10"/>
  <c r="C157" i="10"/>
  <c r="D157" i="10"/>
  <c r="C137" i="10"/>
  <c r="D137" i="10"/>
  <c r="C172" i="10"/>
  <c r="D172" i="10"/>
  <c r="C244" i="10"/>
  <c r="D244" i="10"/>
  <c r="C228" i="10"/>
  <c r="D228" i="10"/>
  <c r="C326" i="10"/>
  <c r="D326" i="10"/>
  <c r="C283" i="10"/>
  <c r="D283" i="10"/>
  <c r="C260" i="10"/>
  <c r="D260" i="10"/>
  <c r="C319" i="10"/>
  <c r="D319" i="10"/>
  <c r="C353" i="10"/>
  <c r="D353" i="10"/>
  <c r="C311" i="10"/>
  <c r="D311" i="10"/>
  <c r="C122" i="10"/>
  <c r="D122" i="10"/>
  <c r="C321" i="10"/>
  <c r="D321" i="10"/>
  <c r="C261" i="10"/>
  <c r="D261" i="10"/>
  <c r="C41" i="10"/>
  <c r="D41" i="10"/>
  <c r="C158" i="10"/>
  <c r="D158" i="10"/>
  <c r="C136" i="10"/>
  <c r="D136" i="10"/>
  <c r="C77" i="10"/>
  <c r="D77" i="10"/>
  <c r="C72" i="10"/>
  <c r="D72" i="10"/>
  <c r="C258" i="10"/>
  <c r="D258" i="10"/>
  <c r="C66" i="10"/>
  <c r="D66" i="10"/>
  <c r="C213" i="10"/>
  <c r="D213" i="10"/>
  <c r="C124" i="10"/>
  <c r="D124" i="10"/>
  <c r="C98" i="10"/>
  <c r="D98" i="10"/>
  <c r="C265" i="10"/>
  <c r="D265" i="10"/>
  <c r="C107" i="10"/>
  <c r="D107" i="10"/>
  <c r="C356" i="10"/>
  <c r="D356" i="10"/>
  <c r="C65" i="10"/>
  <c r="D65" i="10"/>
  <c r="C17" i="10"/>
  <c r="D17" i="10"/>
  <c r="C32" i="10"/>
  <c r="D32" i="10"/>
  <c r="C42" i="10"/>
  <c r="D42" i="10"/>
  <c r="C28" i="10"/>
  <c r="D28" i="10"/>
  <c r="C168" i="10"/>
  <c r="D168" i="10"/>
  <c r="C224" i="10"/>
  <c r="D224" i="10"/>
  <c r="C324" i="10"/>
  <c r="D324" i="10"/>
  <c r="C303" i="10"/>
  <c r="D303" i="10"/>
  <c r="J265" i="10"/>
  <c r="K265" i="10"/>
  <c r="C181" i="10"/>
  <c r="D181" i="10"/>
  <c r="C284" i="10"/>
  <c r="D284" i="10"/>
  <c r="C120" i="10"/>
  <c r="D120" i="10"/>
  <c r="C70" i="10"/>
  <c r="D70" i="10"/>
  <c r="C60" i="10"/>
  <c r="D60" i="10"/>
  <c r="C347" i="10"/>
  <c r="D347" i="10"/>
  <c r="C305" i="10"/>
  <c r="D305" i="10"/>
  <c r="C190" i="10"/>
  <c r="D190" i="10"/>
  <c r="C150" i="10"/>
  <c r="D150" i="10"/>
  <c r="C89" i="10"/>
  <c r="D89" i="10"/>
  <c r="C325" i="10"/>
  <c r="D325" i="10"/>
  <c r="K247" i="1"/>
  <c r="K312" i="1"/>
  <c r="K322" i="1"/>
  <c r="K72" i="1"/>
  <c r="K314" i="1"/>
  <c r="K296" i="1"/>
  <c r="K339" i="1"/>
  <c r="K31" i="1"/>
  <c r="K120" i="1"/>
  <c r="K16" i="1"/>
  <c r="K185" i="1"/>
  <c r="K30" i="1"/>
  <c r="K136" i="1"/>
  <c r="K26" i="1"/>
  <c r="K190" i="1"/>
  <c r="K230" i="1"/>
  <c r="K139" i="1"/>
  <c r="K308" i="1"/>
  <c r="K291" i="1"/>
  <c r="K34" i="1"/>
  <c r="K191" i="1"/>
  <c r="K223" i="1"/>
  <c r="K285" i="1"/>
  <c r="K33" i="1"/>
  <c r="K287" i="1"/>
  <c r="K260" i="1"/>
  <c r="K306" i="1"/>
  <c r="K25" i="1"/>
  <c r="K361" i="1"/>
  <c r="K228" i="1"/>
  <c r="K74" i="1"/>
  <c r="K173" i="1"/>
  <c r="K35" i="1"/>
  <c r="K44" i="1"/>
  <c r="K43" i="1"/>
  <c r="K212" i="1"/>
  <c r="K66" i="1"/>
  <c r="K229" i="1"/>
  <c r="K268" i="1"/>
  <c r="K19" i="1"/>
  <c r="K150" i="1"/>
  <c r="K37" i="1"/>
  <c r="K300" i="1"/>
  <c r="K36" i="1"/>
  <c r="K189" i="1"/>
  <c r="K184" i="1"/>
  <c r="K224" i="1"/>
  <c r="K334" i="1"/>
  <c r="K121" i="1"/>
  <c r="K346" i="1"/>
  <c r="K242" i="1"/>
  <c r="K15" i="1"/>
  <c r="K195" i="1"/>
  <c r="K326" i="1"/>
  <c r="K332" i="1"/>
  <c r="K197" i="1"/>
  <c r="K76" i="1"/>
  <c r="K292" i="1"/>
  <c r="K40" i="1"/>
  <c r="K207" i="1"/>
  <c r="K264" i="1"/>
  <c r="K27" i="1"/>
  <c r="K124" i="1"/>
  <c r="K152" i="1"/>
  <c r="K217" i="1"/>
  <c r="K258" i="1"/>
  <c r="K158" i="1"/>
  <c r="K140" i="1"/>
  <c r="K353" i="1"/>
  <c r="K80" i="1"/>
  <c r="K231" i="1"/>
  <c r="K68" i="1"/>
  <c r="K118" i="1"/>
  <c r="K156" i="1"/>
  <c r="K9" i="1"/>
  <c r="K138" i="1"/>
  <c r="K18" i="1"/>
  <c r="K252" i="1"/>
  <c r="K196" i="1"/>
  <c r="K239" i="1"/>
  <c r="K28" i="1"/>
  <c r="K99" i="1"/>
  <c r="K220" i="1"/>
  <c r="K52" i="1"/>
  <c r="K141" i="1"/>
  <c r="K198" i="1"/>
  <c r="K337" i="1"/>
  <c r="K237" i="1"/>
  <c r="K293" i="1"/>
  <c r="K166" i="1"/>
  <c r="K53" i="1"/>
  <c r="K204" i="1"/>
  <c r="K70" i="1"/>
  <c r="K122" i="1"/>
  <c r="K210" i="1"/>
  <c r="K153" i="1"/>
  <c r="K281" i="1"/>
  <c r="K363" i="1"/>
  <c r="K84" i="1"/>
  <c r="K108" i="1"/>
  <c r="K20" i="1"/>
  <c r="K186" i="1"/>
  <c r="K286" i="1"/>
  <c r="K2" i="1"/>
  <c r="K3" i="1"/>
  <c r="K192" i="1"/>
  <c r="K22" i="1"/>
  <c r="K304" i="1"/>
  <c r="K262" i="1"/>
  <c r="K183" i="1"/>
  <c r="K144" i="1"/>
  <c r="K215" i="1"/>
  <c r="K12" i="1"/>
  <c r="K216" i="1"/>
  <c r="K75" i="1"/>
  <c r="K64" i="1"/>
  <c r="K117" i="1"/>
  <c r="K24" i="1"/>
  <c r="K38" i="1"/>
  <c r="K39" i="1"/>
  <c r="K8" i="1"/>
  <c r="K340" i="1"/>
  <c r="K7" i="1"/>
  <c r="K218" i="1"/>
  <c r="K323" i="1"/>
  <c r="K45" i="1"/>
  <c r="K282" i="1"/>
  <c r="K335" i="1"/>
  <c r="K71" i="1"/>
  <c r="K256" i="1"/>
  <c r="K201" i="1"/>
  <c r="K177" i="1"/>
  <c r="K358" i="1"/>
  <c r="K273" i="1"/>
  <c r="K4" i="1"/>
  <c r="K51" i="1"/>
  <c r="K47" i="1"/>
  <c r="K311" i="1"/>
  <c r="K200" i="1"/>
  <c r="K113" i="1"/>
  <c r="K336" i="1"/>
  <c r="K325" i="1"/>
  <c r="K174" i="1"/>
  <c r="K313" i="1"/>
  <c r="K155" i="1"/>
  <c r="K236" i="1"/>
  <c r="K86" i="1"/>
  <c r="K32" i="1"/>
  <c r="K246" i="1"/>
  <c r="K352" i="1"/>
  <c r="K275" i="1"/>
  <c r="K299" i="1"/>
  <c r="K298" i="1"/>
  <c r="K49" i="1"/>
  <c r="K21" i="1"/>
  <c r="K187" i="1"/>
  <c r="K310" i="1"/>
  <c r="K78" i="1"/>
  <c r="K274" i="1"/>
  <c r="K342" i="1"/>
  <c r="K271" i="1"/>
  <c r="K288" i="1"/>
  <c r="K259" i="1"/>
  <c r="K11" i="1"/>
  <c r="K203" i="1"/>
  <c r="K250" i="1"/>
  <c r="K81" i="1"/>
  <c r="K278" i="1"/>
  <c r="K226" i="1"/>
  <c r="K209" i="1"/>
  <c r="K245" i="1"/>
  <c r="K199" i="1"/>
  <c r="K253" i="1"/>
  <c r="K100" i="1"/>
  <c r="K316" i="1"/>
  <c r="K270" i="1"/>
  <c r="K211" i="1"/>
  <c r="K180" i="1"/>
  <c r="K50" i="1"/>
  <c r="K305" i="1"/>
  <c r="K249" i="1"/>
  <c r="K202" i="1"/>
  <c r="K364" i="1"/>
  <c r="K356" i="1"/>
  <c r="K157" i="1"/>
  <c r="K106" i="1"/>
  <c r="K233" i="1"/>
  <c r="K263" i="1"/>
  <c r="K327" i="1"/>
  <c r="K329" i="1"/>
  <c r="K171" i="1"/>
  <c r="K254" i="1"/>
  <c r="K23" i="1"/>
  <c r="K330" i="1"/>
  <c r="K227" i="1"/>
  <c r="K328" i="1"/>
  <c r="K267" i="1"/>
  <c r="K96" i="1"/>
  <c r="K14" i="1"/>
  <c r="K60" i="1"/>
  <c r="K243" i="1"/>
  <c r="K137" i="1"/>
  <c r="K110" i="1"/>
  <c r="K127" i="1"/>
  <c r="K115" i="1"/>
  <c r="K149" i="1"/>
  <c r="K255" i="1"/>
  <c r="K234" i="1"/>
  <c r="K284" i="1"/>
  <c r="K357" i="1"/>
  <c r="K341" i="1"/>
  <c r="K114" i="1"/>
  <c r="K241" i="1"/>
  <c r="K295" i="1"/>
  <c r="K163" i="1"/>
  <c r="K206" i="1"/>
  <c r="K10" i="1"/>
  <c r="K142" i="1"/>
  <c r="K42" i="1"/>
  <c r="K345" i="1"/>
  <c r="K79" i="1"/>
  <c r="K222" i="1"/>
  <c r="K97" i="1"/>
  <c r="K301" i="1"/>
  <c r="K165" i="1"/>
  <c r="K161" i="1"/>
  <c r="K148" i="1"/>
  <c r="K176" i="1"/>
  <c r="K320" i="1"/>
  <c r="K91" i="1"/>
  <c r="K277" i="1"/>
  <c r="K208" i="1"/>
  <c r="K73" i="1"/>
  <c r="K269" i="1"/>
  <c r="K248" i="1"/>
  <c r="K101" i="1"/>
  <c r="K111" i="1"/>
  <c r="K182" i="1"/>
  <c r="K63" i="1"/>
  <c r="K205" i="1"/>
  <c r="K279" i="1"/>
  <c r="K143" i="1"/>
  <c r="K338" i="1"/>
  <c r="K319" i="1"/>
  <c r="K94" i="1"/>
  <c r="K175" i="1"/>
  <c r="K160" i="1"/>
  <c r="K128" i="1"/>
  <c r="K126" i="1"/>
  <c r="K65" i="1"/>
  <c r="K294" i="1"/>
  <c r="K125" i="1"/>
  <c r="K69" i="1"/>
  <c r="K87" i="1"/>
  <c r="K48" i="1"/>
  <c r="K88" i="1"/>
  <c r="K355" i="1"/>
  <c r="K102" i="1"/>
  <c r="K221" i="1"/>
  <c r="K280" i="1"/>
  <c r="K41" i="1"/>
  <c r="K178" i="1"/>
  <c r="K77" i="1"/>
  <c r="K13" i="1"/>
  <c r="K61" i="1"/>
  <c r="K283" i="1"/>
  <c r="K62" i="1"/>
  <c r="K67" i="1"/>
  <c r="K105" i="1"/>
  <c r="K244" i="1"/>
  <c r="K145" i="1"/>
  <c r="K82" i="1"/>
  <c r="K159" i="1"/>
  <c r="K169" i="1"/>
  <c r="K349" i="1"/>
  <c r="K194" i="1"/>
  <c r="K324" i="1"/>
  <c r="K297" i="1"/>
  <c r="K29" i="1"/>
  <c r="K251" i="1"/>
  <c r="K83" i="1"/>
  <c r="K135" i="1"/>
  <c r="K104" i="1"/>
  <c r="K132" i="1"/>
  <c r="K116" i="1"/>
  <c r="K90" i="1"/>
  <c r="K333" i="1"/>
  <c r="K213" i="1"/>
  <c r="K238" i="1"/>
  <c r="K129" i="1"/>
  <c r="K54" i="1"/>
  <c r="K232" i="1"/>
  <c r="K179" i="1"/>
  <c r="K109" i="1"/>
  <c r="K119" i="1"/>
  <c r="K154" i="1"/>
  <c r="K167" i="1"/>
  <c r="K307" i="1"/>
  <c r="K240" i="1"/>
  <c r="K123" i="1"/>
  <c r="K362" i="1"/>
  <c r="K347" i="1"/>
  <c r="K46" i="1"/>
  <c r="K315" i="1"/>
  <c r="K317" i="1"/>
  <c r="K350" i="1"/>
  <c r="K331" i="1"/>
  <c r="K354" i="1"/>
  <c r="K321" i="1"/>
  <c r="K348" i="1"/>
  <c r="K343" i="1"/>
  <c r="K130" i="1"/>
  <c r="K193" i="1"/>
  <c r="K151" i="1"/>
  <c r="K359" i="1"/>
  <c r="K147" i="1"/>
  <c r="K131" i="1"/>
  <c r="K85" i="1"/>
  <c r="K188" i="1"/>
  <c r="K162" i="1"/>
  <c r="K225" i="1"/>
  <c r="K164" i="1"/>
  <c r="K360" i="1"/>
  <c r="K93" i="1"/>
  <c r="K214" i="1"/>
  <c r="K344" i="1"/>
  <c r="K17" i="1"/>
  <c r="K103" i="1"/>
  <c r="K107" i="1"/>
  <c r="K112" i="1"/>
  <c r="K56" i="1"/>
  <c r="K55" i="1"/>
  <c r="K309" i="1"/>
  <c r="K57" i="1"/>
  <c r="K235" i="1"/>
  <c r="K272" i="1"/>
  <c r="K172" i="1"/>
  <c r="K59" i="1"/>
  <c r="K98" i="1"/>
  <c r="K133" i="1"/>
  <c r="K92" i="1"/>
  <c r="K89" i="1"/>
  <c r="K276" i="1"/>
  <c r="K181" i="1"/>
  <c r="K290" i="1"/>
  <c r="K146" i="1"/>
  <c r="K58" i="1"/>
  <c r="K261" i="1"/>
  <c r="K168" i="1"/>
  <c r="K302" i="1"/>
  <c r="K134" i="1"/>
  <c r="K257" i="1"/>
  <c r="K95" i="1"/>
  <c r="K266" i="1"/>
  <c r="K265" i="1"/>
  <c r="K5" i="1"/>
  <c r="K219" i="1"/>
  <c r="K351" i="1"/>
  <c r="K170" i="1"/>
  <c r="K289" i="1"/>
  <c r="K6" i="1"/>
  <c r="K303" i="1"/>
  <c r="K318" i="1"/>
  <c r="J231" i="1" l="1"/>
  <c r="L231" i="1" s="1"/>
  <c r="J68" i="1"/>
  <c r="L68" i="1" s="1"/>
  <c r="J118" i="1"/>
  <c r="L118" i="1" s="1"/>
  <c r="J156" i="1"/>
  <c r="L156" i="1" s="1"/>
  <c r="M156" i="1" s="1"/>
  <c r="J9" i="1"/>
  <c r="L9" i="1" s="1"/>
  <c r="J138" i="1"/>
  <c r="L138" i="1" s="1"/>
  <c r="J18" i="1"/>
  <c r="L18" i="1" s="1"/>
  <c r="J252" i="1"/>
  <c r="L252" i="1" s="1"/>
  <c r="M252" i="1" s="1"/>
  <c r="J196" i="1"/>
  <c r="L196" i="1" s="1"/>
  <c r="J239" i="1"/>
  <c r="L239" i="1" s="1"/>
  <c r="J28" i="1"/>
  <c r="L28" i="1" s="1"/>
  <c r="M28" i="1" s="1"/>
  <c r="J99" i="1"/>
  <c r="L99" i="1" s="1"/>
  <c r="J220" i="1"/>
  <c r="L220" i="1" s="1"/>
  <c r="J52" i="1"/>
  <c r="L52" i="1" s="1"/>
  <c r="J141" i="1"/>
  <c r="L141" i="1" s="1"/>
  <c r="M141" i="1" s="1"/>
  <c r="J198" i="1"/>
  <c r="L198" i="1" s="1"/>
  <c r="J337" i="1"/>
  <c r="L337" i="1" s="1"/>
  <c r="J237" i="1"/>
  <c r="L237" i="1" s="1"/>
  <c r="J293" i="1"/>
  <c r="L293" i="1" s="1"/>
  <c r="J166" i="1"/>
  <c r="L166" i="1" s="1"/>
  <c r="J53" i="1"/>
  <c r="L53" i="1" s="1"/>
  <c r="J204" i="1"/>
  <c r="L204" i="1" s="1"/>
  <c r="J70" i="1"/>
  <c r="L70" i="1" s="1"/>
  <c r="J122" i="1"/>
  <c r="L122" i="1" s="1"/>
  <c r="J210" i="1"/>
  <c r="L210" i="1" s="1"/>
  <c r="J153" i="1"/>
  <c r="L153" i="1" s="1"/>
  <c r="J281" i="1"/>
  <c r="L281" i="1" s="1"/>
  <c r="M281" i="1" s="1"/>
  <c r="J363" i="1"/>
  <c r="L363" i="1" s="1"/>
  <c r="J84" i="1"/>
  <c r="L84" i="1" s="1"/>
  <c r="J108" i="1"/>
  <c r="L108" i="1" s="1"/>
  <c r="J20" i="1"/>
  <c r="L20" i="1" s="1"/>
  <c r="M20" i="1" s="1"/>
  <c r="J186" i="1"/>
  <c r="L186" i="1" s="1"/>
  <c r="J286" i="1"/>
  <c r="L286" i="1" s="1"/>
  <c r="J2" i="1"/>
  <c r="J3" i="1"/>
  <c r="L3" i="1" s="1"/>
  <c r="J192" i="1"/>
  <c r="L192" i="1" s="1"/>
  <c r="J22" i="1"/>
  <c r="L22" i="1" s="1"/>
  <c r="J304" i="1"/>
  <c r="L304" i="1" s="1"/>
  <c r="J262" i="1"/>
  <c r="L262" i="1" s="1"/>
  <c r="J183" i="1"/>
  <c r="L183" i="1" s="1"/>
  <c r="J144" i="1"/>
  <c r="L144" i="1" s="1"/>
  <c r="J215" i="1"/>
  <c r="L215" i="1" s="1"/>
  <c r="J12" i="1"/>
  <c r="L12" i="1" s="1"/>
  <c r="M12" i="1" s="1"/>
  <c r="J216" i="1"/>
  <c r="L216" i="1" s="1"/>
  <c r="J75" i="1"/>
  <c r="L75" i="1" s="1"/>
  <c r="J64" i="1"/>
  <c r="L64" i="1" s="1"/>
  <c r="J117" i="1"/>
  <c r="L117" i="1" s="1"/>
  <c r="J24" i="1"/>
  <c r="L24" i="1" s="1"/>
  <c r="J38" i="1"/>
  <c r="L38" i="1" s="1"/>
  <c r="J39" i="1"/>
  <c r="L39" i="1" s="1"/>
  <c r="J8" i="1"/>
  <c r="L8" i="1" s="1"/>
  <c r="J340" i="1"/>
  <c r="L340" i="1" s="1"/>
  <c r="J7" i="1"/>
  <c r="L7" i="1" s="1"/>
  <c r="J218" i="1"/>
  <c r="L218" i="1" s="1"/>
  <c r="J323" i="1"/>
  <c r="L323" i="1" s="1"/>
  <c r="J45" i="1"/>
  <c r="J282" i="1"/>
  <c r="L282" i="1" s="1"/>
  <c r="J335" i="1"/>
  <c r="L335" i="1" s="1"/>
  <c r="J71" i="1"/>
  <c r="L71" i="1" s="1"/>
  <c r="M71" i="1" s="1"/>
  <c r="J256" i="1"/>
  <c r="L256" i="1" s="1"/>
  <c r="J201" i="1"/>
  <c r="L201" i="1" s="1"/>
  <c r="J177" i="1"/>
  <c r="L177" i="1" s="1"/>
  <c r="J358" i="1"/>
  <c r="L358" i="1" s="1"/>
  <c r="J273" i="1"/>
  <c r="L273" i="1" s="1"/>
  <c r="J4" i="1"/>
  <c r="L4" i="1" s="1"/>
  <c r="J51" i="1"/>
  <c r="L51" i="1" s="1"/>
  <c r="J47" i="1"/>
  <c r="L47" i="1" s="1"/>
  <c r="J311" i="1"/>
  <c r="L311" i="1" s="1"/>
  <c r="J200" i="1"/>
  <c r="L200" i="1" s="1"/>
  <c r="J113" i="1"/>
  <c r="L113" i="1" s="1"/>
  <c r="J336" i="1"/>
  <c r="L336" i="1" s="1"/>
  <c r="J325" i="1"/>
  <c r="L325" i="1" s="1"/>
  <c r="J174" i="1"/>
  <c r="L174" i="1" s="1"/>
  <c r="J313" i="1"/>
  <c r="L313" i="1" s="1"/>
  <c r="J155" i="1"/>
  <c r="L155" i="1" s="1"/>
  <c r="J236" i="1"/>
  <c r="L236" i="1" s="1"/>
  <c r="N236" i="1" s="1"/>
  <c r="J86" i="1"/>
  <c r="L86" i="1" s="1"/>
  <c r="J32" i="1"/>
  <c r="L32" i="1" s="1"/>
  <c r="N32" i="1" s="1"/>
  <c r="J246" i="1"/>
  <c r="L246" i="1" s="1"/>
  <c r="J352" i="1"/>
  <c r="L352" i="1" s="1"/>
  <c r="N352" i="1" s="1"/>
  <c r="J275" i="1"/>
  <c r="L275" i="1" s="1"/>
  <c r="J299" i="1"/>
  <c r="L299" i="1" s="1"/>
  <c r="N299" i="1" s="1"/>
  <c r="J298" i="1"/>
  <c r="L298" i="1" s="1"/>
  <c r="J49" i="1"/>
  <c r="L49" i="1" s="1"/>
  <c r="N49" i="1" s="1"/>
  <c r="J21" i="1"/>
  <c r="L21" i="1" s="1"/>
  <c r="J187" i="1"/>
  <c r="L187" i="1" s="1"/>
  <c r="N187" i="1" s="1"/>
  <c r="J310" i="1"/>
  <c r="L310" i="1" s="1"/>
  <c r="J78" i="1"/>
  <c r="L78" i="1" s="1"/>
  <c r="N78" i="1" s="1"/>
  <c r="J274" i="1"/>
  <c r="L274" i="1" s="1"/>
  <c r="J342" i="1"/>
  <c r="L342" i="1" s="1"/>
  <c r="N342" i="1" s="1"/>
  <c r="J271" i="1"/>
  <c r="L271" i="1" s="1"/>
  <c r="J288" i="1"/>
  <c r="L288" i="1" s="1"/>
  <c r="N288" i="1" s="1"/>
  <c r="J259" i="1"/>
  <c r="L259" i="1" s="1"/>
  <c r="J11" i="1"/>
  <c r="L11" i="1" s="1"/>
  <c r="N11" i="1" s="1"/>
  <c r="J203" i="1"/>
  <c r="L203" i="1" s="1"/>
  <c r="J250" i="1"/>
  <c r="L250" i="1" s="1"/>
  <c r="N250" i="1" s="1"/>
  <c r="J81" i="1"/>
  <c r="L81" i="1" s="1"/>
  <c r="J278" i="1"/>
  <c r="L278" i="1" s="1"/>
  <c r="N278" i="1" s="1"/>
  <c r="J226" i="1"/>
  <c r="L226" i="1" s="1"/>
  <c r="J209" i="1"/>
  <c r="L209" i="1" s="1"/>
  <c r="N209" i="1" s="1"/>
  <c r="J245" i="1"/>
  <c r="L245" i="1" s="1"/>
  <c r="J199" i="1"/>
  <c r="L199" i="1" s="1"/>
  <c r="N199" i="1" s="1"/>
  <c r="J253" i="1"/>
  <c r="L253" i="1" s="1"/>
  <c r="J100" i="1"/>
  <c r="L100" i="1" s="1"/>
  <c r="N100" i="1" s="1"/>
  <c r="J316" i="1"/>
  <c r="L316" i="1" s="1"/>
  <c r="J270" i="1"/>
  <c r="L270" i="1" s="1"/>
  <c r="N270" i="1" s="1"/>
  <c r="J211" i="1"/>
  <c r="L211" i="1" s="1"/>
  <c r="J180" i="1"/>
  <c r="L180" i="1" s="1"/>
  <c r="N180" i="1" s="1"/>
  <c r="J50" i="1"/>
  <c r="L50" i="1" s="1"/>
  <c r="J305" i="1"/>
  <c r="L305" i="1" s="1"/>
  <c r="N305" i="1" s="1"/>
  <c r="J249" i="1"/>
  <c r="L249" i="1" s="1"/>
  <c r="J202" i="1"/>
  <c r="L202" i="1" s="1"/>
  <c r="N202" i="1" s="1"/>
  <c r="J364" i="1"/>
  <c r="L364" i="1" s="1"/>
  <c r="J356" i="1"/>
  <c r="L356" i="1" s="1"/>
  <c r="N356" i="1" s="1"/>
  <c r="J157" i="1"/>
  <c r="L157" i="1" s="1"/>
  <c r="J106" i="1"/>
  <c r="L106" i="1" s="1"/>
  <c r="J233" i="1"/>
  <c r="L233" i="1" s="1"/>
  <c r="J263" i="1"/>
  <c r="L263" i="1" s="1"/>
  <c r="J327" i="1"/>
  <c r="L327" i="1" s="1"/>
  <c r="J329" i="1"/>
  <c r="L329" i="1" s="1"/>
  <c r="J171" i="1"/>
  <c r="L171" i="1" s="1"/>
  <c r="J254" i="1"/>
  <c r="L254" i="1" s="1"/>
  <c r="J23" i="1"/>
  <c r="L23" i="1" s="1"/>
  <c r="J330" i="1"/>
  <c r="L330" i="1" s="1"/>
  <c r="J227" i="1"/>
  <c r="L227" i="1" s="1"/>
  <c r="J328" i="1"/>
  <c r="L328" i="1" s="1"/>
  <c r="J267" i="1"/>
  <c r="L267" i="1" s="1"/>
  <c r="J96" i="1"/>
  <c r="L96" i="1" s="1"/>
  <c r="J14" i="1"/>
  <c r="L14" i="1" s="1"/>
  <c r="J60" i="1"/>
  <c r="L60" i="1" s="1"/>
  <c r="J243" i="1"/>
  <c r="L243" i="1" s="1"/>
  <c r="J137" i="1"/>
  <c r="L137" i="1" s="1"/>
  <c r="J110" i="1"/>
  <c r="L110" i="1" s="1"/>
  <c r="J127" i="1"/>
  <c r="L127" i="1" s="1"/>
  <c r="J115" i="1"/>
  <c r="L115" i="1" s="1"/>
  <c r="J149" i="1"/>
  <c r="L149" i="1" s="1"/>
  <c r="J255" i="1"/>
  <c r="L255" i="1" s="1"/>
  <c r="J234" i="1"/>
  <c r="L234" i="1" s="1"/>
  <c r="J284" i="1"/>
  <c r="L284" i="1" s="1"/>
  <c r="J357" i="1"/>
  <c r="L357" i="1" s="1"/>
  <c r="J341" i="1"/>
  <c r="L341" i="1" s="1"/>
  <c r="J114" i="1"/>
  <c r="L114" i="1" s="1"/>
  <c r="J241" i="1"/>
  <c r="L241" i="1" s="1"/>
  <c r="J295" i="1"/>
  <c r="L295" i="1" s="1"/>
  <c r="J163" i="1"/>
  <c r="L163" i="1" s="1"/>
  <c r="J206" i="1"/>
  <c r="L206" i="1" s="1"/>
  <c r="J10" i="1"/>
  <c r="L10" i="1" s="1"/>
  <c r="J142" i="1"/>
  <c r="L142" i="1" s="1"/>
  <c r="J42" i="1"/>
  <c r="L42" i="1" s="1"/>
  <c r="J345" i="1"/>
  <c r="L345" i="1" s="1"/>
  <c r="J79" i="1"/>
  <c r="L79" i="1" s="1"/>
  <c r="J222" i="1"/>
  <c r="L222" i="1" s="1"/>
  <c r="J97" i="1"/>
  <c r="L97" i="1" s="1"/>
  <c r="J301" i="1"/>
  <c r="L301" i="1" s="1"/>
  <c r="J165" i="1"/>
  <c r="L165" i="1" s="1"/>
  <c r="J161" i="1"/>
  <c r="L161" i="1" s="1"/>
  <c r="J148" i="1"/>
  <c r="L148" i="1" s="1"/>
  <c r="J176" i="1"/>
  <c r="L176" i="1" s="1"/>
  <c r="J320" i="1"/>
  <c r="L320" i="1" s="1"/>
  <c r="J91" i="1"/>
  <c r="L91" i="1" s="1"/>
  <c r="J277" i="1"/>
  <c r="L277" i="1" s="1"/>
  <c r="J208" i="1"/>
  <c r="L208" i="1" s="1"/>
  <c r="J73" i="1"/>
  <c r="L73" i="1" s="1"/>
  <c r="J269" i="1"/>
  <c r="L269" i="1" s="1"/>
  <c r="J248" i="1"/>
  <c r="L248" i="1" s="1"/>
  <c r="J101" i="1"/>
  <c r="L101" i="1" s="1"/>
  <c r="J111" i="1"/>
  <c r="L111" i="1" s="1"/>
  <c r="J182" i="1"/>
  <c r="L182" i="1" s="1"/>
  <c r="J63" i="1"/>
  <c r="L63" i="1" s="1"/>
  <c r="J205" i="1"/>
  <c r="L205" i="1" s="1"/>
  <c r="J279" i="1"/>
  <c r="L279" i="1" s="1"/>
  <c r="J143" i="1"/>
  <c r="L143" i="1" s="1"/>
  <c r="J338" i="1"/>
  <c r="L338" i="1" s="1"/>
  <c r="J319" i="1"/>
  <c r="L319" i="1" s="1"/>
  <c r="J94" i="1"/>
  <c r="L94" i="1" s="1"/>
  <c r="J175" i="1"/>
  <c r="L175" i="1" s="1"/>
  <c r="J160" i="1"/>
  <c r="L160" i="1" s="1"/>
  <c r="J128" i="1"/>
  <c r="L128" i="1" s="1"/>
  <c r="J126" i="1"/>
  <c r="L126" i="1" s="1"/>
  <c r="J65" i="1"/>
  <c r="L65" i="1" s="1"/>
  <c r="J294" i="1"/>
  <c r="L294" i="1" s="1"/>
  <c r="J125" i="1"/>
  <c r="L125" i="1" s="1"/>
  <c r="J69" i="1"/>
  <c r="L69" i="1" s="1"/>
  <c r="J87" i="1"/>
  <c r="L87" i="1" s="1"/>
  <c r="J48" i="1"/>
  <c r="L48" i="1" s="1"/>
  <c r="J88" i="1"/>
  <c r="L88" i="1" s="1"/>
  <c r="J355" i="1"/>
  <c r="L355" i="1" s="1"/>
  <c r="J102" i="1"/>
  <c r="L102" i="1" s="1"/>
  <c r="J221" i="1"/>
  <c r="L221" i="1" s="1"/>
  <c r="N221" i="1" s="1"/>
  <c r="J280" i="1"/>
  <c r="L280" i="1" s="1"/>
  <c r="J41" i="1"/>
  <c r="L41" i="1" s="1"/>
  <c r="N41" i="1" s="1"/>
  <c r="J178" i="1"/>
  <c r="L178" i="1" s="1"/>
  <c r="J77" i="1"/>
  <c r="L77" i="1" s="1"/>
  <c r="N77" i="1" s="1"/>
  <c r="J13" i="1"/>
  <c r="L13" i="1" s="1"/>
  <c r="J61" i="1"/>
  <c r="L61" i="1" s="1"/>
  <c r="N61" i="1" s="1"/>
  <c r="J283" i="1"/>
  <c r="L283" i="1" s="1"/>
  <c r="J62" i="1"/>
  <c r="L62" i="1" s="1"/>
  <c r="N62" i="1" s="1"/>
  <c r="J67" i="1"/>
  <c r="L67" i="1" s="1"/>
  <c r="J105" i="1"/>
  <c r="L105" i="1" s="1"/>
  <c r="N105" i="1" s="1"/>
  <c r="J244" i="1"/>
  <c r="L244" i="1" s="1"/>
  <c r="J145" i="1"/>
  <c r="L145" i="1" s="1"/>
  <c r="N145" i="1" s="1"/>
  <c r="J82" i="1"/>
  <c r="L82" i="1" s="1"/>
  <c r="J159" i="1"/>
  <c r="L159" i="1" s="1"/>
  <c r="N159" i="1" s="1"/>
  <c r="J169" i="1"/>
  <c r="L169" i="1" s="1"/>
  <c r="J349" i="1"/>
  <c r="L349" i="1" s="1"/>
  <c r="N349" i="1" s="1"/>
  <c r="J194" i="1"/>
  <c r="L194" i="1" s="1"/>
  <c r="J324" i="1"/>
  <c r="L324" i="1" s="1"/>
  <c r="N324" i="1" s="1"/>
  <c r="J297" i="1"/>
  <c r="L297" i="1" s="1"/>
  <c r="J29" i="1"/>
  <c r="L29" i="1" s="1"/>
  <c r="N29" i="1" s="1"/>
  <c r="J251" i="1"/>
  <c r="L251" i="1" s="1"/>
  <c r="J83" i="1"/>
  <c r="L83" i="1" s="1"/>
  <c r="N83" i="1" s="1"/>
  <c r="J135" i="1"/>
  <c r="L135" i="1" s="1"/>
  <c r="J104" i="1"/>
  <c r="L104" i="1" s="1"/>
  <c r="N104" i="1" s="1"/>
  <c r="J132" i="1"/>
  <c r="L132" i="1" s="1"/>
  <c r="J116" i="1"/>
  <c r="L116" i="1" s="1"/>
  <c r="N116" i="1" s="1"/>
  <c r="J90" i="1"/>
  <c r="L90" i="1" s="1"/>
  <c r="J333" i="1"/>
  <c r="L333" i="1" s="1"/>
  <c r="N333" i="1" s="1"/>
  <c r="J213" i="1"/>
  <c r="L213" i="1" s="1"/>
  <c r="J238" i="1"/>
  <c r="L238" i="1" s="1"/>
  <c r="N238" i="1" s="1"/>
  <c r="J129" i="1"/>
  <c r="L129" i="1" s="1"/>
  <c r="J54" i="1"/>
  <c r="L54" i="1" s="1"/>
  <c r="N54" i="1" s="1"/>
  <c r="J232" i="1"/>
  <c r="L232" i="1" s="1"/>
  <c r="J179" i="1"/>
  <c r="L179" i="1" s="1"/>
  <c r="N179" i="1" s="1"/>
  <c r="J109" i="1"/>
  <c r="L109" i="1" s="1"/>
  <c r="J119" i="1"/>
  <c r="L119" i="1" s="1"/>
  <c r="N119" i="1" s="1"/>
  <c r="J154" i="1"/>
  <c r="L154" i="1" s="1"/>
  <c r="J167" i="1"/>
  <c r="L167" i="1" s="1"/>
  <c r="N167" i="1" s="1"/>
  <c r="J307" i="1"/>
  <c r="L307" i="1" s="1"/>
  <c r="J240" i="1"/>
  <c r="J123" i="1"/>
  <c r="L123" i="1" s="1"/>
  <c r="J362" i="1"/>
  <c r="L362" i="1" s="1"/>
  <c r="N362" i="1" s="1"/>
  <c r="J347" i="1"/>
  <c r="L347" i="1" s="1"/>
  <c r="J46" i="1"/>
  <c r="L46" i="1" s="1"/>
  <c r="N46" i="1" s="1"/>
  <c r="J315" i="1"/>
  <c r="L315" i="1" s="1"/>
  <c r="J317" i="1"/>
  <c r="L317" i="1" s="1"/>
  <c r="N317" i="1" s="1"/>
  <c r="J350" i="1"/>
  <c r="L350" i="1" s="1"/>
  <c r="J331" i="1"/>
  <c r="L331" i="1" s="1"/>
  <c r="N331" i="1" s="1"/>
  <c r="J354" i="1"/>
  <c r="L354" i="1" s="1"/>
  <c r="N354" i="1" s="1"/>
  <c r="J321" i="1"/>
  <c r="L321" i="1" s="1"/>
  <c r="N321" i="1" s="1"/>
  <c r="J348" i="1"/>
  <c r="L348" i="1" s="1"/>
  <c r="J343" i="1"/>
  <c r="L343" i="1" s="1"/>
  <c r="J130" i="1"/>
  <c r="L130" i="1" s="1"/>
  <c r="J193" i="1"/>
  <c r="L193" i="1" s="1"/>
  <c r="N193" i="1" s="1"/>
  <c r="J151" i="1"/>
  <c r="L151" i="1" s="1"/>
  <c r="J359" i="1"/>
  <c r="J147" i="1"/>
  <c r="L147" i="1" s="1"/>
  <c r="J131" i="1"/>
  <c r="L131" i="1" s="1"/>
  <c r="N131" i="1" s="1"/>
  <c r="J85" i="1"/>
  <c r="L85" i="1" s="1"/>
  <c r="J188" i="1"/>
  <c r="J162" i="1"/>
  <c r="L162" i="1" s="1"/>
  <c r="J225" i="1"/>
  <c r="L225" i="1" s="1"/>
  <c r="N225" i="1" s="1"/>
  <c r="J164" i="1"/>
  <c r="L164" i="1" s="1"/>
  <c r="J360" i="1"/>
  <c r="L360" i="1" s="1"/>
  <c r="N360" i="1" s="1"/>
  <c r="J93" i="1"/>
  <c r="L93" i="1" s="1"/>
  <c r="N93" i="1" s="1"/>
  <c r="J214" i="1"/>
  <c r="L214" i="1" s="1"/>
  <c r="J344" i="1"/>
  <c r="L344" i="1" s="1"/>
  <c r="J17" i="1"/>
  <c r="L17" i="1" s="1"/>
  <c r="J103" i="1"/>
  <c r="L103" i="1" s="1"/>
  <c r="J107" i="1"/>
  <c r="L107" i="1" s="1"/>
  <c r="N107" i="1" s="1"/>
  <c r="J112" i="1"/>
  <c r="L112" i="1" s="1"/>
  <c r="J56" i="1"/>
  <c r="J55" i="1"/>
  <c r="J309" i="1"/>
  <c r="L309" i="1" s="1"/>
  <c r="N309" i="1" s="1"/>
  <c r="J57" i="1"/>
  <c r="L57" i="1" s="1"/>
  <c r="J235" i="1"/>
  <c r="J272" i="1"/>
  <c r="L272" i="1" s="1"/>
  <c r="J172" i="1"/>
  <c r="L172" i="1" s="1"/>
  <c r="N172" i="1" s="1"/>
  <c r="J59" i="1"/>
  <c r="L59" i="1" s="1"/>
  <c r="J98" i="1"/>
  <c r="L98" i="1" s="1"/>
  <c r="N98" i="1" s="1"/>
  <c r="J133" i="1"/>
  <c r="L133" i="1" s="1"/>
  <c r="J92" i="1"/>
  <c r="L92" i="1" s="1"/>
  <c r="J89" i="1"/>
  <c r="J276" i="1"/>
  <c r="L276" i="1" s="1"/>
  <c r="J181" i="1"/>
  <c r="L181" i="1" s="1"/>
  <c r="N181" i="1" s="1"/>
  <c r="J290" i="1"/>
  <c r="L290" i="1" s="1"/>
  <c r="J146" i="1"/>
  <c r="L146" i="1" s="1"/>
  <c r="J58" i="1"/>
  <c r="L58" i="1" s="1"/>
  <c r="J261" i="1"/>
  <c r="L261" i="1" s="1"/>
  <c r="N261" i="1" s="1"/>
  <c r="J168" i="1"/>
  <c r="L168" i="1" s="1"/>
  <c r="J302" i="1"/>
  <c r="J134" i="1"/>
  <c r="L134" i="1" s="1"/>
  <c r="J257" i="1"/>
  <c r="L257" i="1" s="1"/>
  <c r="N257" i="1" s="1"/>
  <c r="J95" i="1"/>
  <c r="L95" i="1" s="1"/>
  <c r="J266" i="1"/>
  <c r="L266" i="1" s="1"/>
  <c r="N266" i="1" s="1"/>
  <c r="J265" i="1"/>
  <c r="L265" i="1" s="1"/>
  <c r="J5" i="1"/>
  <c r="L5" i="1" s="1"/>
  <c r="N5" i="1" s="1"/>
  <c r="J219" i="1"/>
  <c r="L219" i="1" s="1"/>
  <c r="J351" i="1"/>
  <c r="J170" i="1"/>
  <c r="L170" i="1" s="1"/>
  <c r="J289" i="1"/>
  <c r="L289" i="1" s="1"/>
  <c r="N289" i="1" s="1"/>
  <c r="J6" i="1"/>
  <c r="L6" i="1" s="1"/>
  <c r="J303" i="1"/>
  <c r="J242" i="1"/>
  <c r="L242" i="1" s="1"/>
  <c r="N242" i="1" s="1"/>
  <c r="J15" i="1"/>
  <c r="L15" i="1" s="1"/>
  <c r="N15" i="1" s="1"/>
  <c r="J195" i="1"/>
  <c r="L195" i="1" s="1"/>
  <c r="N195" i="1" s="1"/>
  <c r="J326" i="1"/>
  <c r="L326" i="1" s="1"/>
  <c r="N326" i="1" s="1"/>
  <c r="J332" i="1"/>
  <c r="L332" i="1" s="1"/>
  <c r="N332" i="1" s="1"/>
  <c r="J197" i="1"/>
  <c r="L197" i="1" s="1"/>
  <c r="N197" i="1" s="1"/>
  <c r="J76" i="1"/>
  <c r="L76" i="1" s="1"/>
  <c r="N76" i="1" s="1"/>
  <c r="J292" i="1"/>
  <c r="L292" i="1" s="1"/>
  <c r="N292" i="1" s="1"/>
  <c r="J40" i="1"/>
  <c r="L40" i="1" s="1"/>
  <c r="N40" i="1" s="1"/>
  <c r="J207" i="1"/>
  <c r="L207" i="1" s="1"/>
  <c r="N207" i="1" s="1"/>
  <c r="J264" i="1"/>
  <c r="L264" i="1" s="1"/>
  <c r="N264" i="1" s="1"/>
  <c r="J27" i="1"/>
  <c r="L27" i="1" s="1"/>
  <c r="N27" i="1" s="1"/>
  <c r="J124" i="1"/>
  <c r="L124" i="1" s="1"/>
  <c r="N124" i="1" s="1"/>
  <c r="J152" i="1"/>
  <c r="L152" i="1" s="1"/>
  <c r="N152" i="1" s="1"/>
  <c r="J217" i="1"/>
  <c r="L217" i="1" s="1"/>
  <c r="N217" i="1" s="1"/>
  <c r="J258" i="1"/>
  <c r="L258" i="1" s="1"/>
  <c r="N258" i="1" s="1"/>
  <c r="J158" i="1"/>
  <c r="L158" i="1" s="1"/>
  <c r="N158" i="1" s="1"/>
  <c r="J140" i="1"/>
  <c r="L140" i="1" s="1"/>
  <c r="N140" i="1" s="1"/>
  <c r="J353" i="1"/>
  <c r="L353" i="1" s="1"/>
  <c r="N353" i="1" s="1"/>
  <c r="J80" i="1"/>
  <c r="L80" i="1" s="1"/>
  <c r="N80" i="1" s="1"/>
  <c r="J139" i="1"/>
  <c r="L139" i="1" s="1"/>
  <c r="N139" i="1" s="1"/>
  <c r="J308" i="1"/>
  <c r="L308" i="1" s="1"/>
  <c r="N308" i="1" s="1"/>
  <c r="J291" i="1"/>
  <c r="L291" i="1" s="1"/>
  <c r="N291" i="1" s="1"/>
  <c r="J34" i="1"/>
  <c r="J191" i="1"/>
  <c r="L191" i="1" s="1"/>
  <c r="N191" i="1" s="1"/>
  <c r="J223" i="1"/>
  <c r="L223" i="1" s="1"/>
  <c r="N223" i="1" s="1"/>
  <c r="J285" i="1"/>
  <c r="L285" i="1" s="1"/>
  <c r="N285" i="1" s="1"/>
  <c r="J33" i="1"/>
  <c r="L33" i="1" s="1"/>
  <c r="N33" i="1" s="1"/>
  <c r="J287" i="1"/>
  <c r="L287" i="1" s="1"/>
  <c r="N287" i="1" s="1"/>
  <c r="J260" i="1"/>
  <c r="L260" i="1" s="1"/>
  <c r="N260" i="1" s="1"/>
  <c r="J306" i="1"/>
  <c r="L306" i="1" s="1"/>
  <c r="N306" i="1" s="1"/>
  <c r="J25" i="1"/>
  <c r="L25" i="1" s="1"/>
  <c r="N25" i="1" s="1"/>
  <c r="J361" i="1"/>
  <c r="L361" i="1" s="1"/>
  <c r="N361" i="1" s="1"/>
  <c r="J228" i="1"/>
  <c r="L228" i="1" s="1"/>
  <c r="N228" i="1" s="1"/>
  <c r="J74" i="1"/>
  <c r="L74" i="1" s="1"/>
  <c r="N74" i="1" s="1"/>
  <c r="J173" i="1"/>
  <c r="L173" i="1" s="1"/>
  <c r="N173" i="1" s="1"/>
  <c r="J247" i="1"/>
  <c r="L247" i="1" s="1"/>
  <c r="N247" i="1" s="1"/>
  <c r="J312" i="1"/>
  <c r="L312" i="1" s="1"/>
  <c r="N312" i="1" s="1"/>
  <c r="J322" i="1"/>
  <c r="L322" i="1" s="1"/>
  <c r="N322" i="1" s="1"/>
  <c r="J72" i="1"/>
  <c r="L72" i="1" s="1"/>
  <c r="N72" i="1" s="1"/>
  <c r="J314" i="1"/>
  <c r="L314" i="1" s="1"/>
  <c r="N314" i="1" s="1"/>
  <c r="J296" i="1"/>
  <c r="L296" i="1" s="1"/>
  <c r="N296" i="1" s="1"/>
  <c r="J35" i="1"/>
  <c r="L35" i="1" s="1"/>
  <c r="N35" i="1" s="1"/>
  <c r="J44" i="1"/>
  <c r="J43" i="1"/>
  <c r="J212" i="1"/>
  <c r="L212" i="1" s="1"/>
  <c r="N212" i="1" s="1"/>
  <c r="J66" i="1"/>
  <c r="L66" i="1" s="1"/>
  <c r="N66" i="1" s="1"/>
  <c r="J229" i="1"/>
  <c r="L229" i="1" s="1"/>
  <c r="N229" i="1" s="1"/>
  <c r="J268" i="1"/>
  <c r="L268" i="1" s="1"/>
  <c r="N268" i="1" s="1"/>
  <c r="J19" i="1"/>
  <c r="L19" i="1" s="1"/>
  <c r="J150" i="1"/>
  <c r="L150" i="1" s="1"/>
  <c r="N150" i="1" s="1"/>
  <c r="J37" i="1"/>
  <c r="L37" i="1" s="1"/>
  <c r="N37" i="1" s="1"/>
  <c r="J300" i="1"/>
  <c r="L300" i="1" s="1"/>
  <c r="N300" i="1" s="1"/>
  <c r="J36" i="1"/>
  <c r="L36" i="1" s="1"/>
  <c r="J189" i="1"/>
  <c r="L189" i="1" s="1"/>
  <c r="N189" i="1" s="1"/>
  <c r="J184" i="1"/>
  <c r="L184" i="1" s="1"/>
  <c r="N184" i="1" s="1"/>
  <c r="J224" i="1"/>
  <c r="L224" i="1" s="1"/>
  <c r="N224" i="1" s="1"/>
  <c r="J334" i="1"/>
  <c r="L334" i="1" s="1"/>
  <c r="J121" i="1"/>
  <c r="L121" i="1" s="1"/>
  <c r="N121" i="1" s="1"/>
  <c r="J346" i="1"/>
  <c r="L346" i="1" s="1"/>
  <c r="N346" i="1" s="1"/>
  <c r="J339" i="1"/>
  <c r="L339" i="1" s="1"/>
  <c r="J31" i="1"/>
  <c r="J120" i="1"/>
  <c r="J16" i="1"/>
  <c r="L16" i="1" s="1"/>
  <c r="N16" i="1" s="1"/>
  <c r="J185" i="1"/>
  <c r="J30" i="1"/>
  <c r="J136" i="1"/>
  <c r="J26" i="1"/>
  <c r="L26" i="1" s="1"/>
  <c r="N26" i="1" s="1"/>
  <c r="J190" i="1"/>
  <c r="L190" i="1" s="1"/>
  <c r="N190" i="1" s="1"/>
  <c r="J230" i="1"/>
  <c r="J318" i="1"/>
  <c r="P252" i="1" l="1"/>
  <c r="O252" i="1"/>
  <c r="O12" i="1"/>
  <c r="P12" i="1"/>
  <c r="O20" i="1"/>
  <c r="P20" i="1"/>
  <c r="O28" i="1"/>
  <c r="P28" i="1"/>
  <c r="L2" i="1"/>
  <c r="M2" i="1" s="1"/>
  <c r="P156" i="1"/>
  <c r="O156" i="1"/>
  <c r="P71" i="1"/>
  <c r="O71" i="1"/>
  <c r="O281" i="1"/>
  <c r="P281" i="1"/>
  <c r="O141" i="1"/>
  <c r="P141" i="1"/>
  <c r="L43" i="1"/>
  <c r="N43" i="1" s="1"/>
  <c r="L44" i="1"/>
  <c r="N44" i="1" s="1"/>
  <c r="L45" i="1"/>
  <c r="N45" i="1" s="1"/>
  <c r="M36" i="1"/>
  <c r="N36" i="1"/>
  <c r="M339" i="1"/>
  <c r="N339" i="1"/>
  <c r="M170" i="1"/>
  <c r="N170" i="1"/>
  <c r="M265" i="1"/>
  <c r="N265" i="1"/>
  <c r="M134" i="1"/>
  <c r="N134" i="1"/>
  <c r="M58" i="1"/>
  <c r="N58" i="1"/>
  <c r="M276" i="1"/>
  <c r="N276" i="1"/>
  <c r="M17" i="1"/>
  <c r="N17" i="1"/>
  <c r="M343" i="1"/>
  <c r="N343" i="1"/>
  <c r="M48" i="1"/>
  <c r="N48" i="1"/>
  <c r="M294" i="1"/>
  <c r="N294" i="1"/>
  <c r="M160" i="1"/>
  <c r="N160" i="1"/>
  <c r="M338" i="1"/>
  <c r="N338" i="1"/>
  <c r="M63" i="1"/>
  <c r="N63" i="1"/>
  <c r="M248" i="1"/>
  <c r="N248" i="1"/>
  <c r="M277" i="1"/>
  <c r="N277" i="1"/>
  <c r="M148" i="1"/>
  <c r="N148" i="1"/>
  <c r="M97" i="1"/>
  <c r="N97" i="1"/>
  <c r="M42" i="1"/>
  <c r="N42" i="1"/>
  <c r="M163" i="1"/>
  <c r="N163" i="1"/>
  <c r="M341" i="1"/>
  <c r="N341" i="1"/>
  <c r="M255" i="1"/>
  <c r="N255" i="1"/>
  <c r="M110" i="1"/>
  <c r="N110" i="1"/>
  <c r="M14" i="1"/>
  <c r="N14" i="1"/>
  <c r="M227" i="1"/>
  <c r="N227" i="1"/>
  <c r="M171" i="1"/>
  <c r="N171" i="1"/>
  <c r="M233" i="1"/>
  <c r="N233" i="1"/>
  <c r="M364" i="1"/>
  <c r="N364" i="1"/>
  <c r="M50" i="1"/>
  <c r="N50" i="1"/>
  <c r="M316" i="1"/>
  <c r="N316" i="1"/>
  <c r="M245" i="1"/>
  <c r="N245" i="1"/>
  <c r="M81" i="1"/>
  <c r="N81" i="1"/>
  <c r="M259" i="1"/>
  <c r="N259" i="1"/>
  <c r="M274" i="1"/>
  <c r="N274" i="1"/>
  <c r="M21" i="1"/>
  <c r="N21" i="1"/>
  <c r="M275" i="1"/>
  <c r="N275" i="1"/>
  <c r="M86" i="1"/>
  <c r="N86" i="1"/>
  <c r="M174" i="1"/>
  <c r="N174" i="1"/>
  <c r="M200" i="1"/>
  <c r="N200" i="1"/>
  <c r="M4" i="1"/>
  <c r="N4" i="1"/>
  <c r="M201" i="1"/>
  <c r="N201" i="1"/>
  <c r="M282" i="1"/>
  <c r="N282" i="1"/>
  <c r="M7" i="1"/>
  <c r="N7" i="1"/>
  <c r="M38" i="1"/>
  <c r="N38" i="1"/>
  <c r="M75" i="1"/>
  <c r="N75" i="1"/>
  <c r="M144" i="1"/>
  <c r="N144" i="1"/>
  <c r="M22" i="1"/>
  <c r="N22" i="1"/>
  <c r="M286" i="1"/>
  <c r="N286" i="1"/>
  <c r="M84" i="1"/>
  <c r="N84" i="1"/>
  <c r="M210" i="1"/>
  <c r="N210" i="1"/>
  <c r="M53" i="1"/>
  <c r="N53" i="1"/>
  <c r="M337" i="1"/>
  <c r="N337" i="1"/>
  <c r="M220" i="1"/>
  <c r="N220" i="1"/>
  <c r="M196" i="1"/>
  <c r="N196" i="1"/>
  <c r="M9" i="1"/>
  <c r="N9" i="1"/>
  <c r="M231" i="1"/>
  <c r="N231" i="1"/>
  <c r="N281" i="1"/>
  <c r="M146" i="1"/>
  <c r="N146" i="1"/>
  <c r="M59" i="1"/>
  <c r="N59" i="1"/>
  <c r="M57" i="1"/>
  <c r="N57" i="1"/>
  <c r="M112" i="1"/>
  <c r="N112" i="1"/>
  <c r="M344" i="1"/>
  <c r="N344" i="1"/>
  <c r="M164" i="1"/>
  <c r="N164" i="1"/>
  <c r="M85" i="1"/>
  <c r="N85" i="1"/>
  <c r="M151" i="1"/>
  <c r="N151" i="1"/>
  <c r="M348" i="1"/>
  <c r="N348" i="1"/>
  <c r="M350" i="1"/>
  <c r="N350" i="1"/>
  <c r="M347" i="1"/>
  <c r="N347" i="1"/>
  <c r="M307" i="1"/>
  <c r="N307" i="1"/>
  <c r="M109" i="1"/>
  <c r="N109" i="1"/>
  <c r="M129" i="1"/>
  <c r="N129" i="1"/>
  <c r="M90" i="1"/>
  <c r="N90" i="1"/>
  <c r="M135" i="1"/>
  <c r="N135" i="1"/>
  <c r="M297" i="1"/>
  <c r="N297" i="1"/>
  <c r="M169" i="1"/>
  <c r="N169" i="1"/>
  <c r="M244" i="1"/>
  <c r="N244" i="1"/>
  <c r="M283" i="1"/>
  <c r="N283" i="1"/>
  <c r="M178" i="1"/>
  <c r="N178" i="1"/>
  <c r="M102" i="1"/>
  <c r="N102" i="1"/>
  <c r="M87" i="1"/>
  <c r="N87" i="1"/>
  <c r="M65" i="1"/>
  <c r="N65" i="1"/>
  <c r="M175" i="1"/>
  <c r="N175" i="1"/>
  <c r="M143" i="1"/>
  <c r="N143" i="1"/>
  <c r="M182" i="1"/>
  <c r="N182" i="1"/>
  <c r="M269" i="1"/>
  <c r="N269" i="1"/>
  <c r="M91" i="1"/>
  <c r="N91" i="1"/>
  <c r="M161" i="1"/>
  <c r="N161" i="1"/>
  <c r="M222" i="1"/>
  <c r="N222" i="1"/>
  <c r="M142" i="1"/>
  <c r="N142" i="1"/>
  <c r="M295" i="1"/>
  <c r="N295" i="1"/>
  <c r="M357" i="1"/>
  <c r="N357" i="1"/>
  <c r="M149" i="1"/>
  <c r="N149" i="1"/>
  <c r="M137" i="1"/>
  <c r="N137" i="1"/>
  <c r="M96" i="1"/>
  <c r="N96" i="1"/>
  <c r="M330" i="1"/>
  <c r="N330" i="1"/>
  <c r="M329" i="1"/>
  <c r="N329" i="1"/>
  <c r="M106" i="1"/>
  <c r="N106" i="1"/>
  <c r="M325" i="1"/>
  <c r="N325" i="1"/>
  <c r="M311" i="1"/>
  <c r="N311" i="1"/>
  <c r="M273" i="1"/>
  <c r="N273" i="1"/>
  <c r="M256" i="1"/>
  <c r="N256" i="1"/>
  <c r="M340" i="1"/>
  <c r="N340" i="1"/>
  <c r="M24" i="1"/>
  <c r="N24" i="1"/>
  <c r="M216" i="1"/>
  <c r="N216" i="1"/>
  <c r="M183" i="1"/>
  <c r="N183" i="1"/>
  <c r="M192" i="1"/>
  <c r="N192" i="1"/>
  <c r="M186" i="1"/>
  <c r="N186" i="1"/>
  <c r="M363" i="1"/>
  <c r="N363" i="1"/>
  <c r="M122" i="1"/>
  <c r="N122" i="1"/>
  <c r="M166" i="1"/>
  <c r="N166" i="1"/>
  <c r="M198" i="1"/>
  <c r="N198" i="1"/>
  <c r="M99" i="1"/>
  <c r="N99" i="1"/>
  <c r="N20" i="1"/>
  <c r="M6" i="1"/>
  <c r="N6" i="1"/>
  <c r="M219" i="1"/>
  <c r="N219" i="1"/>
  <c r="M95" i="1"/>
  <c r="N95" i="1"/>
  <c r="M168" i="1"/>
  <c r="N168" i="1"/>
  <c r="M290" i="1"/>
  <c r="N290" i="1"/>
  <c r="M92" i="1"/>
  <c r="N92" i="1"/>
  <c r="M214" i="1"/>
  <c r="N214" i="1"/>
  <c r="M355" i="1"/>
  <c r="N355" i="1"/>
  <c r="M69" i="1"/>
  <c r="N69" i="1"/>
  <c r="M126" i="1"/>
  <c r="N126" i="1"/>
  <c r="M94" i="1"/>
  <c r="N94" i="1"/>
  <c r="M279" i="1"/>
  <c r="N279" i="1"/>
  <c r="M111" i="1"/>
  <c r="N111" i="1"/>
  <c r="M73" i="1"/>
  <c r="N73" i="1"/>
  <c r="M320" i="1"/>
  <c r="N320" i="1"/>
  <c r="M165" i="1"/>
  <c r="N165" i="1"/>
  <c r="M79" i="1"/>
  <c r="N79" i="1"/>
  <c r="M10" i="1"/>
  <c r="N10" i="1"/>
  <c r="M241" i="1"/>
  <c r="N241" i="1"/>
  <c r="M284" i="1"/>
  <c r="N284" i="1"/>
  <c r="M115" i="1"/>
  <c r="N115" i="1"/>
  <c r="M243" i="1"/>
  <c r="N243" i="1"/>
  <c r="M267" i="1"/>
  <c r="N267" i="1"/>
  <c r="M23" i="1"/>
  <c r="N23" i="1"/>
  <c r="M327" i="1"/>
  <c r="N327" i="1"/>
  <c r="M157" i="1"/>
  <c r="N157" i="1"/>
  <c r="M249" i="1"/>
  <c r="N249" i="1"/>
  <c r="M211" i="1"/>
  <c r="N211" i="1"/>
  <c r="M253" i="1"/>
  <c r="N253" i="1"/>
  <c r="M226" i="1"/>
  <c r="N226" i="1"/>
  <c r="M203" i="1"/>
  <c r="N203" i="1"/>
  <c r="M271" i="1"/>
  <c r="N271" i="1"/>
  <c r="M310" i="1"/>
  <c r="N310" i="1"/>
  <c r="M298" i="1"/>
  <c r="N298" i="1"/>
  <c r="M246" i="1"/>
  <c r="N246" i="1"/>
  <c r="M155" i="1"/>
  <c r="N155" i="1"/>
  <c r="M336" i="1"/>
  <c r="N336" i="1"/>
  <c r="M47" i="1"/>
  <c r="N47" i="1"/>
  <c r="M358" i="1"/>
  <c r="N358" i="1"/>
  <c r="M323" i="1"/>
  <c r="N323" i="1"/>
  <c r="M8" i="1"/>
  <c r="N8" i="1"/>
  <c r="M117" i="1"/>
  <c r="N117" i="1"/>
  <c r="M262" i="1"/>
  <c r="N262" i="1"/>
  <c r="M3" i="1"/>
  <c r="N3" i="1"/>
  <c r="M70" i="1"/>
  <c r="N70" i="1"/>
  <c r="M293" i="1"/>
  <c r="N293" i="1"/>
  <c r="M18" i="1"/>
  <c r="N18" i="1"/>
  <c r="M118" i="1"/>
  <c r="N118" i="1"/>
  <c r="N28" i="1"/>
  <c r="N12" i="1"/>
  <c r="M334" i="1"/>
  <c r="N334" i="1"/>
  <c r="M19" i="1"/>
  <c r="N19" i="1"/>
  <c r="M133" i="1"/>
  <c r="N133" i="1"/>
  <c r="M272" i="1"/>
  <c r="N272" i="1"/>
  <c r="M103" i="1"/>
  <c r="N103" i="1"/>
  <c r="M162" i="1"/>
  <c r="N162" i="1"/>
  <c r="M147" i="1"/>
  <c r="N147" i="1"/>
  <c r="M130" i="1"/>
  <c r="N130" i="1"/>
  <c r="M315" i="1"/>
  <c r="N315" i="1"/>
  <c r="M123" i="1"/>
  <c r="N123" i="1"/>
  <c r="M154" i="1"/>
  <c r="N154" i="1"/>
  <c r="M232" i="1"/>
  <c r="N232" i="1"/>
  <c r="M213" i="1"/>
  <c r="N213" i="1"/>
  <c r="M132" i="1"/>
  <c r="N132" i="1"/>
  <c r="M251" i="1"/>
  <c r="N251" i="1"/>
  <c r="M194" i="1"/>
  <c r="N194" i="1"/>
  <c r="M82" i="1"/>
  <c r="N82" i="1"/>
  <c r="M67" i="1"/>
  <c r="N67" i="1"/>
  <c r="M13" i="1"/>
  <c r="N13" i="1"/>
  <c r="M280" i="1"/>
  <c r="N280" i="1"/>
  <c r="M88" i="1"/>
  <c r="N88" i="1"/>
  <c r="M125" i="1"/>
  <c r="N125" i="1"/>
  <c r="M128" i="1"/>
  <c r="N128" i="1"/>
  <c r="M319" i="1"/>
  <c r="N319" i="1"/>
  <c r="M205" i="1"/>
  <c r="N205" i="1"/>
  <c r="M101" i="1"/>
  <c r="N101" i="1"/>
  <c r="M208" i="1"/>
  <c r="N208" i="1"/>
  <c r="M176" i="1"/>
  <c r="N176" i="1"/>
  <c r="M301" i="1"/>
  <c r="N301" i="1"/>
  <c r="M345" i="1"/>
  <c r="N345" i="1"/>
  <c r="M206" i="1"/>
  <c r="N206" i="1"/>
  <c r="M114" i="1"/>
  <c r="N114" i="1"/>
  <c r="M234" i="1"/>
  <c r="N234" i="1"/>
  <c r="M127" i="1"/>
  <c r="N127" i="1"/>
  <c r="M60" i="1"/>
  <c r="N60" i="1"/>
  <c r="M328" i="1"/>
  <c r="N328" i="1"/>
  <c r="M254" i="1"/>
  <c r="N254" i="1"/>
  <c r="M263" i="1"/>
  <c r="N263" i="1"/>
  <c r="M313" i="1"/>
  <c r="N313" i="1"/>
  <c r="M113" i="1"/>
  <c r="N113" i="1"/>
  <c r="M51" i="1"/>
  <c r="N51" i="1"/>
  <c r="M177" i="1"/>
  <c r="N177" i="1"/>
  <c r="M335" i="1"/>
  <c r="N335" i="1"/>
  <c r="M218" i="1"/>
  <c r="N218" i="1"/>
  <c r="M39" i="1"/>
  <c r="N39" i="1"/>
  <c r="M64" i="1"/>
  <c r="N64" i="1"/>
  <c r="M215" i="1"/>
  <c r="N215" i="1"/>
  <c r="M304" i="1"/>
  <c r="N304" i="1"/>
  <c r="N2" i="1"/>
  <c r="M108" i="1"/>
  <c r="N108" i="1"/>
  <c r="M153" i="1"/>
  <c r="N153" i="1"/>
  <c r="M204" i="1"/>
  <c r="N204" i="1"/>
  <c r="M237" i="1"/>
  <c r="N237" i="1"/>
  <c r="M52" i="1"/>
  <c r="N52" i="1"/>
  <c r="M239" i="1"/>
  <c r="N239" i="1"/>
  <c r="M138" i="1"/>
  <c r="N138" i="1"/>
  <c r="M68" i="1"/>
  <c r="N68" i="1"/>
  <c r="N141" i="1"/>
  <c r="N71" i="1"/>
  <c r="N156" i="1"/>
  <c r="N252" i="1"/>
  <c r="M250" i="1"/>
  <c r="M308" i="1"/>
  <c r="M187" i="1"/>
  <c r="M362" i="1"/>
  <c r="M179" i="1"/>
  <c r="M221" i="1"/>
  <c r="M76" i="1"/>
  <c r="M202" i="1"/>
  <c r="M352" i="1"/>
  <c r="M324" i="1"/>
  <c r="M80" i="1"/>
  <c r="M27" i="1"/>
  <c r="M326" i="1"/>
  <c r="M353" i="1"/>
  <c r="M195" i="1"/>
  <c r="L235" i="1"/>
  <c r="M46" i="1"/>
  <c r="M41" i="1"/>
  <c r="M199" i="1"/>
  <c r="M217" i="1"/>
  <c r="M346" i="1"/>
  <c r="M184" i="1"/>
  <c r="M37" i="1"/>
  <c r="M229" i="1"/>
  <c r="M258" i="1"/>
  <c r="M292" i="1"/>
  <c r="M264" i="1"/>
  <c r="M309" i="1"/>
  <c r="M54" i="1"/>
  <c r="M121" i="1"/>
  <c r="M150" i="1"/>
  <c r="M35" i="1"/>
  <c r="M74" i="1"/>
  <c r="L30" i="1"/>
  <c r="M124" i="1"/>
  <c r="M242" i="1"/>
  <c r="M268" i="1"/>
  <c r="M190" i="1"/>
  <c r="L230" i="1"/>
  <c r="L31" i="1"/>
  <c r="L34" i="1"/>
  <c r="M158" i="1"/>
  <c r="M40" i="1"/>
  <c r="M332" i="1"/>
  <c r="M224" i="1"/>
  <c r="M300" i="1"/>
  <c r="M314" i="1"/>
  <c r="M247" i="1"/>
  <c r="M361" i="1"/>
  <c r="M287" i="1"/>
  <c r="M191" i="1"/>
  <c r="M16" i="1"/>
  <c r="L136" i="1"/>
  <c r="L120" i="1"/>
  <c r="M72" i="1"/>
  <c r="M173" i="1"/>
  <c r="M25" i="1"/>
  <c r="M33" i="1"/>
  <c r="M291" i="1"/>
  <c r="M26" i="1"/>
  <c r="M189" i="1"/>
  <c r="M66" i="1"/>
  <c r="M322" i="1"/>
  <c r="M306" i="1"/>
  <c r="M285" i="1"/>
  <c r="L188" i="1"/>
  <c r="L185" i="1"/>
  <c r="M140" i="1"/>
  <c r="M152" i="1"/>
  <c r="M207" i="1"/>
  <c r="M197" i="1"/>
  <c r="M15" i="1"/>
  <c r="M212" i="1"/>
  <c r="M296" i="1"/>
  <c r="M312" i="1"/>
  <c r="M228" i="1"/>
  <c r="M260" i="1"/>
  <c r="M223" i="1"/>
  <c r="M139" i="1"/>
  <c r="M321" i="1"/>
  <c r="M116" i="1"/>
  <c r="M105" i="1"/>
  <c r="M305" i="1"/>
  <c r="M11" i="1"/>
  <c r="M32" i="1"/>
  <c r="M349" i="1"/>
  <c r="M131" i="1"/>
  <c r="M104" i="1"/>
  <c r="M62" i="1"/>
  <c r="M100" i="1"/>
  <c r="M78" i="1"/>
  <c r="M257" i="1"/>
  <c r="M261" i="1"/>
  <c r="M119" i="1"/>
  <c r="M333" i="1"/>
  <c r="M29" i="1"/>
  <c r="M145" i="1"/>
  <c r="M77" i="1"/>
  <c r="M266" i="1"/>
  <c r="M289" i="1"/>
  <c r="M5" i="1"/>
  <c r="M181" i="1"/>
  <c r="M93" i="1"/>
  <c r="M354" i="1"/>
  <c r="L303" i="1"/>
  <c r="L351" i="1"/>
  <c r="L302" i="1"/>
  <c r="L89" i="1"/>
  <c r="M98" i="1"/>
  <c r="M172" i="1"/>
  <c r="L55" i="1"/>
  <c r="L56" i="1"/>
  <c r="M360" i="1"/>
  <c r="M225" i="1"/>
  <c r="L359" i="1"/>
  <c r="M331" i="1"/>
  <c r="M317" i="1"/>
  <c r="L240" i="1"/>
  <c r="M238" i="1"/>
  <c r="M83" i="1"/>
  <c r="M159" i="1"/>
  <c r="M61" i="1"/>
  <c r="M107" i="1"/>
  <c r="M193" i="1"/>
  <c r="M167" i="1"/>
  <c r="M270" i="1"/>
  <c r="M278" i="1"/>
  <c r="M342" i="1"/>
  <c r="M299" i="1"/>
  <c r="M180" i="1"/>
  <c r="M209" i="1"/>
  <c r="M288" i="1"/>
  <c r="M49" i="1"/>
  <c r="M236" i="1"/>
  <c r="M356" i="1"/>
  <c r="L318" i="1"/>
  <c r="N318" i="1" s="1"/>
  <c r="P288" i="1" l="1"/>
  <c r="O288" i="1"/>
  <c r="O193" i="1"/>
  <c r="P193" i="1"/>
  <c r="O331" i="1"/>
  <c r="P331" i="1"/>
  <c r="O289" i="1"/>
  <c r="P289" i="1"/>
  <c r="P257" i="1"/>
  <c r="O257" i="1"/>
  <c r="O11" i="1"/>
  <c r="P11" i="1"/>
  <c r="P228" i="1"/>
  <c r="O228" i="1"/>
  <c r="P140" i="1"/>
  <c r="O140" i="1"/>
  <c r="O173" i="1"/>
  <c r="P173" i="1"/>
  <c r="P247" i="1"/>
  <c r="O247" i="1"/>
  <c r="O35" i="1"/>
  <c r="P35" i="1"/>
  <c r="O229" i="1"/>
  <c r="P229" i="1"/>
  <c r="P202" i="1"/>
  <c r="O202" i="1"/>
  <c r="P215" i="1"/>
  <c r="O215" i="1"/>
  <c r="O335" i="1"/>
  <c r="P335" i="1"/>
  <c r="O313" i="1"/>
  <c r="P313" i="1"/>
  <c r="O60" i="1"/>
  <c r="P60" i="1"/>
  <c r="P206" i="1"/>
  <c r="O206" i="1"/>
  <c r="P208" i="1"/>
  <c r="O208" i="1"/>
  <c r="O128" i="1"/>
  <c r="P128" i="1"/>
  <c r="O13" i="1"/>
  <c r="P13" i="1"/>
  <c r="O251" i="1"/>
  <c r="P251" i="1"/>
  <c r="P154" i="1"/>
  <c r="O154" i="1"/>
  <c r="O147" i="1"/>
  <c r="P147" i="1"/>
  <c r="O133" i="1"/>
  <c r="P133" i="1"/>
  <c r="O118" i="1"/>
  <c r="P118" i="1"/>
  <c r="O3" i="1"/>
  <c r="P3" i="1"/>
  <c r="P323" i="1"/>
  <c r="O323" i="1"/>
  <c r="O155" i="1"/>
  <c r="P155" i="1"/>
  <c r="P271" i="1"/>
  <c r="O271" i="1"/>
  <c r="O211" i="1"/>
  <c r="P211" i="1"/>
  <c r="P23" i="1"/>
  <c r="O23" i="1"/>
  <c r="P284" i="1"/>
  <c r="O284" i="1"/>
  <c r="O165" i="1"/>
  <c r="P165" i="1"/>
  <c r="O279" i="1"/>
  <c r="P279" i="1"/>
  <c r="O355" i="1"/>
  <c r="P355" i="1"/>
  <c r="O92" i="1"/>
  <c r="P92" i="1"/>
  <c r="O219" i="1"/>
  <c r="P219" i="1"/>
  <c r="P337" i="1"/>
  <c r="O337" i="1"/>
  <c r="O356" i="1"/>
  <c r="P356" i="1"/>
  <c r="O209" i="1"/>
  <c r="P209" i="1"/>
  <c r="O107" i="1"/>
  <c r="P107" i="1"/>
  <c r="P266" i="1"/>
  <c r="O266" i="1"/>
  <c r="O78" i="1"/>
  <c r="P78" i="1"/>
  <c r="O305" i="1"/>
  <c r="P305" i="1"/>
  <c r="P312" i="1"/>
  <c r="O312" i="1"/>
  <c r="P291" i="1"/>
  <c r="O291" i="1"/>
  <c r="P191" i="1"/>
  <c r="O191" i="1"/>
  <c r="O40" i="1"/>
  <c r="P40" i="1"/>
  <c r="P150" i="1"/>
  <c r="O150" i="1"/>
  <c r="O37" i="1"/>
  <c r="P37" i="1"/>
  <c r="O195" i="1"/>
  <c r="P195" i="1"/>
  <c r="O76" i="1"/>
  <c r="P76" i="1"/>
  <c r="P239" i="1"/>
  <c r="O239" i="1"/>
  <c r="O153" i="1"/>
  <c r="P153" i="1"/>
  <c r="O99" i="1"/>
  <c r="P99" i="1"/>
  <c r="O363" i="1"/>
  <c r="P363" i="1"/>
  <c r="P216" i="1"/>
  <c r="O216" i="1"/>
  <c r="P273" i="1"/>
  <c r="O273" i="1"/>
  <c r="O329" i="1"/>
  <c r="P329" i="1"/>
  <c r="P295" i="1"/>
  <c r="O295" i="1"/>
  <c r="O91" i="1"/>
  <c r="P91" i="1"/>
  <c r="P175" i="1"/>
  <c r="O175" i="1"/>
  <c r="P178" i="1"/>
  <c r="O178" i="1"/>
  <c r="O297" i="1"/>
  <c r="P297" i="1"/>
  <c r="O109" i="1"/>
  <c r="P109" i="1"/>
  <c r="O348" i="1"/>
  <c r="P348" i="1"/>
  <c r="O85" i="1"/>
  <c r="P85" i="1"/>
  <c r="O344" i="1"/>
  <c r="P344" i="1"/>
  <c r="O57" i="1"/>
  <c r="P57" i="1"/>
  <c r="P236" i="1"/>
  <c r="O236" i="1"/>
  <c r="P180" i="1"/>
  <c r="O180" i="1"/>
  <c r="P270" i="1"/>
  <c r="O270" i="1"/>
  <c r="O61" i="1"/>
  <c r="P61" i="1"/>
  <c r="O225" i="1"/>
  <c r="P225" i="1"/>
  <c r="P172" i="1"/>
  <c r="O172" i="1"/>
  <c r="O181" i="1"/>
  <c r="P181" i="1"/>
  <c r="O77" i="1"/>
  <c r="P77" i="1"/>
  <c r="P119" i="1"/>
  <c r="O119" i="1"/>
  <c r="O100" i="1"/>
  <c r="P100" i="1"/>
  <c r="O349" i="1"/>
  <c r="P349" i="1"/>
  <c r="O105" i="1"/>
  <c r="P105" i="1"/>
  <c r="P223" i="1"/>
  <c r="O223" i="1"/>
  <c r="P296" i="1"/>
  <c r="O296" i="1"/>
  <c r="P207" i="1"/>
  <c r="O207" i="1"/>
  <c r="O66" i="1"/>
  <c r="P66" i="1"/>
  <c r="O33" i="1"/>
  <c r="P33" i="1"/>
  <c r="P287" i="1"/>
  <c r="O287" i="1"/>
  <c r="P300" i="1"/>
  <c r="O300" i="1"/>
  <c r="P158" i="1"/>
  <c r="O158" i="1"/>
  <c r="P190" i="1"/>
  <c r="O190" i="1"/>
  <c r="O121" i="1"/>
  <c r="P121" i="1"/>
  <c r="P292" i="1"/>
  <c r="O292" i="1"/>
  <c r="P184" i="1"/>
  <c r="O184" i="1"/>
  <c r="O41" i="1"/>
  <c r="P41" i="1"/>
  <c r="P353" i="1"/>
  <c r="O353" i="1"/>
  <c r="P324" i="1"/>
  <c r="O324" i="1"/>
  <c r="O221" i="1"/>
  <c r="P221" i="1"/>
  <c r="P308" i="1"/>
  <c r="O308" i="1"/>
  <c r="P304" i="1"/>
  <c r="O304" i="1"/>
  <c r="O64" i="1"/>
  <c r="P64" i="1"/>
  <c r="P218" i="1"/>
  <c r="O218" i="1"/>
  <c r="O177" i="1"/>
  <c r="P177" i="1"/>
  <c r="O113" i="1"/>
  <c r="P113" i="1"/>
  <c r="O263" i="1"/>
  <c r="P263" i="1"/>
  <c r="P328" i="1"/>
  <c r="O328" i="1"/>
  <c r="P127" i="1"/>
  <c r="O127" i="1"/>
  <c r="O114" i="1"/>
  <c r="P114" i="1"/>
  <c r="P345" i="1"/>
  <c r="O345" i="1"/>
  <c r="P176" i="1"/>
  <c r="O176" i="1"/>
  <c r="O101" i="1"/>
  <c r="P101" i="1"/>
  <c r="P319" i="1"/>
  <c r="O319" i="1"/>
  <c r="O125" i="1"/>
  <c r="P125" i="1"/>
  <c r="P280" i="1"/>
  <c r="O280" i="1"/>
  <c r="O67" i="1"/>
  <c r="P67" i="1"/>
  <c r="P194" i="1"/>
  <c r="O194" i="1"/>
  <c r="O132" i="1"/>
  <c r="P132" i="1"/>
  <c r="P232" i="1"/>
  <c r="O232" i="1"/>
  <c r="O123" i="1"/>
  <c r="P123" i="1"/>
  <c r="O130" i="1"/>
  <c r="P130" i="1"/>
  <c r="P162" i="1"/>
  <c r="O162" i="1"/>
  <c r="P272" i="1"/>
  <c r="O272" i="1"/>
  <c r="O19" i="1"/>
  <c r="P19" i="1"/>
  <c r="O18" i="1"/>
  <c r="P18" i="1"/>
  <c r="O70" i="1"/>
  <c r="P70" i="1"/>
  <c r="P262" i="1"/>
  <c r="O262" i="1"/>
  <c r="O8" i="1"/>
  <c r="P8" i="1"/>
  <c r="O358" i="1"/>
  <c r="P358" i="1"/>
  <c r="O336" i="1"/>
  <c r="P336" i="1"/>
  <c r="P246" i="1"/>
  <c r="O246" i="1"/>
  <c r="P310" i="1"/>
  <c r="O310" i="1"/>
  <c r="O203" i="1"/>
  <c r="P203" i="1"/>
  <c r="O253" i="1"/>
  <c r="P253" i="1"/>
  <c r="O249" i="1"/>
  <c r="P249" i="1"/>
  <c r="P327" i="1"/>
  <c r="O327" i="1"/>
  <c r="O267" i="1"/>
  <c r="P267" i="1"/>
  <c r="O115" i="1"/>
  <c r="P115" i="1"/>
  <c r="O241" i="1"/>
  <c r="P241" i="1"/>
  <c r="P79" i="1"/>
  <c r="O79" i="1"/>
  <c r="P320" i="1"/>
  <c r="O320" i="1"/>
  <c r="P111" i="1"/>
  <c r="O111" i="1"/>
  <c r="O94" i="1"/>
  <c r="P94" i="1"/>
  <c r="O69" i="1"/>
  <c r="P69" i="1"/>
  <c r="P214" i="1"/>
  <c r="O214" i="1"/>
  <c r="P290" i="1"/>
  <c r="O290" i="1"/>
  <c r="P95" i="1"/>
  <c r="O95" i="1"/>
  <c r="O6" i="1"/>
  <c r="P6" i="1"/>
  <c r="O9" i="1"/>
  <c r="P9" i="1"/>
  <c r="P220" i="1"/>
  <c r="O220" i="1"/>
  <c r="O53" i="1"/>
  <c r="P53" i="1"/>
  <c r="O84" i="1"/>
  <c r="P84" i="1"/>
  <c r="O22" i="1"/>
  <c r="P22" i="1"/>
  <c r="O75" i="1"/>
  <c r="P75" i="1"/>
  <c r="P7" i="1"/>
  <c r="O7" i="1"/>
  <c r="O201" i="1"/>
  <c r="P201" i="1"/>
  <c r="P200" i="1"/>
  <c r="O200" i="1"/>
  <c r="O86" i="1"/>
  <c r="P86" i="1"/>
  <c r="O21" i="1"/>
  <c r="P21" i="1"/>
  <c r="O259" i="1"/>
  <c r="P259" i="1"/>
  <c r="O245" i="1"/>
  <c r="P245" i="1"/>
  <c r="O50" i="1"/>
  <c r="P50" i="1"/>
  <c r="O233" i="1"/>
  <c r="P233" i="1"/>
  <c r="O227" i="1"/>
  <c r="P227" i="1"/>
  <c r="O110" i="1"/>
  <c r="P110" i="1"/>
  <c r="O341" i="1"/>
  <c r="P341" i="1"/>
  <c r="O42" i="1"/>
  <c r="P42" i="1"/>
  <c r="P148" i="1"/>
  <c r="O148" i="1"/>
  <c r="P248" i="1"/>
  <c r="O248" i="1"/>
  <c r="O338" i="1"/>
  <c r="P338" i="1"/>
  <c r="P294" i="1"/>
  <c r="O294" i="1"/>
  <c r="O343" i="1"/>
  <c r="P343" i="1"/>
  <c r="P276" i="1"/>
  <c r="O276" i="1"/>
  <c r="O134" i="1"/>
  <c r="P134" i="1"/>
  <c r="P170" i="1"/>
  <c r="O170" i="1"/>
  <c r="O36" i="1"/>
  <c r="P36" i="1"/>
  <c r="O2" i="1"/>
  <c r="P2" i="1"/>
  <c r="O342" i="1"/>
  <c r="P342" i="1"/>
  <c r="O83" i="1"/>
  <c r="P83" i="1"/>
  <c r="O354" i="1"/>
  <c r="P354" i="1"/>
  <c r="O29" i="1"/>
  <c r="P29" i="1"/>
  <c r="O104" i="1"/>
  <c r="P104" i="1"/>
  <c r="O321" i="1"/>
  <c r="P321" i="1"/>
  <c r="P15" i="1"/>
  <c r="O15" i="1"/>
  <c r="P306" i="1"/>
  <c r="O306" i="1"/>
  <c r="O26" i="1"/>
  <c r="P26" i="1"/>
  <c r="O16" i="1"/>
  <c r="P16" i="1"/>
  <c r="O332" i="1"/>
  <c r="P332" i="1"/>
  <c r="P242" i="1"/>
  <c r="O242" i="1"/>
  <c r="O309" i="1"/>
  <c r="P309" i="1"/>
  <c r="O217" i="1"/>
  <c r="P217" i="1"/>
  <c r="O27" i="1"/>
  <c r="P27" i="1"/>
  <c r="O362" i="1"/>
  <c r="P362" i="1"/>
  <c r="P39" i="1"/>
  <c r="O39" i="1"/>
  <c r="O51" i="1"/>
  <c r="P51" i="1"/>
  <c r="P254" i="1"/>
  <c r="O254" i="1"/>
  <c r="P234" i="1"/>
  <c r="O234" i="1"/>
  <c r="O301" i="1"/>
  <c r="P301" i="1"/>
  <c r="O205" i="1"/>
  <c r="P205" i="1"/>
  <c r="O88" i="1"/>
  <c r="P88" i="1"/>
  <c r="O82" i="1"/>
  <c r="P82" i="1"/>
  <c r="O213" i="1"/>
  <c r="P213" i="1"/>
  <c r="P315" i="1"/>
  <c r="O315" i="1"/>
  <c r="P103" i="1"/>
  <c r="O103" i="1"/>
  <c r="O334" i="1"/>
  <c r="P334" i="1"/>
  <c r="O293" i="1"/>
  <c r="P293" i="1"/>
  <c r="O117" i="1"/>
  <c r="P117" i="1"/>
  <c r="P47" i="1"/>
  <c r="O47" i="1"/>
  <c r="P298" i="1"/>
  <c r="O298" i="1"/>
  <c r="P226" i="1"/>
  <c r="O226" i="1"/>
  <c r="O157" i="1"/>
  <c r="P157" i="1"/>
  <c r="O243" i="1"/>
  <c r="P243" i="1"/>
  <c r="O10" i="1"/>
  <c r="P10" i="1"/>
  <c r="O73" i="1"/>
  <c r="P73" i="1"/>
  <c r="O126" i="1"/>
  <c r="P126" i="1"/>
  <c r="P168" i="1"/>
  <c r="O168" i="1"/>
  <c r="P231" i="1"/>
  <c r="O231" i="1"/>
  <c r="P196" i="1"/>
  <c r="O196" i="1"/>
  <c r="P210" i="1"/>
  <c r="O210" i="1"/>
  <c r="P286" i="1"/>
  <c r="O286" i="1"/>
  <c r="P144" i="1"/>
  <c r="O144" i="1"/>
  <c r="O38" i="1"/>
  <c r="P38" i="1"/>
  <c r="P282" i="1"/>
  <c r="O282" i="1"/>
  <c r="O4" i="1"/>
  <c r="P4" i="1"/>
  <c r="P174" i="1"/>
  <c r="O174" i="1"/>
  <c r="O275" i="1"/>
  <c r="P275" i="1"/>
  <c r="P274" i="1"/>
  <c r="O274" i="1"/>
  <c r="O81" i="1"/>
  <c r="P81" i="1"/>
  <c r="P316" i="1"/>
  <c r="O316" i="1"/>
  <c r="O364" i="1"/>
  <c r="P364" i="1"/>
  <c r="O171" i="1"/>
  <c r="P171" i="1"/>
  <c r="O14" i="1"/>
  <c r="P14" i="1"/>
  <c r="P255" i="1"/>
  <c r="O255" i="1"/>
  <c r="O163" i="1"/>
  <c r="P163" i="1"/>
  <c r="O97" i="1"/>
  <c r="P97" i="1"/>
  <c r="P277" i="1"/>
  <c r="O277" i="1"/>
  <c r="P63" i="1"/>
  <c r="O63" i="1"/>
  <c r="P160" i="1"/>
  <c r="O160" i="1"/>
  <c r="O48" i="1"/>
  <c r="P48" i="1"/>
  <c r="O17" i="1"/>
  <c r="P17" i="1"/>
  <c r="O58" i="1"/>
  <c r="P58" i="1"/>
  <c r="O265" i="1"/>
  <c r="P265" i="1"/>
  <c r="O339" i="1"/>
  <c r="P339" i="1"/>
  <c r="P278" i="1"/>
  <c r="O278" i="1"/>
  <c r="P238" i="1"/>
  <c r="O238" i="1"/>
  <c r="O93" i="1"/>
  <c r="P93" i="1"/>
  <c r="O333" i="1"/>
  <c r="P333" i="1"/>
  <c r="O131" i="1"/>
  <c r="P131" i="1"/>
  <c r="O139" i="1"/>
  <c r="P139" i="1"/>
  <c r="O197" i="1"/>
  <c r="P197" i="1"/>
  <c r="P322" i="1"/>
  <c r="O322" i="1"/>
  <c r="O72" i="1"/>
  <c r="P72" i="1"/>
  <c r="P314" i="1"/>
  <c r="O314" i="1"/>
  <c r="O124" i="1"/>
  <c r="P124" i="1"/>
  <c r="P264" i="1"/>
  <c r="O264" i="1"/>
  <c r="P199" i="1"/>
  <c r="O199" i="1"/>
  <c r="O80" i="1"/>
  <c r="P80" i="1"/>
  <c r="O187" i="1"/>
  <c r="P187" i="1"/>
  <c r="O68" i="1"/>
  <c r="P68" i="1"/>
  <c r="O237" i="1"/>
  <c r="P237" i="1"/>
  <c r="P166" i="1"/>
  <c r="O166" i="1"/>
  <c r="P192" i="1"/>
  <c r="O192" i="1"/>
  <c r="O340" i="1"/>
  <c r="P340" i="1"/>
  <c r="O325" i="1"/>
  <c r="P325" i="1"/>
  <c r="O96" i="1"/>
  <c r="P96" i="1"/>
  <c r="O149" i="1"/>
  <c r="P149" i="1"/>
  <c r="P222" i="1"/>
  <c r="O222" i="1"/>
  <c r="P182" i="1"/>
  <c r="O182" i="1"/>
  <c r="P87" i="1"/>
  <c r="O87" i="1"/>
  <c r="P244" i="1"/>
  <c r="O244" i="1"/>
  <c r="O90" i="1"/>
  <c r="P90" i="1"/>
  <c r="O347" i="1"/>
  <c r="P347" i="1"/>
  <c r="P146" i="1"/>
  <c r="O146" i="1"/>
  <c r="O49" i="1"/>
  <c r="P49" i="1"/>
  <c r="P299" i="1"/>
  <c r="O299" i="1"/>
  <c r="P167" i="1"/>
  <c r="O167" i="1"/>
  <c r="P159" i="1"/>
  <c r="O159" i="1"/>
  <c r="O317" i="1"/>
  <c r="P317" i="1"/>
  <c r="O360" i="1"/>
  <c r="P360" i="1"/>
  <c r="O98" i="1"/>
  <c r="P98" i="1"/>
  <c r="O5" i="1"/>
  <c r="P5" i="1"/>
  <c r="O145" i="1"/>
  <c r="P145" i="1"/>
  <c r="P261" i="1"/>
  <c r="O261" i="1"/>
  <c r="O62" i="1"/>
  <c r="P62" i="1"/>
  <c r="O32" i="1"/>
  <c r="P32" i="1"/>
  <c r="O116" i="1"/>
  <c r="P116" i="1"/>
  <c r="P260" i="1"/>
  <c r="O260" i="1"/>
  <c r="P212" i="1"/>
  <c r="O212" i="1"/>
  <c r="P152" i="1"/>
  <c r="O152" i="1"/>
  <c r="P285" i="1"/>
  <c r="O285" i="1"/>
  <c r="O189" i="1"/>
  <c r="P189" i="1"/>
  <c r="O25" i="1"/>
  <c r="P25" i="1"/>
  <c r="P361" i="1"/>
  <c r="O361" i="1"/>
  <c r="P224" i="1"/>
  <c r="O224" i="1"/>
  <c r="P268" i="1"/>
  <c r="O268" i="1"/>
  <c r="O74" i="1"/>
  <c r="P74" i="1"/>
  <c r="O54" i="1"/>
  <c r="P54" i="1"/>
  <c r="P258" i="1"/>
  <c r="O258" i="1"/>
  <c r="O346" i="1"/>
  <c r="P346" i="1"/>
  <c r="O46" i="1"/>
  <c r="P46" i="1"/>
  <c r="P326" i="1"/>
  <c r="O326" i="1"/>
  <c r="O352" i="1"/>
  <c r="P352" i="1"/>
  <c r="O179" i="1"/>
  <c r="P179" i="1"/>
  <c r="P250" i="1"/>
  <c r="O250" i="1"/>
  <c r="O138" i="1"/>
  <c r="P138" i="1"/>
  <c r="O52" i="1"/>
  <c r="P52" i="1"/>
  <c r="P204" i="1"/>
  <c r="O204" i="1"/>
  <c r="O108" i="1"/>
  <c r="P108" i="1"/>
  <c r="P198" i="1"/>
  <c r="O198" i="1"/>
  <c r="O122" i="1"/>
  <c r="P122" i="1"/>
  <c r="P186" i="1"/>
  <c r="O186" i="1"/>
  <c r="P183" i="1"/>
  <c r="O183" i="1"/>
  <c r="O24" i="1"/>
  <c r="P24" i="1"/>
  <c r="P256" i="1"/>
  <c r="O256" i="1"/>
  <c r="P311" i="1"/>
  <c r="O311" i="1"/>
  <c r="O106" i="1"/>
  <c r="P106" i="1"/>
  <c r="P330" i="1"/>
  <c r="O330" i="1"/>
  <c r="O137" i="1"/>
  <c r="P137" i="1"/>
  <c r="O357" i="1"/>
  <c r="P357" i="1"/>
  <c r="P142" i="1"/>
  <c r="O142" i="1"/>
  <c r="O161" i="1"/>
  <c r="P161" i="1"/>
  <c r="P269" i="1"/>
  <c r="O269" i="1"/>
  <c r="O143" i="1"/>
  <c r="P143" i="1"/>
  <c r="O65" i="1"/>
  <c r="P65" i="1"/>
  <c r="O102" i="1"/>
  <c r="P102" i="1"/>
  <c r="O283" i="1"/>
  <c r="P283" i="1"/>
  <c r="O169" i="1"/>
  <c r="P169" i="1"/>
  <c r="P135" i="1"/>
  <c r="O135" i="1"/>
  <c r="O129" i="1"/>
  <c r="P129" i="1"/>
  <c r="P307" i="1"/>
  <c r="O307" i="1"/>
  <c r="O350" i="1"/>
  <c r="P350" i="1"/>
  <c r="O151" i="1"/>
  <c r="P151" i="1"/>
  <c r="P164" i="1"/>
  <c r="O164" i="1"/>
  <c r="O112" i="1"/>
  <c r="P112" i="1"/>
  <c r="O59" i="1"/>
  <c r="P59" i="1"/>
  <c r="M45" i="1"/>
  <c r="M43" i="1"/>
  <c r="M44" i="1"/>
  <c r="M120" i="1"/>
  <c r="N120" i="1"/>
  <c r="M56" i="1"/>
  <c r="N56" i="1"/>
  <c r="M89" i="1"/>
  <c r="N89" i="1"/>
  <c r="M136" i="1"/>
  <c r="N136" i="1"/>
  <c r="M55" i="1"/>
  <c r="N55" i="1"/>
  <c r="M185" i="1"/>
  <c r="N185" i="1"/>
  <c r="M303" i="1"/>
  <c r="N303" i="1"/>
  <c r="M230" i="1"/>
  <c r="N230" i="1"/>
  <c r="M30" i="1"/>
  <c r="N30" i="1"/>
  <c r="M359" i="1"/>
  <c r="N359" i="1"/>
  <c r="M302" i="1"/>
  <c r="N302" i="1"/>
  <c r="M34" i="1"/>
  <c r="N34" i="1"/>
  <c r="M240" i="1"/>
  <c r="N240" i="1"/>
  <c r="M351" i="1"/>
  <c r="N351" i="1"/>
  <c r="M188" i="1"/>
  <c r="N188" i="1"/>
  <c r="M31" i="1"/>
  <c r="N31" i="1"/>
  <c r="M235" i="1"/>
  <c r="N235" i="1"/>
  <c r="M318" i="1"/>
  <c r="P188" i="1" l="1"/>
  <c r="O188" i="1"/>
  <c r="P303" i="1"/>
  <c r="O303" i="1"/>
  <c r="P318" i="1"/>
  <c r="O318" i="1"/>
  <c r="P31" i="1"/>
  <c r="O31" i="1"/>
  <c r="O351" i="1"/>
  <c r="P351" i="1"/>
  <c r="O34" i="1"/>
  <c r="P34" i="1"/>
  <c r="O359" i="1"/>
  <c r="P359" i="1"/>
  <c r="P230" i="1"/>
  <c r="O230" i="1"/>
  <c r="O185" i="1"/>
  <c r="P185" i="1"/>
  <c r="O136" i="1"/>
  <c r="P136" i="1"/>
  <c r="O56" i="1"/>
  <c r="P56" i="1"/>
  <c r="O43" i="1"/>
  <c r="P43" i="1"/>
  <c r="O235" i="1"/>
  <c r="P235" i="1"/>
  <c r="P240" i="1"/>
  <c r="O240" i="1"/>
  <c r="P302" i="1"/>
  <c r="O302" i="1"/>
  <c r="O30" i="1"/>
  <c r="P30" i="1"/>
  <c r="P55" i="1"/>
  <c r="O55" i="1"/>
  <c r="O89" i="1"/>
  <c r="P89" i="1"/>
  <c r="O120" i="1"/>
  <c r="P120" i="1"/>
  <c r="O44" i="1"/>
  <c r="P44" i="1"/>
  <c r="O45" i="1"/>
  <c r="P45" i="1"/>
</calcChain>
</file>

<file path=xl/sharedStrings.xml><?xml version="1.0" encoding="utf-8"?>
<sst xmlns="http://schemas.openxmlformats.org/spreadsheetml/2006/main" count="41761" uniqueCount="2876">
  <si>
    <t>VET Cert Enrols</t>
  </si>
  <si>
    <t>SBAT-NAP</t>
  </si>
  <si>
    <t>SBAT-VFE</t>
  </si>
  <si>
    <t>VES</t>
  </si>
  <si>
    <t>VFE</t>
  </si>
  <si>
    <t>Grand Total</t>
  </si>
  <si>
    <t>Certificate I in AgriFood Operations - AHC10210</t>
  </si>
  <si>
    <t>Certificate I in Conservation and Land Management - AHC10110</t>
  </si>
  <si>
    <t>Certificate I in Construction - CPC10111</t>
  </si>
  <si>
    <t>Certificate I in Creative Industries - CUF10107</t>
  </si>
  <si>
    <t>Certificate I in General Education for Adults - 21772VIC</t>
  </si>
  <si>
    <t>Certificate I in Information, Digital Media &amp; Technology - ICA10111</t>
  </si>
  <si>
    <t>Certificate I in Retail Services - SIR10112</t>
  </si>
  <si>
    <t>Certificate I in Textiles Clothing and Footwear - LMT11107</t>
  </si>
  <si>
    <t>Certificate I in Transition Education - 22129VIC</t>
  </si>
  <si>
    <t>Certificate I in Vocational Preparation - 22012VIC</t>
  </si>
  <si>
    <t>Certificate I in Warehousing Operations - TLI11210</t>
  </si>
  <si>
    <t>Certificate I in Work Education - 22128VIC</t>
  </si>
  <si>
    <t>Certificate II in Acting (Screen) - 22070VIC</t>
  </si>
  <si>
    <t>Certificate II in Aeroskills - MEA20411</t>
  </si>
  <si>
    <t>Certificate II in Agriculture - AHC20110</t>
  </si>
  <si>
    <t>Certificate II in Animal Studies - ACM20110</t>
  </si>
  <si>
    <t>Certificate II in Applied Fashion Design and Technology - LMT21707</t>
  </si>
  <si>
    <t>Certificate II in Applied Language - 22149VIC</t>
  </si>
  <si>
    <t>Certificate II in Automotive Studies (Pre-vocational) - 22015VIC</t>
  </si>
  <si>
    <t>Certificate II in Building and Construction Pre-apprenticeship - 21844VIC</t>
  </si>
  <si>
    <t>Certificate II in Business - BSB20107</t>
  </si>
  <si>
    <t>Certificate II in Business - BSB20112</t>
  </si>
  <si>
    <t>Certificate II in Civil Construction - RII20712</t>
  </si>
  <si>
    <t>Certificate II in Community Services - CHC20112</t>
  </si>
  <si>
    <t>Certificate II in Computer Assembly and Repair - UEE20511</t>
  </si>
  <si>
    <t>Certificate II in Conservation &amp; Land Management - AHC21010</t>
  </si>
  <si>
    <t>Certificate II in Conservation and Land Management - AHC21010</t>
  </si>
  <si>
    <t>Certificate II in Construction - CPC20108</t>
  </si>
  <si>
    <t>Certificate II in Creative Industries (Media) - CUF20107</t>
  </si>
  <si>
    <t>Certificate II in Electrotechnology (Career Start) - UEE22011</t>
  </si>
  <si>
    <t>Certificate II in Electrotechnology Studies (Pre-vocational) - 21887VIC</t>
  </si>
  <si>
    <t>Certificate II in Engineering - MEM20105</t>
  </si>
  <si>
    <t>Certificate II in Engineering Studies - 22209VIC</t>
  </si>
  <si>
    <t>Certificate II in Engineering(Production Tech) - MEM20205</t>
  </si>
  <si>
    <t>Certificate II in Equine Industry - 21908VIC</t>
  </si>
  <si>
    <t>Certificate II in Fashion Visualisation - 91502NSW</t>
  </si>
  <si>
    <t>Certificate II in Floristry (Assistant) - SFL20110</t>
  </si>
  <si>
    <t>Certificate II in Furniture Making - LMF20309</t>
  </si>
  <si>
    <t>Certificate II in German - 81021ACT</t>
  </si>
  <si>
    <t>Certificate II in Hairdressing - SIH20111</t>
  </si>
  <si>
    <t>Certificate II in Health Support Services - HLT21212</t>
  </si>
  <si>
    <t>Certificate II in Horticulture - AHC20410</t>
  </si>
  <si>
    <t>Certificate II in Hospitality - SIT20207</t>
  </si>
  <si>
    <t>Certificate II in Hospitality (Kitchen Operations) - SIT20307</t>
  </si>
  <si>
    <t>Certificate II in Information, Digital Media &amp; Technology - ICA20111</t>
  </si>
  <si>
    <t>Certificate II in Integrated Technologies - 22071VIC</t>
  </si>
  <si>
    <t>Certificate II in Interior Decoration Visualisation - 91503NSW</t>
  </si>
  <si>
    <t>Certificate II in Japanese - 81037ACT</t>
  </si>
  <si>
    <t>Certificate II in Landscaping - AHC21610</t>
  </si>
  <si>
    <t>Certificate II in Mandarin - 81053ACT</t>
  </si>
  <si>
    <t>Certificate II in Music - CUS20109</t>
  </si>
  <si>
    <t>Certificate II in Nail Technology - SIB20210</t>
  </si>
  <si>
    <t>Certificate II in Outdoor Recreation - SIS20210</t>
  </si>
  <si>
    <t>Certificate II in Plumbing (Pre-Apprenticeship) - 22138VIC</t>
  </si>
  <si>
    <t>Certificate II in Printing &amp; Graphic Design Arts(Desktop Publishing) - ICP20210</t>
  </si>
  <si>
    <t>Certificate II in Public Safety (SES) - PUA21310</t>
  </si>
  <si>
    <t>Certificate II in Racing (Stablehand) - RGR20108</t>
  </si>
  <si>
    <t>Certificate II in Retail - SIR20207</t>
  </si>
  <si>
    <t>Certificate II in Retail Make-up &amp; Skin Care - SIB20110</t>
  </si>
  <si>
    <t>Certificate II in Retail Services - SIR20212</t>
  </si>
  <si>
    <t>Certificate II in Rural Operations - AHC21210</t>
  </si>
  <si>
    <t>Certificate II in Security Operations - CPP20211</t>
  </si>
  <si>
    <t>Certificate II in Signage - 22003VIC</t>
  </si>
  <si>
    <t>Certificate II in Skills for Work and Training - 10089NAT</t>
  </si>
  <si>
    <t>Certificate II in Sport and Recreation - SIS20310</t>
  </si>
  <si>
    <t>Certificate II in Style Visualisation - 91504NSW</t>
  </si>
  <si>
    <t>Certificate II in Telecommunications - Cabling - ICT20310</t>
  </si>
  <si>
    <t>Certificate II in Visual Arts - CUV20111</t>
  </si>
  <si>
    <t>Certificate II in Warehousing Operations - TLI21610</t>
  </si>
  <si>
    <t>Certificate II in Wine Industry Operations - FDF20411</t>
  </si>
  <si>
    <t>Certificate II in Work Preparation - 22076VIC</t>
  </si>
  <si>
    <t>Certificate III in Acting (Screen) - 22072VIC</t>
  </si>
  <si>
    <t>Certificate III in Aged Care - CHC30212</t>
  </si>
  <si>
    <t>Certificate III in Agriculture - AHC30110</t>
  </si>
  <si>
    <t>Certificate III in Air-Conditioning and Refrigeration - UEE32211</t>
  </si>
  <si>
    <t>Certificate III in Allied Health Assistance - HLT32412</t>
  </si>
  <si>
    <t>Certificate III in Animal Studies - ACM30110</t>
  </si>
  <si>
    <t>Certificate III in Applied Fashion Design &amp; Technology - LMT31407</t>
  </si>
  <si>
    <t>Certificate III in Applied Language - 22150VIC</t>
  </si>
  <si>
    <t>Certificate III in Automotive Mechanical Technology - AUR30405</t>
  </si>
  <si>
    <t>Certificate III in Beauty Services - SIB30110</t>
  </si>
  <si>
    <t>Certificate III in Business Administration - BSB30407</t>
  </si>
  <si>
    <t>Certificate III in Cabinet Making - LMF32109</t>
  </si>
  <si>
    <t>Certificate III in Carbon Management - 91500NSW</t>
  </si>
  <si>
    <t>Certificate III in Carpentry - CPC30211</t>
  </si>
  <si>
    <t>Certificate III in Children's Services - CHC30712</t>
  </si>
  <si>
    <t>Certificate III in Christian Studies - 91530NSW</t>
  </si>
  <si>
    <t>Certificate III in Civil Construction Plant Operations - RII30809</t>
  </si>
  <si>
    <t>Certificate III in Community Activity Programs - SIS30210</t>
  </si>
  <si>
    <t>Certificate III in Community Services Work - CHC30112</t>
  </si>
  <si>
    <t>Certificate III in Companion Animal Services - ACM30410</t>
  </si>
  <si>
    <t>Certificate III in Conservation and Land Management - AHC31410</t>
  </si>
  <si>
    <t>Certificate III in Dental Assisting - HLT31812</t>
  </si>
  <si>
    <t>Certificate III in Design Fundamentals - CUV30311</t>
  </si>
  <si>
    <t>Certificate III in Disability - CHC30408</t>
  </si>
  <si>
    <t>Certificate III In Education Support - CHC30812</t>
  </si>
  <si>
    <t>Certificate III in Electrotechnology Electrician - UEE30807</t>
  </si>
  <si>
    <t>Certificate III in Electrotechnology Electrician - UEE30811</t>
  </si>
  <si>
    <t>Certificate III in Employment and Training - 10091NAT</t>
  </si>
  <si>
    <t>Certificate III in Engineering - Fabrication Trade - MEM30305</t>
  </si>
  <si>
    <t>Certificate III in Engineering - Mechanical Trade - MEM30205</t>
  </si>
  <si>
    <t>Certificate III in Fitness - SIS30310</t>
  </si>
  <si>
    <t>Certificate III in Fitness - SRF30206</t>
  </si>
  <si>
    <t>Certificate III in Food Processing (Sales) - FDF30910</t>
  </si>
  <si>
    <t>Certificate III in Hairdressing - SIH30111</t>
  </si>
  <si>
    <t>Certificate III in Health Administration - HLT32912</t>
  </si>
  <si>
    <t>Certificate III in Health Services Assistance - HLT32512</t>
  </si>
  <si>
    <t>Certificate III in Horse Breeding - AHC30310</t>
  </si>
  <si>
    <t>Certificate III in Horticulture - AHC30710</t>
  </si>
  <si>
    <t>Certificate III in Hospitality  (Catering Ops) - SIT31007</t>
  </si>
  <si>
    <t>Certificate III in Hospitality - SIT30707</t>
  </si>
  <si>
    <t>Certificate III in Laboratory Skills - MSL30109</t>
  </si>
  <si>
    <t>Certificate III in Landscape Construction - AHC30910</t>
  </si>
  <si>
    <t>Certificate III in Mandarin - 81054ACT</t>
  </si>
  <si>
    <t>Certificate III in Manufacturing Technology - MSA30208</t>
  </si>
  <si>
    <t>Certificate III in Media - CUF30107</t>
  </si>
  <si>
    <t>Certificate III in Ministry &amp; Theology - 30771QLD</t>
  </si>
  <si>
    <t>Certificate III in Music - CUS30109</t>
  </si>
  <si>
    <t>Certificate III in Musical Instrument Making &amp; Repairing - LMF31408</t>
  </si>
  <si>
    <t>Certificate III in Outdoor Recreation - SIS30410</t>
  </si>
  <si>
    <t>Certificate III in Painting and Decorating - CPC30611</t>
  </si>
  <si>
    <t>Certificate III in Racing (Advanced Stablehand) - RGR30208</t>
  </si>
  <si>
    <t>Certificate III in Retail - SIR30207</t>
  </si>
  <si>
    <t>Certificate III in Retail Baking - Bread - FDF30610</t>
  </si>
  <si>
    <t>Certificate III in Retail Operations - SIR30212</t>
  </si>
  <si>
    <t>Certificate III in Security Operations - CPP30411</t>
  </si>
  <si>
    <t>Certificate III in Sport &amp; Recreation - SIS30510</t>
  </si>
  <si>
    <t>Certificate III in Sport (Coaching) - SRS30306</t>
  </si>
  <si>
    <t>Certificate III in Sport and Recreation - SRO30106</t>
  </si>
  <si>
    <t>Certificate III in Sport Coaching - SIS30710</t>
  </si>
  <si>
    <t>Certificate III in Technical Production - CUS30209</t>
  </si>
  <si>
    <t>Certificate III in Tourism - SIT30107</t>
  </si>
  <si>
    <t>Certificate III in Transport &amp; Logistics (Warehousing &amp; Storage) - TLI30107</t>
  </si>
  <si>
    <t>Certificate III in Visual Arts - CUV30111</t>
  </si>
  <si>
    <t>Certificate III in Warehousing - TLI31610</t>
  </si>
  <si>
    <t>Certificate IV in Accounting - FNS40611</t>
  </si>
  <si>
    <t>Certificate IV in Aviation Operations (Commerical Pilot Aeroplane) - AVI40108</t>
  </si>
  <si>
    <t>Certificate IV in Beauty Therapy - SIB40110</t>
  </si>
  <si>
    <t>Certificate IV in Community Recreation - SIS40110</t>
  </si>
  <si>
    <t>Certificate IV in Computer Systems Technology - ICA41011</t>
  </si>
  <si>
    <t>Certificate IV in Design - CUV40311</t>
  </si>
  <si>
    <t>Certificate IV in Fitness - SIS40210</t>
  </si>
  <si>
    <t>Certificate IV in Fitness - SRF40206</t>
  </si>
  <si>
    <t>Certificate IV in Hospitality - SIT40307</t>
  </si>
  <si>
    <t>Certificate IV in Justice - 22199VIC</t>
  </si>
  <si>
    <t>Certificate IV in Music - CUS40109</t>
  </si>
  <si>
    <t>Certificate IV in Music Business - CUS40309</t>
  </si>
  <si>
    <t>Certificate IV in Musical Instrument Making &amp; Repair - LMF40308</t>
  </si>
  <si>
    <t>Certificate IV in Photo Imaging - CUV40411</t>
  </si>
  <si>
    <t>Certificate IV in Printing &amp; Graphic Arts (Multimedia) - ICP40210</t>
  </si>
  <si>
    <t>Certificate IV in Racing (Jockey) - RGR40208</t>
  </si>
  <si>
    <t>Certificate IV in Residential Drafting - 52515WA</t>
  </si>
  <si>
    <t>Certificate IV in Screen &amp; Media - CUF40107</t>
  </si>
  <si>
    <t>Certificate IV in Small Business Management - BSB40407</t>
  </si>
  <si>
    <t>Certificate IV in Sound Production - CUS40209</t>
  </si>
  <si>
    <t>Certificate IV in Sport Coaching - SIS40510</t>
  </si>
  <si>
    <t>Certificate IV in Visual Arts - CUV40111</t>
  </si>
  <si>
    <t>CISCO Discovery &amp; Exploration - CISCO1</t>
  </si>
  <si>
    <t>Construction Induction Card - CICARD</t>
  </si>
  <si>
    <t>Diploma of Practical Rabbinics - 22111VIC</t>
  </si>
  <si>
    <t>Diploma of Specialist Make-up Services - CUF50407</t>
  </si>
  <si>
    <t>Certificate I in General Education for Adults - 22236VIC</t>
  </si>
  <si>
    <t>Certificate II in Kitchen Operations - SIT20312</t>
  </si>
  <si>
    <t>Certificate II in General Education for Adults - 22237VIC</t>
  </si>
  <si>
    <t>Certificate I in Food Processing - FDF10111</t>
  </si>
  <si>
    <t>Certificate III in General Education for Adults - 22238VIC</t>
  </si>
  <si>
    <t>Certificate III in Business Administration - BSB30412</t>
  </si>
  <si>
    <t>Certificate II in Building and Construction - 22216VIC</t>
  </si>
  <si>
    <t>Certificate II in Construction Pathways - CPC20211</t>
  </si>
  <si>
    <t>Certificate II in Data and Voice Communication - UEE20711</t>
  </si>
  <si>
    <t>First Aid Training - FIRSTAID</t>
  </si>
  <si>
    <t>Certificate IV in Disability - CHC40312</t>
  </si>
  <si>
    <t>Certificate III in Information, Digital Media and Technology - ICA30111</t>
  </si>
  <si>
    <t>Certificate IV in Business Sales - BSB40610</t>
  </si>
  <si>
    <t>Certificate III in Civil Construction - RII30912</t>
  </si>
  <si>
    <t>Certificate II in Active Volunteering - CHC20212</t>
  </si>
  <si>
    <t>Certificate I in General Education for Adults (Introductory) - 22235VIC</t>
  </si>
  <si>
    <t>Certificate IV in Agriculture - AHC40110</t>
  </si>
  <si>
    <t>Certificate III in Arboriculture - AHC30810</t>
  </si>
  <si>
    <t>Certificate III in Dance - CUA30111</t>
  </si>
  <si>
    <t>Certificate III in Retail Baking (Combined) - FDF30710</t>
  </si>
  <si>
    <t>Certificate III in Information &amp; Cultural Services - CUL30111</t>
  </si>
  <si>
    <t>Certificate III in Community Pharmacy - SIR30107</t>
  </si>
  <si>
    <t>Certificate III in Floristry - SFL30110</t>
  </si>
  <si>
    <t>Certificate IV in Professional Writing and Editing - 22203VIC</t>
  </si>
  <si>
    <t>Certificate III in Events - SIT30612</t>
  </si>
  <si>
    <t>Certificate III in Public Safety (Community Safety) - PUA31412</t>
  </si>
  <si>
    <t>Certificate III in Home and Community Care - CHC30312</t>
  </si>
  <si>
    <t>Certificate III in Joinery - CPC31911</t>
  </si>
  <si>
    <t>Diploma Of Photo Imaging - CUV50411</t>
  </si>
  <si>
    <t>Certificate III in Health Support Services - HLT32812</t>
  </si>
  <si>
    <t>Certificate III in Retail Baking (Cake and Pastry) - FDF30510</t>
  </si>
  <si>
    <t>Certificate III in Signage - CPC32111</t>
  </si>
  <si>
    <t>Certificate II in Electronics - UEE21911</t>
  </si>
  <si>
    <t>Certificate III in Rural Merchandising - AHC32710</t>
  </si>
  <si>
    <t>Certificate IV in Aeroskills (Avionics) - MEA40611</t>
  </si>
  <si>
    <t>Certificate III in Production Horticulture - AHC30610</t>
  </si>
  <si>
    <t>Certificate III in Business - BSB30112</t>
  </si>
  <si>
    <t>Certificate III in Logistics - TLI32410</t>
  </si>
  <si>
    <t>Certificate III in Accounts Administration - FNS30311</t>
  </si>
  <si>
    <t>Certificate III in Wall and Ceiling Lining - CPC31211</t>
  </si>
  <si>
    <t>Certificate II in Bicycle Mechanical Technology - AUR20312</t>
  </si>
  <si>
    <t>Diploma of Management - BSB51107</t>
  </si>
  <si>
    <t>Certificate II in Production Horticulture - AHC20310</t>
  </si>
  <si>
    <t>Certificate I in Business - BSB10112</t>
  </si>
  <si>
    <t>Certificate III in Catering Operations - SIT31013</t>
  </si>
  <si>
    <t>Certificate I in EAL (Access) - 22250VIC</t>
  </si>
  <si>
    <t>Certificate III in Sport and Recreation - SIS30513</t>
  </si>
  <si>
    <t>Certificate II in Public Safety (Aquatic Rescue) - PUA21012</t>
  </si>
  <si>
    <t>Certificate II in Tourism - SIT20112</t>
  </si>
  <si>
    <t>Certificate II in Sport and Recreation - SIS20313</t>
  </si>
  <si>
    <t>Certificate II in Public Safety (Firefighting Operations) - PUA20713</t>
  </si>
  <si>
    <t>Certificate III in Interior Decoration Retail Services - MSF31013</t>
  </si>
  <si>
    <t>Certificate IV in Hospitality - SIT40312</t>
  </si>
  <si>
    <t>Certificate III in Holiday Parks and Resorts - SIT31212</t>
  </si>
  <si>
    <t>Certificate III in Information and Communications Technology - ICA30111</t>
  </si>
  <si>
    <t>Certificate III in Commercial Cookery - SIT30813</t>
  </si>
  <si>
    <t>Certificate III in Early Childhood Education and Care - CHC30113</t>
  </si>
  <si>
    <t>Certificate I in Skills for Vocational Pathways - FSK10213</t>
  </si>
  <si>
    <t>Certificate II in Outdoor Recreation - SIS20213</t>
  </si>
  <si>
    <t>Certificate III in Heavy Commercial Vehicle Mech Technology - AUR31112</t>
  </si>
  <si>
    <t>Certificate II in Aboriginal or Torres Strait Islander Cultural Arts - CUV20211</t>
  </si>
  <si>
    <t>Certificate III in Business Administration (Medical) - BSB31112</t>
  </si>
  <si>
    <t>Certificate III in Motorcycle Mechanical Technology - AUR30812</t>
  </si>
  <si>
    <t>Certificate III in Automotive Electrical Technology - AUR30312</t>
  </si>
  <si>
    <t>Certificate II in Automotive Body Repair Technology - AUR20912</t>
  </si>
  <si>
    <t>Certificate II in Automotive Servicing Technology - AUR20512</t>
  </si>
  <si>
    <t>Certificate II in EAL (Access) - 22251VIC</t>
  </si>
  <si>
    <t>Certificate II in Spoken and Written English - 10363NAT</t>
  </si>
  <si>
    <t>Certificate III in Spoken and Written English - 10364NAT</t>
  </si>
  <si>
    <t>Espresso Machine Skill Set - SITSS00011</t>
  </si>
  <si>
    <t>Certificate IV in Frontline Management - BSB40812</t>
  </si>
  <si>
    <t>Certificate III in Tourism - SIT30112</t>
  </si>
  <si>
    <t>Diploma of Nursing (Enrolled - Division 2 Nursing) - HLT51612</t>
  </si>
  <si>
    <t>Certificate III in Retail Supervision - SIR30312</t>
  </si>
  <si>
    <t>Certificate III in EAL (Employment) - 22254VIC</t>
  </si>
  <si>
    <t>Certificate III in Business Administration (Education) - BSB30912</t>
  </si>
  <si>
    <t>Certificate III in Bricklaying &amp; Blocklaying - CPC30111</t>
  </si>
  <si>
    <t>Certificate III in Light Vehicle Mechanical Technology - AUR30612</t>
  </si>
  <si>
    <t>Certificate II in Modelling - 22020VIC</t>
  </si>
  <si>
    <t>Certificate III in Automotive Refinishing Technology - AUR32412</t>
  </si>
  <si>
    <t>Certificate III in Outdoor Recreation - SIS30413</t>
  </si>
  <si>
    <t>Cisco - CCNAv5 Routing and Switching - CISCO22263VIC</t>
  </si>
  <si>
    <t>Certificate II in Small Business (Operations/Innovation) - 22247VIC</t>
  </si>
  <si>
    <t>Certificate III in Travel - SIT31312</t>
  </si>
  <si>
    <t>Certificate III in Plumbing - CPC32412</t>
  </si>
  <si>
    <t>Certificate III in Sports Turf Management - AHC31310</t>
  </si>
  <si>
    <t>Certificate I in Animal Studies - ACM10110</t>
  </si>
  <si>
    <t>Certificate II in Community Pharmacy - SIR20112</t>
  </si>
  <si>
    <t>Certificate III in Plumbing - CPC32413</t>
  </si>
  <si>
    <t>Certificate III in Hospitality - SIT30713</t>
  </si>
  <si>
    <t>Diploma of Sport Development - SIS50612</t>
  </si>
  <si>
    <t>Certificate III in Agricultural Mechanical Technology - AUR30412</t>
  </si>
  <si>
    <t>Certificate II in Hospitality - SIT20213</t>
  </si>
  <si>
    <t>Certificate III in Agriculture (Dairy Production) - AHC30210</t>
  </si>
  <si>
    <t>Certificate III in Bicycle Workshop Operations - AUR30212</t>
  </si>
  <si>
    <t>Certificate III in Patisserie - SIT31113</t>
  </si>
  <si>
    <t>Certificate III in Community Pharmacy - SIR30112</t>
  </si>
  <si>
    <t>Certificate II in Construction - CPC20112</t>
  </si>
  <si>
    <t>Certificate II in Food Processing - FDF20111</t>
  </si>
  <si>
    <t>Certificate III in Guiding - SIT30513</t>
  </si>
  <si>
    <t>Certificate III in Micro Business Operations - BSB30307</t>
  </si>
  <si>
    <t>Certificate III in Aquatics - SIS30113</t>
  </si>
  <si>
    <t>Certificate III in Fitness - SIS30313</t>
  </si>
  <si>
    <t>Certificate II in French - 81017ACT</t>
  </si>
  <si>
    <t>Certificate IV in Information Technology Networking - ICA40411</t>
  </si>
  <si>
    <t>Certificate III in Work Health and Safety - BSB30712</t>
  </si>
  <si>
    <t>Certificate III in Financial Services - FNS30111</t>
  </si>
  <si>
    <t>Certificate III in Business Administration (Legal) - BSB31012</t>
  </si>
  <si>
    <t>Certificate III in Joinery - CPC31912</t>
  </si>
  <si>
    <t>Certificate III in Automotive Body Repair - AUR32112</t>
  </si>
  <si>
    <t>Certificate III in Marine Mechanical Technology - AUR30512</t>
  </si>
  <si>
    <t>Certificate III in Automotive Sales - AUR31012</t>
  </si>
  <si>
    <t>Certificate III in Meat Processing (Retail Butcher) - MTM30813</t>
  </si>
  <si>
    <t>Certificate I in Sport and Recreation - SIS10113</t>
  </si>
  <si>
    <t>Certificate III in Clothing Production - LMT30507</t>
  </si>
  <si>
    <t>Certificate III in Christian Ministry and Theology - 10432NAT</t>
  </si>
  <si>
    <t>Certificate III in Wall and Floor Tiling - CPC31311</t>
  </si>
  <si>
    <t>Certificate III in Printing &amp; Graphical Arts(Graph Dsgn Prod) - ICP30112</t>
  </si>
  <si>
    <t>Certificate IV in Business - BSB40212</t>
  </si>
  <si>
    <t>Certificate IV in Veterinary Nursing - ACM40412</t>
  </si>
  <si>
    <t>Certificate II in Skills for Work and Vocational Pathways - FSK20113</t>
  </si>
  <si>
    <t>Certificate I in French - 81016ACT</t>
  </si>
  <si>
    <t>Certificate I in Spanish - 81080ACT</t>
  </si>
  <si>
    <t>Certificate III in Spanish - 81082ACT</t>
  </si>
  <si>
    <t>Certificate II in Spanish - 81081ACT</t>
  </si>
  <si>
    <t>Certificate II in Sport Coaching - SIS20513</t>
  </si>
  <si>
    <t>Certificate III in Production Nursery - AHC31110</t>
  </si>
  <si>
    <t>Certificate III in Food Processing - FDF30111</t>
  </si>
  <si>
    <t>Certificate III in International Freight Forwarding (Operator) - TLI31310</t>
  </si>
  <si>
    <t>Certificate III in Dance Performance Studies - 91251NSW</t>
  </si>
  <si>
    <t>Certificate IV in Hospitality - SIT40313</t>
  </si>
  <si>
    <t>Certificate III in Education Support - CHC30213</t>
  </si>
  <si>
    <t>Diploma of Digital and Interactive Games - ICA50211</t>
  </si>
  <si>
    <t>Certificate III in Public Safety (Aquatic Search and Rescue) - PUA31312</t>
  </si>
  <si>
    <t>Certificate III in Cleaning Operations - CPP31011</t>
  </si>
  <si>
    <t>Certificate IV in Youth Work - CHC40413</t>
  </si>
  <si>
    <t>Certificate II in Furniture Making - MSF20313</t>
  </si>
  <si>
    <t>Certificate II in Electrotechnology Studies (Pre-vocational) - 22261VIC</t>
  </si>
  <si>
    <t>Certificate IV in Information Technology - ICA40111</t>
  </si>
  <si>
    <t>Certificate II in Automotive Tyre Servicing Technology - AUR21913</t>
  </si>
  <si>
    <t>Certificate III in Nutrition and Dietetic Assistance - HLT31512</t>
  </si>
  <si>
    <t>Certificate II in Equine Studies - 22246VIC</t>
  </si>
  <si>
    <t>Certificate IV in Community Culture - CUA40213</t>
  </si>
  <si>
    <t>Certificate III in Community Dance, Theatre and Events - CUA30213</t>
  </si>
  <si>
    <t>Certificate I in Employment Pathways - 22280VIC</t>
  </si>
  <si>
    <t>Certificate IV in Property Services (Real Estate) - CPP40307</t>
  </si>
  <si>
    <t>Certificate II in Dance - CUA20113</t>
  </si>
  <si>
    <t>Certificate III in Community Activity Programs - SIS30213</t>
  </si>
  <si>
    <t>Certificate III in Preparation for Vocational &amp; Further Study - 91454NSW</t>
  </si>
  <si>
    <t>Certificate II in Automotive Electrical Technology - AUR20412</t>
  </si>
  <si>
    <t>Certificate II in Printing &amp; Graphic Arts (General) - ICP20115</t>
  </si>
  <si>
    <t>Certificate II in EAL (Employment) - 22252VIC</t>
  </si>
  <si>
    <t>Certificate III in Civil Construction Plant Operations - RII30813</t>
  </si>
  <si>
    <t>Certificate I in Automotive Vocational Preparation - AUR10112</t>
  </si>
  <si>
    <t>Certificate III in Cabinet Making - MSF31113</t>
  </si>
  <si>
    <t>Certificate III in EAL (Access) - 22253VIC</t>
  </si>
  <si>
    <t>Certificate III in Mobile Plant Technology - AUR31212</t>
  </si>
  <si>
    <t>Certificate IV in Marketing - BSB41315</t>
  </si>
  <si>
    <t>Certificate III in Irrigation - AHC32412</t>
  </si>
  <si>
    <t>Certificate II in Telecommunications Cabling - ICT20313</t>
  </si>
  <si>
    <t>Certificate II in Live Production and Services - CUA20213</t>
  </si>
  <si>
    <t>Certificate III in Retail Nursery - AHC31210</t>
  </si>
  <si>
    <t>Diploma of Early Childhood Education and Care - CHC50113</t>
  </si>
  <si>
    <t>Certificate IV in Racing (Racehorse Trainer) - RGR40108</t>
  </si>
  <si>
    <t>Certificate II in Motorsport Technology - AUR21012</t>
  </si>
  <si>
    <t>Certificate IV in Dance Teaching and Management - CUA40313</t>
  </si>
  <si>
    <t>Certificate II in Signage and Graphics - 22285VIC</t>
  </si>
  <si>
    <t>Certificate II in Furnishing - MSF20113</t>
  </si>
  <si>
    <t>Certificate IV in Community Recreation - SIS40113</t>
  </si>
  <si>
    <t>Certificate III in Gravedigging, Grounds and Maintenance - SIF30213</t>
  </si>
  <si>
    <t>Certificate IV in Education Support - CHC40213</t>
  </si>
  <si>
    <t>Certificate III in Dance - CUA30113</t>
  </si>
  <si>
    <t>Certificate I in Access to Vocational Pathways - FSK10113</t>
  </si>
  <si>
    <t>Certificate III in Civil Construction - RII30913</t>
  </si>
  <si>
    <t>Certificate IV in Dance Performance Studies - 91252NSW</t>
  </si>
  <si>
    <t>Certificate III in Live Production and Services - CUA30413</t>
  </si>
  <si>
    <t>Certificate III in Glass and Glazing - MSF30413</t>
  </si>
  <si>
    <t>Certificate III in Motorsport Technology - AUR30912</t>
  </si>
  <si>
    <t>Certificate III in Circus Arts - 10110NAT</t>
  </si>
  <si>
    <t>Certificate II in Retail Baking Assistance - FDF20510</t>
  </si>
  <si>
    <t>Certificate II in Security Operations - CPP20212</t>
  </si>
  <si>
    <t>Diploma of Dance (Elite Performance) - CUA50113</t>
  </si>
  <si>
    <t>Certificate IV in Dance - CUA40113</t>
  </si>
  <si>
    <t>Certificate III in Sport Coaching - SIS30713</t>
  </si>
  <si>
    <t>Certificate II in Engineering Pathways - MEM20413</t>
  </si>
  <si>
    <t>Certificate IV in Community Pharmacy - SIR40112</t>
  </si>
  <si>
    <t>Certificate II in Parks and Gardens - AHC20610</t>
  </si>
  <si>
    <t>Diploma of Business - BSB50207</t>
  </si>
  <si>
    <t>Certificate II in Public Safety (SES) - PUA21312</t>
  </si>
  <si>
    <t>Certificate III in Marine Craft Construction - MEM30705</t>
  </si>
  <si>
    <t>Certificate III in Outdoor Power Equipment Technology - AUR30713</t>
  </si>
  <si>
    <t>Certificate IV in Wool Classing - AHC41313</t>
  </si>
  <si>
    <t>Certificate III in Meat Processing (Boning Room) - MTM30111</t>
  </si>
  <si>
    <t>Certificate II in Meat Processing (Abattoirs) - MTM20107</t>
  </si>
  <si>
    <t>Certificate III in Horse Industry Practice (Performance Horse) - 10229NAT</t>
  </si>
  <si>
    <t>Certificate II in Aboriginal/Torres Strait Islander Prim Health Care - HLT20113</t>
  </si>
  <si>
    <t>Certificate III in Sport (Officiating) - SRS30406</t>
  </si>
  <si>
    <t>Certificate III in Investigative Services - CPP30607</t>
  </si>
  <si>
    <t>Certificate II in Funeral Operations - SIF20113</t>
  </si>
  <si>
    <t>Certificate IV in Christian Leadership - 10319NAT</t>
  </si>
  <si>
    <t>Certificate IV in Retail Management - SIR40212</t>
  </si>
  <si>
    <t>Table Descriptors</t>
  </si>
  <si>
    <t>VCAA approved VCE VET programs.</t>
  </si>
  <si>
    <t>All other VET qualifications for which credit has been provided to VCE or VCAL students</t>
  </si>
  <si>
    <t>% of total</t>
  </si>
  <si>
    <t>SIS30513</t>
  </si>
  <si>
    <t>SIT31013</t>
  </si>
  <si>
    <t>22216VIC</t>
  </si>
  <si>
    <t>BSB20112</t>
  </si>
  <si>
    <t>22015VIC</t>
  </si>
  <si>
    <t>CUF30107</t>
  </si>
  <si>
    <t>22209VIC</t>
  </si>
  <si>
    <t>CHC20112</t>
  </si>
  <si>
    <t>22149VIC</t>
  </si>
  <si>
    <t>CUS30109</t>
  </si>
  <si>
    <t>ICA30111</t>
  </si>
  <si>
    <t>CHC30113</t>
  </si>
  <si>
    <t>SIS20313</t>
  </si>
  <si>
    <t>SIH20111</t>
  </si>
  <si>
    <t>22237VIC</t>
  </si>
  <si>
    <t>CUS30209</t>
  </si>
  <si>
    <t>HLT32412</t>
  </si>
  <si>
    <t>SIB20110</t>
  </si>
  <si>
    <t>22236VIC</t>
  </si>
  <si>
    <t>SIB30110</t>
  </si>
  <si>
    <t>MSF20313</t>
  </si>
  <si>
    <t>SIS20213</t>
  </si>
  <si>
    <t>22138VIC</t>
  </si>
  <si>
    <t>UEE22011</t>
  </si>
  <si>
    <t>ICA10111</t>
  </si>
  <si>
    <t>AHC20410</t>
  </si>
  <si>
    <t>CUA20113</t>
  </si>
  <si>
    <t>LMT21707</t>
  </si>
  <si>
    <t>SIS30213</t>
  </si>
  <si>
    <t>SIS40113</t>
  </si>
  <si>
    <t>AHC20110</t>
  </si>
  <si>
    <t>SIS30313</t>
  </si>
  <si>
    <t>SIR20212</t>
  </si>
  <si>
    <t>22238VIC</t>
  </si>
  <si>
    <t>22280VIC</t>
  </si>
  <si>
    <t>22261VIC</t>
  </si>
  <si>
    <t>FIRSTAID</t>
  </si>
  <si>
    <t>ACM20110</t>
  </si>
  <si>
    <t>ICA20111</t>
  </si>
  <si>
    <t>PUA20713</t>
  </si>
  <si>
    <t>22071VIC</t>
  </si>
  <si>
    <t>22247VIC</t>
  </si>
  <si>
    <t>SIR30212</t>
  </si>
  <si>
    <t>22246VIC</t>
  </si>
  <si>
    <t>CUS20109</t>
  </si>
  <si>
    <t>CUF20107</t>
  </si>
  <si>
    <t>HLT32512</t>
  </si>
  <si>
    <t>SIT30612</t>
  </si>
  <si>
    <t>BSB30112</t>
  </si>
  <si>
    <t>LMF20309</t>
  </si>
  <si>
    <t>22012VIC</t>
  </si>
  <si>
    <t>CUV20111</t>
  </si>
  <si>
    <t>SIT20112</t>
  </si>
  <si>
    <t>SIT30112</t>
  </si>
  <si>
    <t>CUV30111</t>
  </si>
  <si>
    <t>AHC21010</t>
  </si>
  <si>
    <t>SIH30111</t>
  </si>
  <si>
    <t>22252VIC</t>
  </si>
  <si>
    <t>FDF30111</t>
  </si>
  <si>
    <t>MSL30109</t>
  </si>
  <si>
    <t>22150VIC</t>
  </si>
  <si>
    <t>BSB30412</t>
  </si>
  <si>
    <t>FSK10213</t>
  </si>
  <si>
    <t>MSA30208</t>
  </si>
  <si>
    <t>CPC30211</t>
  </si>
  <si>
    <t>CHC30212</t>
  </si>
  <si>
    <t>TLI21610</t>
  </si>
  <si>
    <t>AHC30110</t>
  </si>
  <si>
    <t>ACM30410</t>
  </si>
  <si>
    <t>BSB10112</t>
  </si>
  <si>
    <t>CPC20211</t>
  </si>
  <si>
    <t>10432NAT</t>
  </si>
  <si>
    <t>CHC30112</t>
  </si>
  <si>
    <t>22070VIC</t>
  </si>
  <si>
    <t>MEM20105</t>
  </si>
  <si>
    <t>CUV20211</t>
  </si>
  <si>
    <t>ICP40210</t>
  </si>
  <si>
    <t>22199VIC</t>
  </si>
  <si>
    <t>AUR20512</t>
  </si>
  <si>
    <t>HLT21212</t>
  </si>
  <si>
    <t>81053ACT</t>
  </si>
  <si>
    <t>CHC30213</t>
  </si>
  <si>
    <t>CUV30311</t>
  </si>
  <si>
    <t>SIT30813</t>
  </si>
  <si>
    <t>ICP20210</t>
  </si>
  <si>
    <t>SIR10112</t>
  </si>
  <si>
    <t>CPC32413</t>
  </si>
  <si>
    <t>81054ACT</t>
  </si>
  <si>
    <t>FDF20111</t>
  </si>
  <si>
    <t>AHC10110</t>
  </si>
  <si>
    <t>BSB30307</t>
  </si>
  <si>
    <t>FDF30710</t>
  </si>
  <si>
    <t>CPC10111</t>
  </si>
  <si>
    <t>RII30912</t>
  </si>
  <si>
    <t>UEE30811</t>
  </si>
  <si>
    <t>AHC30710</t>
  </si>
  <si>
    <t>AUR30612</t>
  </si>
  <si>
    <t>22072VIC</t>
  </si>
  <si>
    <t>CUF40107</t>
  </si>
  <si>
    <t>SIB20210</t>
  </si>
  <si>
    <t>10089NAT</t>
  </si>
  <si>
    <t>10091NAT</t>
  </si>
  <si>
    <t>CUS40109</t>
  </si>
  <si>
    <t>22111VIC</t>
  </si>
  <si>
    <t>SIS10113</t>
  </si>
  <si>
    <t>MSF31013</t>
  </si>
  <si>
    <t>CUF10107</t>
  </si>
  <si>
    <t>CHC30712</t>
  </si>
  <si>
    <t>FNS40611</t>
  </si>
  <si>
    <t>21887VIC</t>
  </si>
  <si>
    <t>FSK10113</t>
  </si>
  <si>
    <t>AHC20610</t>
  </si>
  <si>
    <t>91530NSW</t>
  </si>
  <si>
    <t>AVI40108</t>
  </si>
  <si>
    <t>22129VIC</t>
  </si>
  <si>
    <t>22250VIC</t>
  </si>
  <si>
    <t>22251VIC</t>
  </si>
  <si>
    <t>10364NAT</t>
  </si>
  <si>
    <t>SIT31113</t>
  </si>
  <si>
    <t>10363NAT</t>
  </si>
  <si>
    <t>FSK20113</t>
  </si>
  <si>
    <t>SIS40210</t>
  </si>
  <si>
    <t>22285VIC</t>
  </si>
  <si>
    <t>RII30913</t>
  </si>
  <si>
    <t>SIT30707</t>
  </si>
  <si>
    <t>AHC10210</t>
  </si>
  <si>
    <t>MEM30305</t>
  </si>
  <si>
    <t>CUV40411</t>
  </si>
  <si>
    <t>CUA30213</t>
  </si>
  <si>
    <t>UEE20511</t>
  </si>
  <si>
    <t>PUA31412</t>
  </si>
  <si>
    <t>10110NAT</t>
  </si>
  <si>
    <t>81037ACT</t>
  </si>
  <si>
    <t>SIS30210</t>
  </si>
  <si>
    <t>CUV40311</t>
  </si>
  <si>
    <t>AUR31112</t>
  </si>
  <si>
    <t>SIT30713</t>
  </si>
  <si>
    <t>SIS50612</t>
  </si>
  <si>
    <t>CUA20213</t>
  </si>
  <si>
    <t>SIS30310</t>
  </si>
  <si>
    <t>CPC20112</t>
  </si>
  <si>
    <t>ICP20115</t>
  </si>
  <si>
    <t>AHC30910</t>
  </si>
  <si>
    <t>22235VIC</t>
  </si>
  <si>
    <t>LMT11107</t>
  </si>
  <si>
    <t>TLI11210</t>
  </si>
  <si>
    <t>RGR30208</t>
  </si>
  <si>
    <t>SIR30207</t>
  </si>
  <si>
    <t>SIR30112</t>
  </si>
  <si>
    <t>81017ACT</t>
  </si>
  <si>
    <t>22076VIC</t>
  </si>
  <si>
    <t>CUF50407</t>
  </si>
  <si>
    <t>SIS30113</t>
  </si>
  <si>
    <t>AHC21210</t>
  </si>
  <si>
    <t>RGR20108</t>
  </si>
  <si>
    <t>SIT31312</t>
  </si>
  <si>
    <t>PUA21312</t>
  </si>
  <si>
    <t>SIB40110</t>
  </si>
  <si>
    <t>MSF20113</t>
  </si>
  <si>
    <t>21844VIC</t>
  </si>
  <si>
    <t>FDF10111</t>
  </si>
  <si>
    <t>MEA20411</t>
  </si>
  <si>
    <t>AHC30210</t>
  </si>
  <si>
    <t>RII20712</t>
  </si>
  <si>
    <t>HLT32912</t>
  </si>
  <si>
    <t>FDF30610</t>
  </si>
  <si>
    <t>LMF40308</t>
  </si>
  <si>
    <t>CUV40111</t>
  </si>
  <si>
    <t>MEM20205</t>
  </si>
  <si>
    <t>AUR20912</t>
  </si>
  <si>
    <t>SIS30413</t>
  </si>
  <si>
    <t>PUA21310</t>
  </si>
  <si>
    <t>FDF30910</t>
  </si>
  <si>
    <t>CUA40213</t>
  </si>
  <si>
    <t>81021ACT</t>
  </si>
  <si>
    <t>SIS20210</t>
  </si>
  <si>
    <t>LMT31407</t>
  </si>
  <si>
    <t>CUV50411</t>
  </si>
  <si>
    <t>UEE32211</t>
  </si>
  <si>
    <t>TLI31610</t>
  </si>
  <si>
    <t>CPC30111</t>
  </si>
  <si>
    <t>AUR30412</t>
  </si>
  <si>
    <t>ICA40411</t>
  </si>
  <si>
    <t>MSF31113</t>
  </si>
  <si>
    <t>SIT20207</t>
  </si>
  <si>
    <t>SIT20307</t>
  </si>
  <si>
    <t>CPP31011</t>
  </si>
  <si>
    <t>MEM20413</t>
  </si>
  <si>
    <t>22128VIC</t>
  </si>
  <si>
    <t>SIT20312</t>
  </si>
  <si>
    <t>HLT51612</t>
  </si>
  <si>
    <t>SIT20213</t>
  </si>
  <si>
    <t>MTM30813</t>
  </si>
  <si>
    <t>AUR10112</t>
  </si>
  <si>
    <t>22003VIC</t>
  </si>
  <si>
    <t>91500NSW</t>
  </si>
  <si>
    <t>LMF31408</t>
  </si>
  <si>
    <t>CHC20212</t>
  </si>
  <si>
    <t>AUR30812</t>
  </si>
  <si>
    <t>BSB31012</t>
  </si>
  <si>
    <t>AUR32112</t>
  </si>
  <si>
    <t>CHC50113</t>
  </si>
  <si>
    <t>MEM30205</t>
  </si>
  <si>
    <t>ICA41011</t>
  </si>
  <si>
    <t>SFL30110</t>
  </si>
  <si>
    <t>TLI32410</t>
  </si>
  <si>
    <t>SIT31212</t>
  </si>
  <si>
    <t>AUR31212</t>
  </si>
  <si>
    <t>ICT20313</t>
  </si>
  <si>
    <t>SIR20207</t>
  </si>
  <si>
    <t>CPC31912</t>
  </si>
  <si>
    <t>FDF20510</t>
  </si>
  <si>
    <t>21772VIC</t>
  </si>
  <si>
    <t>CHC30312</t>
  </si>
  <si>
    <t>22254VIC</t>
  </si>
  <si>
    <t>SIT40313</t>
  </si>
  <si>
    <t>AHC21610</t>
  </si>
  <si>
    <t>HLT31812</t>
  </si>
  <si>
    <t>AUR20312</t>
  </si>
  <si>
    <t>SIR30312</t>
  </si>
  <si>
    <t>CPC32412</t>
  </si>
  <si>
    <t>CPC31311</t>
  </si>
  <si>
    <t>CHC40413</t>
  </si>
  <si>
    <t>CUA30113</t>
  </si>
  <si>
    <t>SIS30713</t>
  </si>
  <si>
    <t>AHC31410</t>
  </si>
  <si>
    <t>RGR40208</t>
  </si>
  <si>
    <t>FDF30510</t>
  </si>
  <si>
    <t>AHC20310</t>
  </si>
  <si>
    <t>PUA21012</t>
  </si>
  <si>
    <t>LMT30507</t>
  </si>
  <si>
    <t>AUR21012</t>
  </si>
  <si>
    <t>AUR30912</t>
  </si>
  <si>
    <t>CUA50113</t>
  </si>
  <si>
    <t>91504NSW</t>
  </si>
  <si>
    <t>FDF20411</t>
  </si>
  <si>
    <t>RII30809</t>
  </si>
  <si>
    <t>CHC30408</t>
  </si>
  <si>
    <t>SIT31007</t>
  </si>
  <si>
    <t>SIS30710</t>
  </si>
  <si>
    <t>AHC40110</t>
  </si>
  <si>
    <t>CUA30111</t>
  </si>
  <si>
    <t>CPC31211</t>
  </si>
  <si>
    <t>BSB31112</t>
  </si>
  <si>
    <t>BSB30912</t>
  </si>
  <si>
    <t>ACM10110</t>
  </si>
  <si>
    <t>SIR20112</t>
  </si>
  <si>
    <t>BSB30712</t>
  </si>
  <si>
    <t>ACM40412</t>
  </si>
  <si>
    <t>AHC31010</t>
  </si>
  <si>
    <t>81016ACT</t>
  </si>
  <si>
    <t>AHC31110</t>
  </si>
  <si>
    <t>TLI31310</t>
  </si>
  <si>
    <t>AUR21913</t>
  </si>
  <si>
    <t>HLT31512</t>
  </si>
  <si>
    <t>RII30813</t>
  </si>
  <si>
    <t>22253VIC</t>
  </si>
  <si>
    <t>CUA30413</t>
  </si>
  <si>
    <t>21908VIC</t>
  </si>
  <si>
    <t>91502NSW</t>
  </si>
  <si>
    <t>SFL20110</t>
  </si>
  <si>
    <t>91503NSW</t>
  </si>
  <si>
    <t>ACM30110</t>
  </si>
  <si>
    <t>AUR30405</t>
  </si>
  <si>
    <t>LMF32109</t>
  </si>
  <si>
    <t>CHC30812</t>
  </si>
  <si>
    <t>AHC30310</t>
  </si>
  <si>
    <t>CPC30611</t>
  </si>
  <si>
    <t>CPP30411</t>
  </si>
  <si>
    <t>SRO30106</t>
  </si>
  <si>
    <t>CUS40309</t>
  </si>
  <si>
    <t>SIS40510</t>
  </si>
  <si>
    <t>SIR30107</t>
  </si>
  <si>
    <t>22203VIC</t>
  </si>
  <si>
    <t>MEA40611</t>
  </si>
  <si>
    <t>AHC30610</t>
  </si>
  <si>
    <t>BSB51107</t>
  </si>
  <si>
    <t>AUR30312</t>
  </si>
  <si>
    <t>BSB40812</t>
  </si>
  <si>
    <t>AUR32412</t>
  </si>
  <si>
    <t>AHC31310</t>
  </si>
  <si>
    <t>SIT30513</t>
  </si>
  <si>
    <t>FNS30111</t>
  </si>
  <si>
    <t>ICP30112</t>
  </si>
  <si>
    <t>BSB40212</t>
  </si>
  <si>
    <t>81080ACT</t>
  </si>
  <si>
    <t>ICA40111</t>
  </si>
  <si>
    <t>CUA40113</t>
  </si>
  <si>
    <t>AUR30713</t>
  </si>
  <si>
    <t>BSB20107</t>
  </si>
  <si>
    <t>CPC20108</t>
  </si>
  <si>
    <t>CPP20211</t>
  </si>
  <si>
    <t>SIS20310</t>
  </si>
  <si>
    <t>ICT20310</t>
  </si>
  <si>
    <t>BSB30407</t>
  </si>
  <si>
    <t>UEE30807</t>
  </si>
  <si>
    <t>SRF30206</t>
  </si>
  <si>
    <t>30771QLD</t>
  </si>
  <si>
    <t>SIS30410</t>
  </si>
  <si>
    <t>SIS30510</t>
  </si>
  <si>
    <t>SRS30306</t>
  </si>
  <si>
    <t>SIT30107</t>
  </si>
  <si>
    <t>TLI30107</t>
  </si>
  <si>
    <t>SIS40110</t>
  </si>
  <si>
    <t>SRF40206</t>
  </si>
  <si>
    <t>SIT40307</t>
  </si>
  <si>
    <t>BSB40407</t>
  </si>
  <si>
    <t>CUS40209</t>
  </si>
  <si>
    <t>UEE20711</t>
  </si>
  <si>
    <t>CHC40312</t>
  </si>
  <si>
    <t>BSB40610</t>
  </si>
  <si>
    <t>AHC30810</t>
  </si>
  <si>
    <t>CUL30111</t>
  </si>
  <si>
    <t>CPC31911</t>
  </si>
  <si>
    <t>HLT32812</t>
  </si>
  <si>
    <t>CPC32111</t>
  </si>
  <si>
    <t>UEE21911</t>
  </si>
  <si>
    <t>AHC32710</t>
  </si>
  <si>
    <t>FNS30311</t>
  </si>
  <si>
    <t>SIT40312</t>
  </si>
  <si>
    <t>22020VIC</t>
  </si>
  <si>
    <t>AUR30212</t>
  </si>
  <si>
    <t>AUR30512</t>
  </si>
  <si>
    <t>AUR31012</t>
  </si>
  <si>
    <t>81082ACT</t>
  </si>
  <si>
    <t>81081ACT</t>
  </si>
  <si>
    <t>SIS20513</t>
  </si>
  <si>
    <t>91251NSW</t>
  </si>
  <si>
    <t>ICA50211</t>
  </si>
  <si>
    <t>PUA31312</t>
  </si>
  <si>
    <t>CPP40307</t>
  </si>
  <si>
    <t>91454NSW</t>
  </si>
  <si>
    <t>AUR20412</t>
  </si>
  <si>
    <t>BSB41315</t>
  </si>
  <si>
    <t>AHC32412</t>
  </si>
  <si>
    <t>AHC31210</t>
  </si>
  <si>
    <t>RGR40108</t>
  </si>
  <si>
    <t>CUA40313</t>
  </si>
  <si>
    <t>SIF30213</t>
  </si>
  <si>
    <t>CHC40213</t>
  </si>
  <si>
    <t>91252NSW</t>
  </si>
  <si>
    <t>MSF30413</t>
  </si>
  <si>
    <t>CPP20212</t>
  </si>
  <si>
    <t>SIR40112</t>
  </si>
  <si>
    <t>BSB50207</t>
  </si>
  <si>
    <t>MEM30705</t>
  </si>
  <si>
    <t>AHC41313</t>
  </si>
  <si>
    <t>MTM30111</t>
  </si>
  <si>
    <t>MTM20107</t>
  </si>
  <si>
    <t>10229NAT</t>
  </si>
  <si>
    <t>HLT20113</t>
  </si>
  <si>
    <t>SRS30406</t>
  </si>
  <si>
    <t>CPP30607</t>
  </si>
  <si>
    <t>SIF20113</t>
  </si>
  <si>
    <t>10319NAT</t>
  </si>
  <si>
    <t>SIR40212</t>
  </si>
  <si>
    <t>Certificate III in Sport and Recreation</t>
  </si>
  <si>
    <t>Certificate III in Catering Operations</t>
  </si>
  <si>
    <t>Certificate II in Building and Construction</t>
  </si>
  <si>
    <t>Certificate II in Business</t>
  </si>
  <si>
    <t>Certificate II in Automotive Studies (Pre-vocational)</t>
  </si>
  <si>
    <t>Certificate III in Media</t>
  </si>
  <si>
    <t>Certificate II in Engineering Studies</t>
  </si>
  <si>
    <t>Certificate II in Community Services</t>
  </si>
  <si>
    <t>Certificate II in Applied Language</t>
  </si>
  <si>
    <t>Certificate III in Music</t>
  </si>
  <si>
    <t>Certificate III in Early Childhood Education and Care</t>
  </si>
  <si>
    <t>Certificate II in Sport and Recreation</t>
  </si>
  <si>
    <t>Certificate II in Hairdressing</t>
  </si>
  <si>
    <t>Certificate II in General Education for Adults</t>
  </si>
  <si>
    <t>Certificate III in Technical Production</t>
  </si>
  <si>
    <t>Certificate III in Allied Health Assistance</t>
  </si>
  <si>
    <t>Certificate I in General Education for Adults</t>
  </si>
  <si>
    <t>Certificate III in Beauty Services</t>
  </si>
  <si>
    <t>Certificate II in Furniture Making</t>
  </si>
  <si>
    <t>Certificate II in Outdoor Recreation</t>
  </si>
  <si>
    <t>Certificate II in Plumbing (Pre-Apprenticeship)</t>
  </si>
  <si>
    <t>Certificate II in Electrotechnology (Career Start)</t>
  </si>
  <si>
    <t>Certificate I in Information, Digital Media &amp; Technology</t>
  </si>
  <si>
    <t>Certificate II in Horticulture</t>
  </si>
  <si>
    <t>Certificate II in Dance</t>
  </si>
  <si>
    <t>Certificate II in Applied Fashion Design and Technology</t>
  </si>
  <si>
    <t>Certificate III in Community Activity Programs</t>
  </si>
  <si>
    <t>Certificate IV in Community Recreation</t>
  </si>
  <si>
    <t>Certificate II in Agriculture</t>
  </si>
  <si>
    <t>Certificate III in Fitness</t>
  </si>
  <si>
    <t>Certificate II in Retail Services</t>
  </si>
  <si>
    <t>Certificate III in General Education for Adults</t>
  </si>
  <si>
    <t>Certificate I in Employment Pathways</t>
  </si>
  <si>
    <t>Certificate II in Electrotechnology Studies (Pre-vocational)</t>
  </si>
  <si>
    <t>First Aid Training</t>
  </si>
  <si>
    <t>Certificate II in Animal Studies</t>
  </si>
  <si>
    <t>Certificate II in Public Safety (Firefighting Operations)</t>
  </si>
  <si>
    <t>Certificate II in Integrated Technologies</t>
  </si>
  <si>
    <t>Certificate II in Small Business (Operations/Innovation)</t>
  </si>
  <si>
    <t>Certificate III in Retail Operations</t>
  </si>
  <si>
    <t>Certificate II in Equine Studies</t>
  </si>
  <si>
    <t>Certificate II in Music</t>
  </si>
  <si>
    <t>Certificate II in Creative Industries (Media)</t>
  </si>
  <si>
    <t>Certificate III in Health Services Assistance</t>
  </si>
  <si>
    <t>Certificate III in Events</t>
  </si>
  <si>
    <t>Certificate III in Business</t>
  </si>
  <si>
    <t>Certificate I in Vocational Preparation</t>
  </si>
  <si>
    <t>Certificate II in Visual Arts</t>
  </si>
  <si>
    <t>Certificate II in Tourism</t>
  </si>
  <si>
    <t>Certificate III in Tourism</t>
  </si>
  <si>
    <t>Certificate III in Visual Arts</t>
  </si>
  <si>
    <t>Certificate II in Conservation and Land Management</t>
  </si>
  <si>
    <t>Certificate III in Hairdressing</t>
  </si>
  <si>
    <t>Certificate II in EAL (Employment)</t>
  </si>
  <si>
    <t>Certificate III in Food Processing</t>
  </si>
  <si>
    <t>Certificate III in Laboratory Skills</t>
  </si>
  <si>
    <t>Certificate III in Applied Language</t>
  </si>
  <si>
    <t>Certificate III in Business Administration</t>
  </si>
  <si>
    <t>Certificate I in Skills for Vocational Pathways</t>
  </si>
  <si>
    <t>Certificate III in Manufacturing Technology</t>
  </si>
  <si>
    <t>Certificate III in Carpentry</t>
  </si>
  <si>
    <t>Certificate III in Aged Care</t>
  </si>
  <si>
    <t>Certificate II in Warehousing Operations</t>
  </si>
  <si>
    <t>Certificate III in Agriculture</t>
  </si>
  <si>
    <t>Certificate III in Information, Digital Media and Technology</t>
  </si>
  <si>
    <t>Certificate III in Companion Animal Services</t>
  </si>
  <si>
    <t>Certificate I in Business</t>
  </si>
  <si>
    <t>Certificate II in Construction Pathways</t>
  </si>
  <si>
    <t>Certificate III in Christian Ministry and Theology</t>
  </si>
  <si>
    <t>Certificate III in Community Services Work</t>
  </si>
  <si>
    <t>Certificate II in Acting (Screen)</t>
  </si>
  <si>
    <t>Certificate II in Engineering</t>
  </si>
  <si>
    <t>Certificate II in Aboriginal or Torres Strait Islander Cultural Arts</t>
  </si>
  <si>
    <t>Certificate IV in Justice</t>
  </si>
  <si>
    <t>Certificate II in Automotive Servicing Technology</t>
  </si>
  <si>
    <t>Certificate II in Health Support Services</t>
  </si>
  <si>
    <t>Certificate II in Mandarin</t>
  </si>
  <si>
    <t>Certificate III in Education Support</t>
  </si>
  <si>
    <t>Certificate III in Design Fundamentals</t>
  </si>
  <si>
    <t>Certificate III in Commercial Cookery</t>
  </si>
  <si>
    <t>Certificate I in Retail Services</t>
  </si>
  <si>
    <t>Certificate III in Plumbing</t>
  </si>
  <si>
    <t>Certificate III in Mandarin</t>
  </si>
  <si>
    <t>Certificate II in Food Processing</t>
  </si>
  <si>
    <t>Certificate I in Conservation and Land Management</t>
  </si>
  <si>
    <t>Certificate III in Micro Business Operations</t>
  </si>
  <si>
    <t>Certificate III in Retail Baking (Combined)</t>
  </si>
  <si>
    <t>Certificate I in Construction</t>
  </si>
  <si>
    <t>Certificate III in Civil Construction</t>
  </si>
  <si>
    <t>Certificate III in Electrotechnology Electrician</t>
  </si>
  <si>
    <t>Certificate III in Horticulture</t>
  </si>
  <si>
    <t>Certificate III in Light Vehicle Mechanical Technology</t>
  </si>
  <si>
    <t>Certificate III in Acting (Screen)</t>
  </si>
  <si>
    <t>Certificate II in Nail Technology</t>
  </si>
  <si>
    <t>Certificate II in Skills for Work and Training</t>
  </si>
  <si>
    <t>Certificate III in Employment and Training</t>
  </si>
  <si>
    <t>Certificate IV in Music</t>
  </si>
  <si>
    <t>Diploma of Practical Rabbinics</t>
  </si>
  <si>
    <t>Certificate I in Sport and Recreation</t>
  </si>
  <si>
    <t>Certificate III in Interior Decoration Retail Services</t>
  </si>
  <si>
    <t>Certificate I in Creative Industries</t>
  </si>
  <si>
    <t>Certificate III in Children's Services</t>
  </si>
  <si>
    <t>Certificate IV in Accounting</t>
  </si>
  <si>
    <t>Certificate I in Access to Vocational Pathways</t>
  </si>
  <si>
    <t>Certificate II in Parks and Gardens</t>
  </si>
  <si>
    <t>Certificate III in Christian Studies</t>
  </si>
  <si>
    <t>Certificate IV in Aviation Operations (Commerical Pilot Aeroplane)</t>
  </si>
  <si>
    <t>Certificate I in Transition Education</t>
  </si>
  <si>
    <t>Certificate I in EAL (Access)</t>
  </si>
  <si>
    <t>Certificate II in EAL (Access)</t>
  </si>
  <si>
    <t>Certificate III in Spoken and Written English</t>
  </si>
  <si>
    <t>Certificate III in Patisserie</t>
  </si>
  <si>
    <t>Certificate II in Spoken and Written English</t>
  </si>
  <si>
    <t>Certificate II in Skills for Work and Vocational Pathways</t>
  </si>
  <si>
    <t>Certificate IV in Fitness</t>
  </si>
  <si>
    <t>Certificate II in Signage and Graphics</t>
  </si>
  <si>
    <t>Certificate III in Hospitality</t>
  </si>
  <si>
    <t>Certificate I in AgriFood Operations</t>
  </si>
  <si>
    <t>Certificate III in Engineering - Fabrication Trade</t>
  </si>
  <si>
    <t>Certificate IV in Photo Imaging</t>
  </si>
  <si>
    <t>Certificate III in Community Dance, Theatre and Events</t>
  </si>
  <si>
    <t>Certificate II in Computer Assembly and Repair</t>
  </si>
  <si>
    <t>Certificate III in Public Safety (Community Safety)</t>
  </si>
  <si>
    <t>Certificate III in Circus Arts</t>
  </si>
  <si>
    <t>Certificate II in Japanese</t>
  </si>
  <si>
    <t>Certificate IV in Design</t>
  </si>
  <si>
    <t>Diploma of Sport Development</t>
  </si>
  <si>
    <t>Certificate II in Live Production and Services</t>
  </si>
  <si>
    <t>Certificate II in Construction</t>
  </si>
  <si>
    <t>Certificate II in Printing &amp; Graphic Arts (General)</t>
  </si>
  <si>
    <t>Certificate III in Landscape Construction</t>
  </si>
  <si>
    <t>Certificate I in General Education for Adults (Introductory)</t>
  </si>
  <si>
    <t>Certificate I in Textiles Clothing and Footwear</t>
  </si>
  <si>
    <t>Certificate I in Warehousing Operations</t>
  </si>
  <si>
    <t>Certificate III in Racing (Advanced Stablehand)</t>
  </si>
  <si>
    <t>Certificate III in Retail</t>
  </si>
  <si>
    <t>Certificate III in Community Pharmacy</t>
  </si>
  <si>
    <t>Certificate II in French</t>
  </si>
  <si>
    <t>Certificate II in Work Preparation</t>
  </si>
  <si>
    <t>Diploma of Specialist Make-up Services</t>
  </si>
  <si>
    <t>Certificate III in Aquatics</t>
  </si>
  <si>
    <t>Certificate II in Rural Operations</t>
  </si>
  <si>
    <t>Certificate II in Racing (Stablehand)</t>
  </si>
  <si>
    <t>Certificate III in Travel</t>
  </si>
  <si>
    <t>Certificate II in Public Safety (SES)</t>
  </si>
  <si>
    <t>Certificate IV in Beauty Therapy</t>
  </si>
  <si>
    <t>Certificate II in Furnishing</t>
  </si>
  <si>
    <t>Certificate II in Building and Construction Pre-apprenticeship</t>
  </si>
  <si>
    <t>Certificate I in Food Processing</t>
  </si>
  <si>
    <t>Certificate II in Aeroskills</t>
  </si>
  <si>
    <t>Certificate III in Agriculture (Dairy Production)</t>
  </si>
  <si>
    <t>Certificate II in Civil Construction</t>
  </si>
  <si>
    <t>Certificate III in Health Administration</t>
  </si>
  <si>
    <t>Certificate III in Retail Baking - Bread</t>
  </si>
  <si>
    <t>Certificate IV in Musical Instrument Making &amp; Repair</t>
  </si>
  <si>
    <t>Certificate IV in Visual Arts</t>
  </si>
  <si>
    <t>Certificate II in Automotive Body Repair Technology</t>
  </si>
  <si>
    <t>Certificate III in Outdoor Recreation</t>
  </si>
  <si>
    <t>Certificate III in Food Processing (Sales)</t>
  </si>
  <si>
    <t>Certificate IV in Community Culture</t>
  </si>
  <si>
    <t>Certificate II in German</t>
  </si>
  <si>
    <t>Certificate III in Air-Conditioning and Refrigeration</t>
  </si>
  <si>
    <t>Certificate III in Agricultural Mechanical Technology</t>
  </si>
  <si>
    <t>Certificate IV in Information Technology Networking</t>
  </si>
  <si>
    <t>Certificate III in Cabinet Making</t>
  </si>
  <si>
    <t>Certificate II in Hospitality</t>
  </si>
  <si>
    <t>Certificate II in Hospitality (Kitchen Operations)</t>
  </si>
  <si>
    <t>Certificate III in Cleaning Operations</t>
  </si>
  <si>
    <t>Certificate II in Engineering Pathways</t>
  </si>
  <si>
    <t>Certificate I in Work Education</t>
  </si>
  <si>
    <t>Certificate II in Kitchen Operations</t>
  </si>
  <si>
    <t>Certificate III in Meat Processing (Retail Butcher)</t>
  </si>
  <si>
    <t>Certificate I in Automotive Vocational Preparation</t>
  </si>
  <si>
    <t>Certificate II in Signage</t>
  </si>
  <si>
    <t>Certificate III in Carbon Management</t>
  </si>
  <si>
    <t>Certificate III in Musical Instrument Making &amp; Repairing</t>
  </si>
  <si>
    <t>Certificate II in Active Volunteering</t>
  </si>
  <si>
    <t>Certificate III in Motorcycle Mechanical Technology</t>
  </si>
  <si>
    <t>Certificate III in Business Administration (Legal)</t>
  </si>
  <si>
    <t>Diploma of Early Childhood Education and Care</t>
  </si>
  <si>
    <t>Certificate III in Engineering - Mechanical Trade</t>
  </si>
  <si>
    <t>Certificate IV in Computer Systems Technology</t>
  </si>
  <si>
    <t>Certificate III in Floristry</t>
  </si>
  <si>
    <t>Certificate III in Logistics</t>
  </si>
  <si>
    <t>Certificate III in Holiday Parks and Resorts</t>
  </si>
  <si>
    <t>Certificate III in Mobile Plant Technology</t>
  </si>
  <si>
    <t>Certificate II in Telecommunications Cabling</t>
  </si>
  <si>
    <t>Certificate II in Retail</t>
  </si>
  <si>
    <t>Certificate III in Joinery</t>
  </si>
  <si>
    <t>Certificate II in Retail Baking Assistance</t>
  </si>
  <si>
    <t>Certificate III in Home and Community Care</t>
  </si>
  <si>
    <t>Certificate III in EAL (Employment)</t>
  </si>
  <si>
    <t>Certificate IV in Hospitality</t>
  </si>
  <si>
    <t>Certificate II in Landscaping</t>
  </si>
  <si>
    <t>Certificate III in Dental Assisting</t>
  </si>
  <si>
    <t>Certificate II in Bicycle Mechanical Technology</t>
  </si>
  <si>
    <t>Certificate III in Retail Supervision</t>
  </si>
  <si>
    <t>Certificate III in Wall and Floor Tiling</t>
  </si>
  <si>
    <t>Certificate IV in Youth Work</t>
  </si>
  <si>
    <t>Certificate III in Dance</t>
  </si>
  <si>
    <t>Certificate III in Sport Coaching</t>
  </si>
  <si>
    <t>Certificate III in Conservation and Land Management</t>
  </si>
  <si>
    <t>Certificate IV in Racing (Jockey)</t>
  </si>
  <si>
    <t>Certificate III in Retail Baking (Cake and Pastry)</t>
  </si>
  <si>
    <t>Certificate II in Production Horticulture</t>
  </si>
  <si>
    <t>Certificate II in Public Safety (Aquatic Rescue)</t>
  </si>
  <si>
    <t>Certificate III in Clothing Production</t>
  </si>
  <si>
    <t>Certificate II in Motorsport Technology</t>
  </si>
  <si>
    <t>Certificate III in Motorsport Technology</t>
  </si>
  <si>
    <t>Diploma of Dance (Elite Performance)</t>
  </si>
  <si>
    <t>Certificate II in Style Visualisation</t>
  </si>
  <si>
    <t>Certificate II in Wine Industry Operations</t>
  </si>
  <si>
    <t>Certificate III in Civil Construction Plant Operations</t>
  </si>
  <si>
    <t>Certificate III in Disability</t>
  </si>
  <si>
    <t>Certificate III in Hospitality  (Catering Ops)</t>
  </si>
  <si>
    <t>Certificate IV in Agriculture</t>
  </si>
  <si>
    <t>Certificate III in Wall and Ceiling Lining</t>
  </si>
  <si>
    <t>Certificate III in Business Administration (Medical)</t>
  </si>
  <si>
    <t>Certificate III in Business Administration (Education)</t>
  </si>
  <si>
    <t>Certificate I in Animal Studies</t>
  </si>
  <si>
    <t>Certificate II in Community Pharmacy</t>
  </si>
  <si>
    <t>Certificate III in Work Health and Safety</t>
  </si>
  <si>
    <t>Certificate IV in Veterinary Nursing</t>
  </si>
  <si>
    <t>Certificate I in French</t>
  </si>
  <si>
    <t>Certificate III in Production Nursery</t>
  </si>
  <si>
    <t>Certificate III in International Freight Forwarding (Operator)</t>
  </si>
  <si>
    <t>Certificate II in Automotive Tyre Servicing Technology</t>
  </si>
  <si>
    <t>Certificate III in Nutrition and Dietetic Assistance</t>
  </si>
  <si>
    <t>Certificate III in EAL (Access)</t>
  </si>
  <si>
    <t>Certificate III in Live Production and Services</t>
  </si>
  <si>
    <t>Certificate II in Equine Industry</t>
  </si>
  <si>
    <t>Certificate II in Fashion Visualisation</t>
  </si>
  <si>
    <t>Certificate II in Floristry (Assistant)</t>
  </si>
  <si>
    <t>Certificate II in Interior Decoration Visualisation</t>
  </si>
  <si>
    <t>Certificate III in Animal Studies</t>
  </si>
  <si>
    <t>Certificate III in Automotive Mechanical Technology</t>
  </si>
  <si>
    <t>Certificate III In Education Support</t>
  </si>
  <si>
    <t>Certificate III in Horse Breeding</t>
  </si>
  <si>
    <t>Certificate III in Painting and Decorating</t>
  </si>
  <si>
    <t>Certificate III in Security Operations</t>
  </si>
  <si>
    <t>Certificate IV in Music Business</t>
  </si>
  <si>
    <t>Certificate IV in Sport Coaching</t>
  </si>
  <si>
    <t>Certificate IV in Professional Writing and Editing</t>
  </si>
  <si>
    <t>Certificate IV in Aeroskills (Avionics)</t>
  </si>
  <si>
    <t>Certificate III in Production Horticulture</t>
  </si>
  <si>
    <t>Diploma of Management</t>
  </si>
  <si>
    <t>Certificate III in Automotive Electrical Technology</t>
  </si>
  <si>
    <t>Certificate IV in Frontline Management</t>
  </si>
  <si>
    <t>Certificate III in Automotive Refinishing Technology</t>
  </si>
  <si>
    <t>Certificate III in Sports Turf Management</t>
  </si>
  <si>
    <t>Certificate III in Guiding</t>
  </si>
  <si>
    <t>Certificate III in Financial Services</t>
  </si>
  <si>
    <t>Certificate IV in Business</t>
  </si>
  <si>
    <t>Certificate I in Spanish</t>
  </si>
  <si>
    <t>Certificate IV in Information Technology</t>
  </si>
  <si>
    <t>Certificate IV in Dance</t>
  </si>
  <si>
    <t>Certificate III in Outdoor Power Equipment Technology</t>
  </si>
  <si>
    <t>Certificate II in Security Operations</t>
  </si>
  <si>
    <t>Certificate II in Telecommunications - Cabling</t>
  </si>
  <si>
    <t>Certificate III in Sport (Coaching)</t>
  </si>
  <si>
    <t>Certificate IV in Small Business Management</t>
  </si>
  <si>
    <t>Certificate IV in Sound Production</t>
  </si>
  <si>
    <t>Certificate IV in Disability</t>
  </si>
  <si>
    <t>Certificate IV in Business Sales</t>
  </si>
  <si>
    <t>Certificate III in Arboriculture</t>
  </si>
  <si>
    <t>Certificate III in Health Support Services</t>
  </si>
  <si>
    <t>Certificate III in Signage</t>
  </si>
  <si>
    <t>Certificate II in Electronics</t>
  </si>
  <si>
    <t>Certificate III in Rural Merchandising</t>
  </si>
  <si>
    <t>Certificate III in Accounts Administration</t>
  </si>
  <si>
    <t>Certificate II in Modelling</t>
  </si>
  <si>
    <t>Certificate III in Bicycle Workshop Operations</t>
  </si>
  <si>
    <t>Certificate III in Marine Mechanical Technology</t>
  </si>
  <si>
    <t>Certificate III in Automotive Sales</t>
  </si>
  <si>
    <t>Certificate III in Spanish</t>
  </si>
  <si>
    <t>Certificate II in Spanish</t>
  </si>
  <si>
    <t>Certificate II in Sport Coaching</t>
  </si>
  <si>
    <t>Certificate III in Dance Performance Studies</t>
  </si>
  <si>
    <t>Diploma of Digital and Interactive Games</t>
  </si>
  <si>
    <t>Certificate III in Public Safety (Aquatic Search and Rescue)</t>
  </si>
  <si>
    <t>Certificate IV in Property Services (Real Estate)</t>
  </si>
  <si>
    <t>Certificate III in Preparation for Vocational &amp; Further Study</t>
  </si>
  <si>
    <t>Certificate II in Automotive Electrical Technology</t>
  </si>
  <si>
    <t>Certificate IV in Marketing</t>
  </si>
  <si>
    <t>Certificate III in Irrigation</t>
  </si>
  <si>
    <t>Certificate III in Retail Nursery</t>
  </si>
  <si>
    <t>Certificate IV in Racing (Racehorse Trainer)</t>
  </si>
  <si>
    <t>Certificate IV in Dance Teaching and Management</t>
  </si>
  <si>
    <t>Certificate III in Gravedigging, Grounds and Maintenance</t>
  </si>
  <si>
    <t>Certificate IV in Education Support</t>
  </si>
  <si>
    <t>Certificate IV in Dance Performance Studies</t>
  </si>
  <si>
    <t>Certificate III in Glass and Glazing</t>
  </si>
  <si>
    <t>Certificate IV in Community Pharmacy</t>
  </si>
  <si>
    <t>Diploma of Business</t>
  </si>
  <si>
    <t>Certificate III in Marine Craft Construction</t>
  </si>
  <si>
    <t>Certificate IV in Wool Classing</t>
  </si>
  <si>
    <t>Certificate III in Meat Processing (Boning Room)</t>
  </si>
  <si>
    <t>Certificate II in Meat Processing (Abattoirs)</t>
  </si>
  <si>
    <t>Certificate III in Horse Industry Practice (Performance Horse)</t>
  </si>
  <si>
    <t>Certificate III in Sport (Officiating)</t>
  </si>
  <si>
    <t>Certificate III in Investigative Services</t>
  </si>
  <si>
    <t>Certificate II in Funeral Operations</t>
  </si>
  <si>
    <t>Certificate IV in Christian Leadership</t>
  </si>
  <si>
    <t>Certificate IV in Retail Management</t>
  </si>
  <si>
    <t>Char count</t>
  </si>
  <si>
    <t>QUAL_CODE</t>
  </si>
  <si>
    <t>QUALIFICATION_TITLE</t>
  </si>
  <si>
    <t>CICARD</t>
  </si>
  <si>
    <t>SITSS00011</t>
  </si>
  <si>
    <t>CISCO22263VIC</t>
  </si>
  <si>
    <t>Espresso Machine Skill Set</t>
  </si>
  <si>
    <t>Construction Induction Card</t>
  </si>
  <si>
    <t>Cisco - CCNAv5 Routing and Switching</t>
  </si>
  <si>
    <t>ENROLMENTS</t>
  </si>
  <si>
    <t>YR12</t>
  </si>
  <si>
    <t>YR11</t>
  </si>
  <si>
    <t>YR10</t>
  </si>
  <si>
    <t>State</t>
  </si>
  <si>
    <t>Medication assistance skill set</t>
  </si>
  <si>
    <t>CHCSS00035</t>
  </si>
  <si>
    <t>Diploma of Youth Work</t>
  </si>
  <si>
    <t>CHC51408</t>
  </si>
  <si>
    <t>CHC50413</t>
  </si>
  <si>
    <t>Diploma of Website Development</t>
  </si>
  <si>
    <t>ICA50611</t>
  </si>
  <si>
    <t>Diploma of Visual Arts</t>
  </si>
  <si>
    <t>CUV50111</t>
  </si>
  <si>
    <t>Diploma of Travel and Tourism</t>
  </si>
  <si>
    <t>SIT50112</t>
  </si>
  <si>
    <t>Diploma of Training Design and Development</t>
  </si>
  <si>
    <t>TAE50211</t>
  </si>
  <si>
    <t>Diploma of Tourism</t>
  </si>
  <si>
    <t>SIT50107</t>
  </si>
  <si>
    <t>Diploma of TESOL (Teaching English to Speakers of Other Languages)</t>
  </si>
  <si>
    <t>10318NAT</t>
  </si>
  <si>
    <t>Diploma of Styling (Fashion, Image and Media)</t>
  </si>
  <si>
    <t>10428NAT</t>
  </si>
  <si>
    <t>Diploma of Sport and Recreation Management</t>
  </si>
  <si>
    <t>SIS50712</t>
  </si>
  <si>
    <t>Diploma of Sound Production</t>
  </si>
  <si>
    <t>CUS50209</t>
  </si>
  <si>
    <t>Diploma of Software Development</t>
  </si>
  <si>
    <t>ICA50711</t>
  </si>
  <si>
    <t>Diploma of Screen and Media</t>
  </si>
  <si>
    <t>CUF50107</t>
  </si>
  <si>
    <t>Diploma of Remedial Massage</t>
  </si>
  <si>
    <t>HLT50307</t>
  </si>
  <si>
    <t>Diploma of Project Management</t>
  </si>
  <si>
    <t>BSB51413</t>
  </si>
  <si>
    <t>Diploma of Photo Imaging</t>
  </si>
  <si>
    <t>Diploma of Performing Arts (Classical and Modern Dance)</t>
  </si>
  <si>
    <t>30861QLD</t>
  </si>
  <si>
    <t>Diploma of Paramedical Science (Anaesthesia)</t>
  </si>
  <si>
    <t>HLT50612</t>
  </si>
  <si>
    <t>Diploma of Nursing (Enrolled/Division 2 nursing)</t>
  </si>
  <si>
    <t>HLT51607</t>
  </si>
  <si>
    <t>Diploma of Nursing (Enrolled-Division 2 nursing)</t>
  </si>
  <si>
    <t>Diploma of Musical Theatre</t>
  </si>
  <si>
    <t>CUA50213</t>
  </si>
  <si>
    <t>CUA50211</t>
  </si>
  <si>
    <t>Diploma of Music Business</t>
  </si>
  <si>
    <t>CUS50309</t>
  </si>
  <si>
    <t>Diploma of Music</t>
  </si>
  <si>
    <t>CUS50109</t>
  </si>
  <si>
    <t>Diploma of Logistics</t>
  </si>
  <si>
    <t>TLI50410</t>
  </si>
  <si>
    <t>Diploma of Legal Services</t>
  </si>
  <si>
    <t>BSB52215</t>
  </si>
  <si>
    <t>BSB50110</t>
  </si>
  <si>
    <t>Diploma of Leadership and Management</t>
  </si>
  <si>
    <t>BSB51915</t>
  </si>
  <si>
    <t>Diploma of Justice Studies</t>
  </si>
  <si>
    <t>39293QLD</t>
  </si>
  <si>
    <t>Diploma of Interior Design and Decoration</t>
  </si>
  <si>
    <t>MSF50213</t>
  </si>
  <si>
    <t>Diploma of Interactive Digital Media</t>
  </si>
  <si>
    <t>CUF50207</t>
  </si>
  <si>
    <t>Diploma of Information Technology Systems Administration</t>
  </si>
  <si>
    <t>ICA50311</t>
  </si>
  <si>
    <t>Diploma of Information Technology Networking</t>
  </si>
  <si>
    <t>ICA50411</t>
  </si>
  <si>
    <t>Diploma of Information Technology (Networking)</t>
  </si>
  <si>
    <t>ICA50405</t>
  </si>
  <si>
    <t>Diploma of Information Technology</t>
  </si>
  <si>
    <t>ICT50115</t>
  </si>
  <si>
    <t>ICA50111</t>
  </si>
  <si>
    <t>Diploma of Human Resources Management</t>
  </si>
  <si>
    <t>BSB50613</t>
  </si>
  <si>
    <t>Diploma of Hospitality</t>
  </si>
  <si>
    <t>SIT50313</t>
  </si>
  <si>
    <t>SIT50312</t>
  </si>
  <si>
    <t>SIT50307</t>
  </si>
  <si>
    <t>Diploma of Graphic Design</t>
  </si>
  <si>
    <t>CUV50311</t>
  </si>
  <si>
    <t>Diploma of Fitness</t>
  </si>
  <si>
    <t>SIS50213</t>
  </si>
  <si>
    <t>SIS50210</t>
  </si>
  <si>
    <t>Diploma of Fashion and Textiles Merchandising</t>
  </si>
  <si>
    <t>LMT50607</t>
  </si>
  <si>
    <t>Diploma of Events</t>
  </si>
  <si>
    <t>SIT50212</t>
  </si>
  <si>
    <t>Diploma of Engineering - Technical</t>
  </si>
  <si>
    <t>MEM50212</t>
  </si>
  <si>
    <t>MEM50211</t>
  </si>
  <si>
    <t>MEM50205</t>
  </si>
  <si>
    <t>Diploma of Engineering - Advanced Trade</t>
  </si>
  <si>
    <t>MEM50105</t>
  </si>
  <si>
    <t>ICT50215</t>
  </si>
  <si>
    <t>Diploma of Digital Media Technologies</t>
  </si>
  <si>
    <t>ICT50915</t>
  </si>
  <si>
    <t>ICA50911</t>
  </si>
  <si>
    <t>CUA50111</t>
  </si>
  <si>
    <t>Diploma of Counselling</t>
  </si>
  <si>
    <t>CHC51712</t>
  </si>
  <si>
    <t>Diploma of Community Services Work</t>
  </si>
  <si>
    <t>CHC50612</t>
  </si>
  <si>
    <t>Diploma of Community Services (Case management)</t>
  </si>
  <si>
    <t>CHC52008</t>
  </si>
  <si>
    <t>Diploma of Cinemagraphic Makeup</t>
  </si>
  <si>
    <t>10381NAT</t>
  </si>
  <si>
    <t>Diploma of Child, Youth and Family Intervention</t>
  </si>
  <si>
    <t>CHC50313</t>
  </si>
  <si>
    <t>Diploma of Business and Commerce Studies</t>
  </si>
  <si>
    <t>39277QLD</t>
  </si>
  <si>
    <t>Diploma of Business Administration</t>
  </si>
  <si>
    <t>BSB50415</t>
  </si>
  <si>
    <t>BSB50407</t>
  </si>
  <si>
    <t>BSB50215</t>
  </si>
  <si>
    <t>Diploma of Building and Construction (Building)</t>
  </si>
  <si>
    <t>CPC50210</t>
  </si>
  <si>
    <t>Diploma of Building Design</t>
  </si>
  <si>
    <t>CPP50911</t>
  </si>
  <si>
    <t>Diploma of Beauty Therapy</t>
  </si>
  <si>
    <t>SIB50110</t>
  </si>
  <si>
    <t>Diploma of Arts (Acting)</t>
  </si>
  <si>
    <t>10259NAT</t>
  </si>
  <si>
    <t>Diploma of Art (Classical and Contemporary Dance) ,  (Musical Theatre &amp; Commercial Dance)</t>
  </si>
  <si>
    <t>30821QLD</t>
  </si>
  <si>
    <t>Diploma of Applied Fashion Design and Technology</t>
  </si>
  <si>
    <t>LMT50307</t>
  </si>
  <si>
    <t>Diploma of Agriculture</t>
  </si>
  <si>
    <t>AHC50110</t>
  </si>
  <si>
    <t>Diploma of Agribusiness Management</t>
  </si>
  <si>
    <t>AHC51410</t>
  </si>
  <si>
    <t>Diploma of Accounting</t>
  </si>
  <si>
    <t>FNS50210</t>
  </si>
  <si>
    <t>CHC41812</t>
  </si>
  <si>
    <t>Certificate IV in Work Health and Safety</t>
  </si>
  <si>
    <t>BSB41412</t>
  </si>
  <si>
    <t>Certificate IV in Web-Based Technologies</t>
  </si>
  <si>
    <t>ICA40311</t>
  </si>
  <si>
    <t>Certificate IV in Warehousing Operations</t>
  </si>
  <si>
    <t>TLI41810</t>
  </si>
  <si>
    <t>Certificate IV in Travel and Tourism</t>
  </si>
  <si>
    <t>SIT40212</t>
  </si>
  <si>
    <t>Certificate IV in Training and Assessment</t>
  </si>
  <si>
    <t>TAE40110</t>
  </si>
  <si>
    <t>TAA40104</t>
  </si>
  <si>
    <t>Certificate IV in Tertiary Preparation Program</t>
  </si>
  <si>
    <t>10479NAT</t>
  </si>
  <si>
    <t>Certificate IV in Teaching English to Speakers of Other Languages (TESOL)</t>
  </si>
  <si>
    <t>40649SA</t>
  </si>
  <si>
    <t>Certificate IV in Surveying</t>
  </si>
  <si>
    <t>CPP40112</t>
  </si>
  <si>
    <t>Certificate IV in Screen and Media</t>
  </si>
  <si>
    <t>Certificate IV in School Age Education and Care</t>
  </si>
  <si>
    <t>CHC40113</t>
  </si>
  <si>
    <t>Certificate IV in Racing (Harness Race Driver)</t>
  </si>
  <si>
    <t>RGR40308</t>
  </si>
  <si>
    <t>Certificate IV in Printing and Graphic Arts (Multimedia)</t>
  </si>
  <si>
    <t>Certificate IV in Plumbing and Services</t>
  </si>
  <si>
    <t>CPC40912</t>
  </si>
  <si>
    <t>Certificate IV in Outdoor Recreation</t>
  </si>
  <si>
    <t>SIS40313</t>
  </si>
  <si>
    <t>SIS40310</t>
  </si>
  <si>
    <t>Certificate IV in Optical Dispensing</t>
  </si>
  <si>
    <t>HLT43512</t>
  </si>
  <si>
    <t>Certificate IV in Mental Health</t>
  </si>
  <si>
    <t>CHC40512</t>
  </si>
  <si>
    <t>Certificate IV in Massage Therapy Practice</t>
  </si>
  <si>
    <t>HLT40312</t>
  </si>
  <si>
    <t>Certificate IV in Make-up</t>
  </si>
  <si>
    <t>CUF40407</t>
  </si>
  <si>
    <t>Certificate IV in Live Production, Theatre and Events (Technical Operations)</t>
  </si>
  <si>
    <t>CUE40303</t>
  </si>
  <si>
    <t>Certificate IV in Live Production and Technical Services</t>
  </si>
  <si>
    <t>CUA40413</t>
  </si>
  <si>
    <t>Certificate IV in Leisure and Health</t>
  </si>
  <si>
    <t>CHC40608</t>
  </si>
  <si>
    <t>Certificate IV in Laboratory Techniques</t>
  </si>
  <si>
    <t>MSL40109</t>
  </si>
  <si>
    <t>Certificate IV in Justice Studies</t>
  </si>
  <si>
    <t>39292QLD</t>
  </si>
  <si>
    <t>Certificate IV in Interior Decoration</t>
  </si>
  <si>
    <t>LMF40408</t>
  </si>
  <si>
    <t>Certificate IV in Interactive Digital Media</t>
  </si>
  <si>
    <t>CUF40207</t>
  </si>
  <si>
    <t>Certificate IV in Information Technology Support</t>
  </si>
  <si>
    <t>ICT40215</t>
  </si>
  <si>
    <t>ICA40211</t>
  </si>
  <si>
    <t>Certificate IV in Information Technology (Multimedia)</t>
  </si>
  <si>
    <t>ICA40805</t>
  </si>
  <si>
    <t>Certificate IV in Human Resources</t>
  </si>
  <si>
    <t>BSB41013</t>
  </si>
  <si>
    <t>Certificate IV in Health Care (Ambulance)</t>
  </si>
  <si>
    <t>HLT41007</t>
  </si>
  <si>
    <t>BSB40807</t>
  </si>
  <si>
    <t>Certificate IV in Foreign Language Studies</t>
  </si>
  <si>
    <t>Certificate IV in Fashion Styling</t>
  </si>
  <si>
    <t>10309NAT</t>
  </si>
  <si>
    <t>Certificate IV in Engineering Drafting</t>
  </si>
  <si>
    <t>MEM40412</t>
  </si>
  <si>
    <t>Certificate IV in Engineering</t>
  </si>
  <si>
    <t>MEM40105</t>
  </si>
  <si>
    <t>Certificate IV in Electrical - Instrumentation</t>
  </si>
  <si>
    <t>UEE40411</t>
  </si>
  <si>
    <t>Certificate IV in Drilling Oil/Gas (On shore)</t>
  </si>
  <si>
    <t>RII41109</t>
  </si>
  <si>
    <t>Certificate IV in Domestic Waste Water and Environmental Plumbing</t>
  </si>
  <si>
    <t>39275QLD</t>
  </si>
  <si>
    <t>CHC40308</t>
  </si>
  <si>
    <t>Certificate IV in Digital Media Technologies</t>
  </si>
  <si>
    <t>ICA40811</t>
  </si>
  <si>
    <t>CUA40111</t>
  </si>
  <si>
    <t>Certificate IV in Conservation and Land Management</t>
  </si>
  <si>
    <t>AHC40910</t>
  </si>
  <si>
    <t>Certificate IV in Community Services Work</t>
  </si>
  <si>
    <t>CHC40708</t>
  </si>
  <si>
    <t>Certificate IV in Commercial Cookery</t>
  </si>
  <si>
    <t>SIT40413</t>
  </si>
  <si>
    <t>Certificate IV in Business Administration</t>
  </si>
  <si>
    <t>BSB40507</t>
  </si>
  <si>
    <t>BSB40215</t>
  </si>
  <si>
    <t>BSB40207</t>
  </si>
  <si>
    <t>Certificate IV in Building and Construction (Building)</t>
  </si>
  <si>
    <t>CPC40110</t>
  </si>
  <si>
    <t>Certificate IV in Bookkeeping</t>
  </si>
  <si>
    <t>FNS40215</t>
  </si>
  <si>
    <t>FNS40211</t>
  </si>
  <si>
    <t>WRB40105</t>
  </si>
  <si>
    <t>Certificate IV in Ayurvedic Lifestyle Consultation</t>
  </si>
  <si>
    <t>HLT41212</t>
  </si>
  <si>
    <t>Certificate IV in Applied Fashion Design and Technology</t>
  </si>
  <si>
    <t>LMT41007</t>
  </si>
  <si>
    <t>Certificate IV in Alcohol and Other Drugs</t>
  </si>
  <si>
    <t>CHC40412</t>
  </si>
  <si>
    <t>Certificate IV in Aged Care</t>
  </si>
  <si>
    <t>CHC40108</t>
  </si>
  <si>
    <t>Certificate IV in Aeroskills (Structures)</t>
  </si>
  <si>
    <t>MEA41311</t>
  </si>
  <si>
    <t>Certificate IV in Aeroskills (Mechanical)</t>
  </si>
  <si>
    <t>MEA40715</t>
  </si>
  <si>
    <t>MEA40711</t>
  </si>
  <si>
    <t>Certificate IV in Adult Tertiary Preparation</t>
  </si>
  <si>
    <t>39260QLD</t>
  </si>
  <si>
    <t>10397NAT</t>
  </si>
  <si>
    <t>Certificate IV in Aboriginal and/or Torres Strait Islander Primary Health (Community Care)</t>
  </si>
  <si>
    <t>HLT44007</t>
  </si>
  <si>
    <t>Certificate III in Warehousing Operations</t>
  </si>
  <si>
    <t>Certificate III in Visual Arts and Contemporary Craft</t>
  </si>
  <si>
    <t>CUV30103</t>
  </si>
  <si>
    <t>Certificate III in Upholstery</t>
  </si>
  <si>
    <t>MSF30713</t>
  </si>
  <si>
    <t>Certificate III in Trenchless Technology</t>
  </si>
  <si>
    <t>RII31613</t>
  </si>
  <si>
    <t>SIT30212</t>
  </si>
  <si>
    <t>Certificate III in Transport and Logistics (Warehousing and Storage)</t>
  </si>
  <si>
    <t>Certificate III in Transport and Distribution (Marine Engine Driving - Grade 2)</t>
  </si>
  <si>
    <t>TDM30207</t>
  </si>
  <si>
    <t>Certificate III in Transport and Distribution (Costal Maritime Operations - Master Class 5)</t>
  </si>
  <si>
    <t>TDM30407</t>
  </si>
  <si>
    <t>Certificate III in Timber Merchandising</t>
  </si>
  <si>
    <t>FPI30611</t>
  </si>
  <si>
    <t>Certificate III in Textile Fabrication</t>
  </si>
  <si>
    <t>LMT30407</t>
  </si>
  <si>
    <t>Certificate III in Telecommunications</t>
  </si>
  <si>
    <t>ICT30213</t>
  </si>
  <si>
    <t>ICT30210</t>
  </si>
  <si>
    <t>Certificate III in Technical Security</t>
  </si>
  <si>
    <t>CPP30507</t>
  </si>
  <si>
    <t>Certificate III in Swimming Pool and Spa Service</t>
  </si>
  <si>
    <t>CPP31212</t>
  </si>
  <si>
    <t>Certificate III in Surveying and Spatial Information Services</t>
  </si>
  <si>
    <t>CPP30112</t>
  </si>
  <si>
    <t>Certificate III in Surface Extraction Operations</t>
  </si>
  <si>
    <t>RII30113</t>
  </si>
  <si>
    <t>Certificate III in Stonemasonry (Monumental/Installation)</t>
  </si>
  <si>
    <t>CPC32313</t>
  </si>
  <si>
    <t>Certificate III in Steelfixing</t>
  </si>
  <si>
    <t>CPC31111</t>
  </si>
  <si>
    <t>Certificate III in Sports Trainer</t>
  </si>
  <si>
    <t>SIS30810</t>
  </si>
  <si>
    <t>SIS30512</t>
  </si>
  <si>
    <t>SIS30712</t>
  </si>
  <si>
    <t>91423NSW</t>
  </si>
  <si>
    <t>Certificate III in Solid Plastering</t>
  </si>
  <si>
    <t>CPC31011</t>
  </si>
  <si>
    <t>CPC31008</t>
  </si>
  <si>
    <t>Certificate III in Shopfitting</t>
  </si>
  <si>
    <t>CPC31812</t>
  </si>
  <si>
    <t>CPC31811</t>
  </si>
  <si>
    <t>CPP30407</t>
  </si>
  <si>
    <t>Certificate III in Security Equipment</t>
  </si>
  <si>
    <t>UEE31411</t>
  </si>
  <si>
    <t>Certificate III in Scaffolding</t>
  </si>
  <si>
    <t>CPC30911</t>
  </si>
  <si>
    <t>Certificate III in Sawmilling and Processing</t>
  </si>
  <si>
    <t>FPI30311</t>
  </si>
  <si>
    <t>Certificate III in Rural Operations</t>
  </si>
  <si>
    <t>AHC32810</t>
  </si>
  <si>
    <t>Certificate III in Roof Tiling</t>
  </si>
  <si>
    <t>CPC30812</t>
  </si>
  <si>
    <t>Certificate III in Roof Plumbing</t>
  </si>
  <si>
    <t>CPC32612</t>
  </si>
  <si>
    <t>Certificate III in Rigging</t>
  </si>
  <si>
    <t>CPC30711</t>
  </si>
  <si>
    <t>Certificate III in Retail Baking (Bread)</t>
  </si>
  <si>
    <t>Certificate III in Racing (Trackrider)</t>
  </si>
  <si>
    <t>RGR30108</t>
  </si>
  <si>
    <t>Certificate III in Public Safety (Firefighting Operations)</t>
  </si>
  <si>
    <t>PUA30713</t>
  </si>
  <si>
    <t>PUA31310</t>
  </si>
  <si>
    <t>Certificate III in Process Manufacturing</t>
  </si>
  <si>
    <t>MSA30107</t>
  </si>
  <si>
    <t>Certificate III in Printing and Graphic Arts (Screen Printing)</t>
  </si>
  <si>
    <t>ICP30612</t>
  </si>
  <si>
    <t>Certificate III in Printing and Graphic Arts (Printing)</t>
  </si>
  <si>
    <t>ICP30512</t>
  </si>
  <si>
    <t>Certificate III in Printing and Graphic Arts (Print Finishing)</t>
  </si>
  <si>
    <t>ICP30712</t>
  </si>
  <si>
    <t>Certificate III in Printing and Graphic Arts (Graphic Pre-press)</t>
  </si>
  <si>
    <t>ICP30212</t>
  </si>
  <si>
    <t>Certificate III in Poultry Production</t>
  </si>
  <si>
    <t>AHC30510</t>
  </si>
  <si>
    <t>Certificate III in Pork Production</t>
  </si>
  <si>
    <t>AHC30410</t>
  </si>
  <si>
    <t>Certificate III in Polymer Processing</t>
  </si>
  <si>
    <t>PMB30107</t>
  </si>
  <si>
    <t>Certificate III in Police Studies</t>
  </si>
  <si>
    <t>40602SA</t>
  </si>
  <si>
    <t>CPC32411</t>
  </si>
  <si>
    <t>Certificate III in Performing Arts</t>
  </si>
  <si>
    <t>30879QLD</t>
  </si>
  <si>
    <t>30856QLD</t>
  </si>
  <si>
    <t>SIT31112</t>
  </si>
  <si>
    <t>Certificate III in Pathology</t>
  </si>
  <si>
    <t>HLT32612</t>
  </si>
  <si>
    <t>Certificate III in Parks and Gardens</t>
  </si>
  <si>
    <t>CPC30608</t>
  </si>
  <si>
    <t>Certificate III in Outdoor Power Equipment</t>
  </si>
  <si>
    <t>AUR30711</t>
  </si>
  <si>
    <t>Certificate III in Non-Emergency Client Transport</t>
  </si>
  <si>
    <t>HLT30207</t>
  </si>
  <si>
    <t>Certificate III in Music Business</t>
  </si>
  <si>
    <t>CUS30309</t>
  </si>
  <si>
    <t>Certificate III in Meat Processing (Slaughtering)</t>
  </si>
  <si>
    <t>MTM30511</t>
  </si>
  <si>
    <t>MTM30811</t>
  </si>
  <si>
    <t>Certificate III in Meat Processing (Meat Safety)</t>
  </si>
  <si>
    <t>MTM30311</t>
  </si>
  <si>
    <t>Certificate III in Meat Processing (General)</t>
  </si>
  <si>
    <t>MTM30611</t>
  </si>
  <si>
    <t>Certificate III in Meat Processing (Food Services)</t>
  </si>
  <si>
    <t>MTM30211</t>
  </si>
  <si>
    <t>Certificate III in Maritime Operations (Master up to 24 metres Near Coastal)</t>
  </si>
  <si>
    <t>MAR30913</t>
  </si>
  <si>
    <t>Certificate III in Locksmithing</t>
  </si>
  <si>
    <t>MEM30805</t>
  </si>
  <si>
    <t>Certificate III in Live Production, Theatre and Events (Technical Operations)</t>
  </si>
  <si>
    <t>CUE30203</t>
  </si>
  <si>
    <t>Certificate III in Leather Production</t>
  </si>
  <si>
    <t>LMT30907</t>
  </si>
  <si>
    <t>Certificate III in Jewellery Manufacture</t>
  </si>
  <si>
    <t>MEM30605</t>
  </si>
  <si>
    <t>Certificate III in Interior Decoration (Retail Services)</t>
  </si>
  <si>
    <t>LMF31908</t>
  </si>
  <si>
    <t>Certificate III in Instrumentation and Control</t>
  </si>
  <si>
    <t>UEE31211</t>
  </si>
  <si>
    <t>ICT30115</t>
  </si>
  <si>
    <t>Certificate III in Information and Cultural Services</t>
  </si>
  <si>
    <t>Certificate III in Information Technology</t>
  </si>
  <si>
    <t>ICA30105</t>
  </si>
  <si>
    <t>Certificate III in Indigenous Land Management</t>
  </si>
  <si>
    <t>AHC31510</t>
  </si>
  <si>
    <t>Certificate III in Hospitality (Operations)</t>
  </si>
  <si>
    <t>THH33002</t>
  </si>
  <si>
    <t>Certificate III in Hospitality (Commercial Cookery)</t>
  </si>
  <si>
    <t>SIT30807</t>
  </si>
  <si>
    <t>SIT30712</t>
  </si>
  <si>
    <t>Certificate III in Hospital-Health Services Pharmacy Support</t>
  </si>
  <si>
    <t>HLT31412</t>
  </si>
  <si>
    <t>RTF30103</t>
  </si>
  <si>
    <t>Certificate III in Horsemanship (Riding, Handling and Behaviour)</t>
  </si>
  <si>
    <t>CHC30202</t>
  </si>
  <si>
    <t>Certificate III in Heavy Commercial Vehicle Mechanical Technology</t>
  </si>
  <si>
    <t>AUR31114</t>
  </si>
  <si>
    <t>HLT32507</t>
  </si>
  <si>
    <t>Certificate III in Harvesting and Haulage</t>
  </si>
  <si>
    <t>FPI30211</t>
  </si>
  <si>
    <t>WRH30109</t>
  </si>
  <si>
    <t>WRH30106</t>
  </si>
  <si>
    <t>LMF30611</t>
  </si>
  <si>
    <t>Certificate III in Furniture Finishing</t>
  </si>
  <si>
    <t>MSF30113</t>
  </si>
  <si>
    <t>Certificate III in Footwear Production</t>
  </si>
  <si>
    <t>LMT30707</t>
  </si>
  <si>
    <t>Certificate III in Flooring Technology</t>
  </si>
  <si>
    <t>MSF30813</t>
  </si>
  <si>
    <t>LMF31208</t>
  </si>
  <si>
    <t>Certificate III in Farriery</t>
  </si>
  <si>
    <t>ACM30510</t>
  </si>
  <si>
    <t>SIT30607</t>
  </si>
  <si>
    <t>Certificate III in Engineering - Technical</t>
  </si>
  <si>
    <t>MEM30505</t>
  </si>
  <si>
    <t>Certificate III in Engineering - TCF Mechanic</t>
  </si>
  <si>
    <t>LMT31909</t>
  </si>
  <si>
    <t>Certificate III in Elevating Work Platform Technology</t>
  </si>
  <si>
    <t>AUR31912</t>
  </si>
  <si>
    <t>Certificate III in Electronics and Communications</t>
  </si>
  <si>
    <t>UEE30911</t>
  </si>
  <si>
    <t>Certificate III in Electrical Fitting</t>
  </si>
  <si>
    <t>UEE33011</t>
  </si>
  <si>
    <t>CHC30808</t>
  </si>
  <si>
    <t>Certificate III in Education (Aboriginal and Torres Strait Islander)</t>
  </si>
  <si>
    <t>10324NAT</t>
  </si>
  <si>
    <t>Certificate III in Driving Operations</t>
  </si>
  <si>
    <t>TLI31210</t>
  </si>
  <si>
    <t>Certificate III in Dogging</t>
  </si>
  <si>
    <t>CPC30511</t>
  </si>
  <si>
    <t>Certificate III in Digitising and Computerised Embroidery</t>
  </si>
  <si>
    <t>LMT32011</t>
  </si>
  <si>
    <t>CUV30303</t>
  </si>
  <si>
    <t>Certificate III in Demolition</t>
  </si>
  <si>
    <t>CPC30411</t>
  </si>
  <si>
    <t>Certificate III in Data and Voice Communications</t>
  </si>
  <si>
    <t>UEE30411</t>
  </si>
  <si>
    <t>Certificate III in Customer Engagement</t>
  </si>
  <si>
    <t>BSB30215</t>
  </si>
  <si>
    <t>Certificate III in Customer Contact</t>
  </si>
  <si>
    <t>BSB30211</t>
  </si>
  <si>
    <t>Certificate III in Core Skills</t>
  </si>
  <si>
    <t>30871QLD</t>
  </si>
  <si>
    <t>10522NAT</t>
  </si>
  <si>
    <t>Certificate III in Construction Waterproofing</t>
  </si>
  <si>
    <t>CPC31411</t>
  </si>
  <si>
    <t>Certificate III in Concreting</t>
  </si>
  <si>
    <t>CPC30313</t>
  </si>
  <si>
    <t>CPC30311</t>
  </si>
  <si>
    <t>Certificate III in Computer Aided Drafting</t>
  </si>
  <si>
    <t>39175QLD</t>
  </si>
  <si>
    <t>CHC30108</t>
  </si>
  <si>
    <t>Certificate III in Community Recreation</t>
  </si>
  <si>
    <t>SRC30206</t>
  </si>
  <si>
    <t>SIT30812</t>
  </si>
  <si>
    <t>CHC30708</t>
  </si>
  <si>
    <t>CHC30402</t>
  </si>
  <si>
    <t>CPC30208</t>
  </si>
  <si>
    <t>Certificate III in Captive Animals</t>
  </si>
  <si>
    <t>ACM30310</t>
  </si>
  <si>
    <t>Certificate III in Business Equipment</t>
  </si>
  <si>
    <t>UEE30111</t>
  </si>
  <si>
    <t>BSB31115</t>
  </si>
  <si>
    <t>BSB31107</t>
  </si>
  <si>
    <t>BSB31015</t>
  </si>
  <si>
    <t>BSB31007</t>
  </si>
  <si>
    <t>BSB30415</t>
  </si>
  <si>
    <t>BSB30115</t>
  </si>
  <si>
    <t>BSB30110</t>
  </si>
  <si>
    <t>BSB30107</t>
  </si>
  <si>
    <t>Certificate III in Broadcast Technology</t>
  </si>
  <si>
    <t>CUF30207</t>
  </si>
  <si>
    <t>Certificate III in Bricklaying/Blocklaying</t>
  </si>
  <si>
    <t>Certificate III in Basic Health Care</t>
  </si>
  <si>
    <t>HLT33112</t>
  </si>
  <si>
    <t>HLT33107</t>
  </si>
  <si>
    <t>Certificate III in Automotive and Marine Trimming Technology</t>
  </si>
  <si>
    <t>AUR32312</t>
  </si>
  <si>
    <t>Certificate III in Automotive Vehicle Body</t>
  </si>
  <si>
    <t>AUR30805</t>
  </si>
  <si>
    <t>Certificate III in Automotive Underbody Technology</t>
  </si>
  <si>
    <t>AUR32512</t>
  </si>
  <si>
    <t>Certificate III in Automotive Manufacturing Technical Operations - Bus, Truck and Trailer</t>
  </si>
  <si>
    <t>AUM30213</t>
  </si>
  <si>
    <t>AUM30212</t>
  </si>
  <si>
    <t>Certificate III in Automotive Engine Reconditioning</t>
  </si>
  <si>
    <t>AUR31312</t>
  </si>
  <si>
    <t>AUR30308</t>
  </si>
  <si>
    <t>Certificate III in Automotive Drivetrain Technology</t>
  </si>
  <si>
    <t>AUR31612</t>
  </si>
  <si>
    <t>Certificate III in Automotive Diesel Fuel Technology</t>
  </si>
  <si>
    <t>AUR31412</t>
  </si>
  <si>
    <t>Certificate III in Automotive Diesel Engine Technology</t>
  </si>
  <si>
    <t>AUR31512</t>
  </si>
  <si>
    <t>Certificate III in Automotive Body Repair Technology</t>
  </si>
  <si>
    <t>Certificate III in Assistant Dance Teaching</t>
  </si>
  <si>
    <t>CUA30313</t>
  </si>
  <si>
    <t>CUA30311</t>
  </si>
  <si>
    <t>Certificate III in Asset Maintenance (Cleaning Operations)</t>
  </si>
  <si>
    <t>PRM30104</t>
  </si>
  <si>
    <t>SIS30110</t>
  </si>
  <si>
    <t>Certificate III in Applied Fashion Design and Technology</t>
  </si>
  <si>
    <t>Certificate III in Appliance Service</t>
  </si>
  <si>
    <t>UEE32111</t>
  </si>
  <si>
    <t>HLT32407</t>
  </si>
  <si>
    <t>Certificate III in Air-conditioning and Refrigeration</t>
  </si>
  <si>
    <t>Certificate III in Agriculture (Beef Production)</t>
  </si>
  <si>
    <t>RTE30203</t>
  </si>
  <si>
    <t>RTE30103</t>
  </si>
  <si>
    <t>Certificate III in Aged Care Work</t>
  </si>
  <si>
    <t>CHC30102</t>
  </si>
  <si>
    <t>CHC30208</t>
  </si>
  <si>
    <t>Certificate III in Active Volunteering</t>
  </si>
  <si>
    <t>CHC34015</t>
  </si>
  <si>
    <t>CHC30612</t>
  </si>
  <si>
    <t>CHC30608</t>
  </si>
  <si>
    <t>FNS30315</t>
  </si>
  <si>
    <t>Certificate III in Aboriginal or Torres Strait Islander Cultural Arts</t>
  </si>
  <si>
    <t>CUV30211</t>
  </si>
  <si>
    <t>Certificate III in Aboriginal and/or Torres Strait Islander Primary Health Care</t>
  </si>
  <si>
    <t>HLT30113</t>
  </si>
  <si>
    <t>Certificate II in Workplace Practices</t>
  </si>
  <si>
    <t>30981QLD</t>
  </si>
  <si>
    <t>30627QLD</t>
  </si>
  <si>
    <t>Certificate II in Water Operations</t>
  </si>
  <si>
    <t>NWP20107</t>
  </si>
  <si>
    <t>Certificate II in Visual Arts and Contemporary Craft</t>
  </si>
  <si>
    <t>CUV20103</t>
  </si>
  <si>
    <t>CUA20715</t>
  </si>
  <si>
    <t>Certificate II in Underground Coal Mining</t>
  </si>
  <si>
    <t>RII20309</t>
  </si>
  <si>
    <t>Certificate II in Transport and Logistics (Warehousing and Storage)</t>
  </si>
  <si>
    <t>TLI20107</t>
  </si>
  <si>
    <t>Certificate II in Transport &amp; Distribution (Coastal Maritime Operations - Coxswain)</t>
  </si>
  <si>
    <t>TDM20307</t>
  </si>
  <si>
    <t>SIT20107</t>
  </si>
  <si>
    <t>Certificate II in Timber Merchandising</t>
  </si>
  <si>
    <t>FPI20611</t>
  </si>
  <si>
    <t>Certificate II in Timber Manufactured Products</t>
  </si>
  <si>
    <t>FPI20511</t>
  </si>
  <si>
    <t>Certificate II in Telecommunications Technology</t>
  </si>
  <si>
    <t>ICT20113</t>
  </si>
  <si>
    <t>Certificate II in Telecommunications</t>
  </si>
  <si>
    <t>ICT20213</t>
  </si>
  <si>
    <t>ICT20210</t>
  </si>
  <si>
    <t>Certificate II in Technical Security</t>
  </si>
  <si>
    <t>CPP20307</t>
  </si>
  <si>
    <t>Certificate II in Sustainable Energy (Career Start)</t>
  </si>
  <si>
    <t>UEE22111</t>
  </si>
  <si>
    <t>UEE22107</t>
  </si>
  <si>
    <t>Certificate II in Surface Extraction Operations</t>
  </si>
  <si>
    <t>RII20213</t>
  </si>
  <si>
    <t>RII20209</t>
  </si>
  <si>
    <t>Certificate II in Sports Turf Management</t>
  </si>
  <si>
    <t>AHC20910</t>
  </si>
  <si>
    <t>SRO20106</t>
  </si>
  <si>
    <t>SIS20312</t>
  </si>
  <si>
    <t>SIS20512</t>
  </si>
  <si>
    <t>SIS20510</t>
  </si>
  <si>
    <t>Certificate II in Sport Career Oriented Participation</t>
  </si>
  <si>
    <t>SIS20412</t>
  </si>
  <si>
    <t>SIS20410</t>
  </si>
  <si>
    <t>91422NSW</t>
  </si>
  <si>
    <t>Certificate II in Split Air-conditioning and Heat Pump Systems</t>
  </si>
  <si>
    <t>UEE20111</t>
  </si>
  <si>
    <t>Certificate II in Skills for Work and Study</t>
  </si>
  <si>
    <t>10077NAT</t>
  </si>
  <si>
    <t>Certificate II in Self Awareness and Development</t>
  </si>
  <si>
    <t>30910QLD</t>
  </si>
  <si>
    <t>CPP20207</t>
  </si>
  <si>
    <t>Certificate II in Sampling and Measurement</t>
  </si>
  <si>
    <t>MSL20109</t>
  </si>
  <si>
    <t>RTE20703</t>
  </si>
  <si>
    <t>Certificate II in Road Transport Yard Operations (Freight Handler)</t>
  </si>
  <si>
    <t>TLI21710</t>
  </si>
  <si>
    <t>Certificate II in Retail Operations</t>
  </si>
  <si>
    <t>WRR20102</t>
  </si>
  <si>
    <t>Certificate II in Retail Make-Up and Skin Care</t>
  </si>
  <si>
    <t>Certificate II in Retail Cosmetic Services</t>
  </si>
  <si>
    <t>WRB20304</t>
  </si>
  <si>
    <t>Certificate II in Resources and Infrastructure Work Preparation</t>
  </si>
  <si>
    <t>RII20113</t>
  </si>
  <si>
    <t>RII20109</t>
  </si>
  <si>
    <t>Certificate II in Resource Processing</t>
  </si>
  <si>
    <t>RII20513</t>
  </si>
  <si>
    <t>RII20509</t>
  </si>
  <si>
    <t>Certificate II in Rail Infrastructure</t>
  </si>
  <si>
    <t>TLI21311</t>
  </si>
  <si>
    <t>PUA20701</t>
  </si>
  <si>
    <t>PUA21010</t>
  </si>
  <si>
    <t>PUA21004</t>
  </si>
  <si>
    <t>Certificate II in Process Plant Operations</t>
  </si>
  <si>
    <t>PMA20113</t>
  </si>
  <si>
    <t>PMA20108</t>
  </si>
  <si>
    <t>Certificate II in Process Manufacturing</t>
  </si>
  <si>
    <t>MSA20107</t>
  </si>
  <si>
    <t>Certificate II in Printing and Graphic Arts (Desktop Publishing)</t>
  </si>
  <si>
    <t>Certificate II in Performing Arts</t>
  </si>
  <si>
    <t>30944QLD</t>
  </si>
  <si>
    <t>SRO20206</t>
  </si>
  <si>
    <t>Certificate II in Outdoor Power Equipment Technology</t>
  </si>
  <si>
    <t>AUR20812</t>
  </si>
  <si>
    <t>Certificate II in Music Industry (Foundation)</t>
  </si>
  <si>
    <t>CUS20101</t>
  </si>
  <si>
    <t>Certificate II in Mumgu-dhal tyama-tiyt</t>
  </si>
  <si>
    <t>22217VIC</t>
  </si>
  <si>
    <t>Certificate II in Millinery</t>
  </si>
  <si>
    <t>LMT20807</t>
  </si>
  <si>
    <t>Certificate II in Metal Roofing and Cladding</t>
  </si>
  <si>
    <t>CPC20812</t>
  </si>
  <si>
    <t>CPC20811</t>
  </si>
  <si>
    <t>Certificate II in Meat Processing (Food Services)</t>
  </si>
  <si>
    <t>MTM20411</t>
  </si>
  <si>
    <t>MTM20111</t>
  </si>
  <si>
    <t>Certificate II in Maritime Operations (Marine Engine Driver Grade 3 Near Coastal)</t>
  </si>
  <si>
    <t>MAR20413</t>
  </si>
  <si>
    <t>Certificate II in Maritime Operations (Coxswain Grade 1 Near Coastal)</t>
  </si>
  <si>
    <t>MAR20313</t>
  </si>
  <si>
    <t>Certificate II in Marine Mechanical Technology</t>
  </si>
  <si>
    <t>AUR20612</t>
  </si>
  <si>
    <t>Certificate II in Manufacturing Technology</t>
  </si>
  <si>
    <t>MSA20208</t>
  </si>
  <si>
    <t>Certificate II in Make-up Services</t>
  </si>
  <si>
    <t>WRB20204</t>
  </si>
  <si>
    <t>Certificate II in Logistics</t>
  </si>
  <si>
    <t>TLI21810</t>
  </si>
  <si>
    <t>Certificate II in Live Production, Theatre and Events</t>
  </si>
  <si>
    <t>CUE20103</t>
  </si>
  <si>
    <t>Certificate II in Life Skills Development</t>
  </si>
  <si>
    <t>30946QLD</t>
  </si>
  <si>
    <t>Certificate II in Library/Information Services</t>
  </si>
  <si>
    <t>CUL20104</t>
  </si>
  <si>
    <t>Certificate II in Leather Production</t>
  </si>
  <si>
    <t>LMT21207</t>
  </si>
  <si>
    <t>Certificate II in Justice Services</t>
  </si>
  <si>
    <t>CSC20112</t>
  </si>
  <si>
    <t>Certificate II in Information, Digital Media and Technology</t>
  </si>
  <si>
    <t>ICT20115</t>
  </si>
  <si>
    <t>Certificate II in Information and Cultural Services</t>
  </si>
  <si>
    <t>CUL20111</t>
  </si>
  <si>
    <t>Certificate II in Information Technology</t>
  </si>
  <si>
    <t>ICA20105</t>
  </si>
  <si>
    <t>Certificate II in Indigenous Community Housing Maintenance</t>
  </si>
  <si>
    <t>39274QLD</t>
  </si>
  <si>
    <t>Certificate II in Hospitality (Operations)</t>
  </si>
  <si>
    <t>THH21802</t>
  </si>
  <si>
    <t>THH22002</t>
  </si>
  <si>
    <t>SIT20212</t>
  </si>
  <si>
    <t>Certificate II in Horticulture (Landscape)</t>
  </si>
  <si>
    <t>RTF20403</t>
  </si>
  <si>
    <t>RTF20103</t>
  </si>
  <si>
    <t>HLT21207</t>
  </si>
  <si>
    <t>Certificate II in Harvesting and Haulage</t>
  </si>
  <si>
    <t>FPI20211</t>
  </si>
  <si>
    <t>WRH20109</t>
  </si>
  <si>
    <t>WRH20106</t>
  </si>
  <si>
    <t>21773VIC</t>
  </si>
  <si>
    <t>Certificate II in General And Vocational Education (Cgve)</t>
  </si>
  <si>
    <t>91345NSW</t>
  </si>
  <si>
    <t xml:space="preserve">Certificate II in Furniture Making </t>
  </si>
  <si>
    <t>LMF20302</t>
  </si>
  <si>
    <t>Certificate II in Functional Literacy</t>
  </si>
  <si>
    <t>10306NAT</t>
  </si>
  <si>
    <t>Certificate II in Foundations for Vocational and Further Study</t>
  </si>
  <si>
    <t>10076NAT</t>
  </si>
  <si>
    <t>Certificate II in Forest Growing and Management</t>
  </si>
  <si>
    <t>FPI20111</t>
  </si>
  <si>
    <t>Certificate II in Financial Services</t>
  </si>
  <si>
    <t>FNS20115</t>
  </si>
  <si>
    <t>FNS20111</t>
  </si>
  <si>
    <t>Certificate II in Engineering - Production Technology</t>
  </si>
  <si>
    <t>Certificate II in Emergency Medical Service First Response</t>
  </si>
  <si>
    <t>HLT21112</t>
  </si>
  <si>
    <t>HLT21107</t>
  </si>
  <si>
    <t>UEE22010</t>
  </si>
  <si>
    <t>UEE22007</t>
  </si>
  <si>
    <t>Certificate II in Drilling Operations</t>
  </si>
  <si>
    <t>RII20913</t>
  </si>
  <si>
    <t>Certificate II in Drilling Oil/Gas (On shore)</t>
  </si>
  <si>
    <t>RII21113</t>
  </si>
  <si>
    <t>RII21109</t>
  </si>
  <si>
    <t>Certificate II in Drainage</t>
  </si>
  <si>
    <t>CPC20712</t>
  </si>
  <si>
    <t>Certificate II in Data and Voice Communications</t>
  </si>
  <si>
    <t>Certificate II in Dance Performance Studies</t>
  </si>
  <si>
    <t>91250NSW</t>
  </si>
  <si>
    <t>CUA20111</t>
  </si>
  <si>
    <t>Certificate II in Customer Contact</t>
  </si>
  <si>
    <t>BSB20211</t>
  </si>
  <si>
    <t>BSB20207</t>
  </si>
  <si>
    <t>Certificate II in Crutching</t>
  </si>
  <si>
    <t>RTE20503</t>
  </si>
  <si>
    <t>Certificate II in Core Skills for Employment and Training - Numeracy</t>
  </si>
  <si>
    <t>39289QLD</t>
  </si>
  <si>
    <t>Certificate II in Core Skills for Employment and Training - Communication</t>
  </si>
  <si>
    <t>39283QLD</t>
  </si>
  <si>
    <t>CPC20208</t>
  </si>
  <si>
    <t>CPC20111</t>
  </si>
  <si>
    <t>RTD20102</t>
  </si>
  <si>
    <t>CHC20108</t>
  </si>
  <si>
    <t>Certificate II in Community Recreation</t>
  </si>
  <si>
    <t>SRC20206</t>
  </si>
  <si>
    <t>Certificate II in Community Activities</t>
  </si>
  <si>
    <t>SIS20113</t>
  </si>
  <si>
    <t>SIS20110</t>
  </si>
  <si>
    <t>Certificate II in Clothing Production (Intermediate)</t>
  </si>
  <si>
    <t>LMT20607</t>
  </si>
  <si>
    <t>Certificate II in Clothing Production (Complex or Multiple Processes)</t>
  </si>
  <si>
    <t>LMT20707</t>
  </si>
  <si>
    <t>RII20713</t>
  </si>
  <si>
    <t>RII20709</t>
  </si>
  <si>
    <t>BCC20107</t>
  </si>
  <si>
    <t>BSB20115</t>
  </si>
  <si>
    <t>BSB20101</t>
  </si>
  <si>
    <t>Certificate II in Building and Construction (Bricklaying, Carpentry, Painting and Decorating, Wall a</t>
  </si>
  <si>
    <t>Certificate II in Bicycles</t>
  </si>
  <si>
    <t>AUR20311</t>
  </si>
  <si>
    <t>AUR20305</t>
  </si>
  <si>
    <t>Certificate II in Automotive Vocational Preparation</t>
  </si>
  <si>
    <t>AUR20712</t>
  </si>
  <si>
    <t>Certificate II in Automotive Vehicle Servicing</t>
  </si>
  <si>
    <t>AUR20505</t>
  </si>
  <si>
    <t>Certificate II in Automotive Vehicle Body</t>
  </si>
  <si>
    <t>AUR20905</t>
  </si>
  <si>
    <t>Certificate II in Automotive Underbody Technology</t>
  </si>
  <si>
    <t>AUR21212</t>
  </si>
  <si>
    <t>AUR21912</t>
  </si>
  <si>
    <t>Certificate II in Automotive Mechanical</t>
  </si>
  <si>
    <t>AUR20705</t>
  </si>
  <si>
    <t>AUR20408</t>
  </si>
  <si>
    <t>Certificate II in Automotive Cylinder Head Reconditioning</t>
  </si>
  <si>
    <t>AUR21512</t>
  </si>
  <si>
    <t>Certificate II in Automotive Air Conditioning Technology</t>
  </si>
  <si>
    <t>AUR20212</t>
  </si>
  <si>
    <t>Certificate II in Auslan</t>
  </si>
  <si>
    <t>22075VIC</t>
  </si>
  <si>
    <t>Certificate II in Aquaculture</t>
  </si>
  <si>
    <t>SFI20111</t>
  </si>
  <si>
    <t>Certificate II in Aircraft Line Maintenance</t>
  </si>
  <si>
    <t>MEA20511</t>
  </si>
  <si>
    <t>RTE20103</t>
  </si>
  <si>
    <t>CHC24015</t>
  </si>
  <si>
    <t>CHC20208</t>
  </si>
  <si>
    <t>Certificate II in Access10</t>
  </si>
  <si>
    <t>80915ACT</t>
  </si>
  <si>
    <t>Certificate II in Access 10 (Year 10 alternative)</t>
  </si>
  <si>
    <t>80737ACT</t>
  </si>
  <si>
    <t>Certificate II in Aboriginal and/or Torres Strait Islander Primary Health Care</t>
  </si>
  <si>
    <t>Certificate II in Aboriginal and-or Torres Strait Islander Primary Health Care</t>
  </si>
  <si>
    <t>HLT21312</t>
  </si>
  <si>
    <t>Certificate II in Aboriginal and Torres Strait Islander Visual Arts Industry Work</t>
  </si>
  <si>
    <t>CUV20313</t>
  </si>
  <si>
    <t>Certificate I in Work Readiness</t>
  </si>
  <si>
    <t>30970QLD</t>
  </si>
  <si>
    <t>30625QLD</t>
  </si>
  <si>
    <t>Certificate I in Work Preparation (Community services)</t>
  </si>
  <si>
    <t>CHC10108</t>
  </si>
  <si>
    <t>30971QLD</t>
  </si>
  <si>
    <t>30626QLD</t>
  </si>
  <si>
    <t>Certificate I in Visual Arts and Contemporary Craft</t>
  </si>
  <si>
    <t>CUV10103</t>
  </si>
  <si>
    <t>Certificate I in Visual Arts</t>
  </si>
  <si>
    <t>CUV10111</t>
  </si>
  <si>
    <t>Certificate I in Tourism (Australian Indigenous Culture)</t>
  </si>
  <si>
    <t>SIT10112</t>
  </si>
  <si>
    <t>Certificate I in TRANSPORT  DISTRIBUTION (MARITIME OPERATIONS)</t>
  </si>
  <si>
    <t>TDM10107</t>
  </si>
  <si>
    <t>SIS10112</t>
  </si>
  <si>
    <t>SIS10110</t>
  </si>
  <si>
    <t>Certificate I in Spoken and Written English</t>
  </si>
  <si>
    <t>91421NSW</t>
  </si>
  <si>
    <t>10362NAT</t>
  </si>
  <si>
    <t>Certificate I in Skills for the Future</t>
  </si>
  <si>
    <t>39111QLD</t>
  </si>
  <si>
    <t>Certificate I in Self Awareness and Development</t>
  </si>
  <si>
    <t>30909QLD</t>
  </si>
  <si>
    <t>Certificate I in Rural Operations</t>
  </si>
  <si>
    <t>RTE10103</t>
  </si>
  <si>
    <t>SIR10107</t>
  </si>
  <si>
    <t>Certificate I in Resources and Infrastructure Operations</t>
  </si>
  <si>
    <t>RII10113</t>
  </si>
  <si>
    <t>RII10109</t>
  </si>
  <si>
    <t>Certificate I in Racing (Stablehand)</t>
  </si>
  <si>
    <t>RGR10108</t>
  </si>
  <si>
    <t>Certificate I in Preparation for Work and Study</t>
  </si>
  <si>
    <t>10097NAT</t>
  </si>
  <si>
    <t>Certificate I in Pre-Apprenticeship Construction Skills</t>
  </si>
  <si>
    <t>39220QLD</t>
  </si>
  <si>
    <t>Certificate I in Plumbing Services (Pre-Apprenticeship)</t>
  </si>
  <si>
    <t>39109QLD</t>
  </si>
  <si>
    <t>Certificate I in Plumbing Services</t>
  </si>
  <si>
    <t>39278QLD</t>
  </si>
  <si>
    <t>Certificate I in Maritime Operations (General Purpose Hand Near Coastal)</t>
  </si>
  <si>
    <t>MAR10313</t>
  </si>
  <si>
    <t>Certificate I in Manufacturing (Pathways)</t>
  </si>
  <si>
    <t>MSA10107</t>
  </si>
  <si>
    <t>Certificate I in Life Skills for Adults with Complex Needs</t>
  </si>
  <si>
    <t>30955QLD</t>
  </si>
  <si>
    <t>Certificate I in Information, Digital Media and Technology</t>
  </si>
  <si>
    <t>ICT10115</t>
  </si>
  <si>
    <t>Certificate I in Information Technology</t>
  </si>
  <si>
    <t>ICA10105</t>
  </si>
  <si>
    <t>ICA10101</t>
  </si>
  <si>
    <t>Certificate I in Hospitality (Operations)</t>
  </si>
  <si>
    <t>THH11002</t>
  </si>
  <si>
    <t>Certificate I in Hospitality (Kitchen Operations)</t>
  </si>
  <si>
    <t>SIT10307</t>
  </si>
  <si>
    <t>Certificate I in Hospitality</t>
  </si>
  <si>
    <t>SIT10213</t>
  </si>
  <si>
    <t>SIT10212</t>
  </si>
  <si>
    <t>SIT10207</t>
  </si>
  <si>
    <t>Certificate I in Horticulture</t>
  </si>
  <si>
    <t>RTF10103</t>
  </si>
  <si>
    <t>Certificate I in General Construction</t>
  </si>
  <si>
    <t>BCG10103</t>
  </si>
  <si>
    <t>Certificate I in Furnishing</t>
  </si>
  <si>
    <t>MSF10113</t>
  </si>
  <si>
    <t>LMF10108</t>
  </si>
  <si>
    <t>Certificate I in Functional Literacy</t>
  </si>
  <si>
    <t>30999QLD</t>
  </si>
  <si>
    <t>Certificate I in Financial Services</t>
  </si>
  <si>
    <t>FNS10115</t>
  </si>
  <si>
    <t>FNS10110</t>
  </si>
  <si>
    <t>Certificate I in Engineering</t>
  </si>
  <si>
    <t>MEM10105</t>
  </si>
  <si>
    <t>Certificate I in Employability Skills: Becoming a Worker</t>
  </si>
  <si>
    <t>91091NSW</t>
  </si>
  <si>
    <t>Certificate I in ElectroComms Skills</t>
  </si>
  <si>
    <t>UEE10111</t>
  </si>
  <si>
    <t>Certificate I in Dance</t>
  </si>
  <si>
    <t>CUA10113</t>
  </si>
  <si>
    <t>CUA10111</t>
  </si>
  <si>
    <t>Certificate I in Core Skills for Employment and Training - Numeracy</t>
  </si>
  <si>
    <t>39288QLD</t>
  </si>
  <si>
    <t>Certificate I in Core Skills for Employment and Training - Communication</t>
  </si>
  <si>
    <t>39282QLD</t>
  </si>
  <si>
    <t>CPC10108</t>
  </si>
  <si>
    <t>BSB10115</t>
  </si>
  <si>
    <t>BSB10107</t>
  </si>
  <si>
    <t>BSB10101</t>
  </si>
  <si>
    <t>Certificate I in Boating Services</t>
  </si>
  <si>
    <t>MEM10205</t>
  </si>
  <si>
    <t>Certificate I in Aviation (Foundation Skills)</t>
  </si>
  <si>
    <t>AVI10108</t>
  </si>
  <si>
    <t>Certificate I in Automotive</t>
  </si>
  <si>
    <t>AUR10105</t>
  </si>
  <si>
    <t>Certificate I in Active Volunteering</t>
  </si>
  <si>
    <t>CHC10212</t>
  </si>
  <si>
    <t>CHC10208</t>
  </si>
  <si>
    <t>Certificate I in Access to Work and Training (Introductory)</t>
  </si>
  <si>
    <t>10087NAT</t>
  </si>
  <si>
    <t>Certificate I in Access to Work and Training</t>
  </si>
  <si>
    <t>10088NAT</t>
  </si>
  <si>
    <t>Certificate I in Access To Work And Training</t>
  </si>
  <si>
    <t>91349NSW</t>
  </si>
  <si>
    <t>CERTIFICATE IV IN TRANSPORT &amp; DISTRIBUTION (MARINE ENGINE DRIVING - GRADE 1)</t>
  </si>
  <si>
    <t>TDM40207</t>
  </si>
  <si>
    <t>Advanced Diploma of Screen and Media</t>
  </si>
  <si>
    <t>CUF60107</t>
  </si>
  <si>
    <t>Advanced Diploma of Performing Arts (Classical and Modern Dance)</t>
  </si>
  <si>
    <t>30862QLD</t>
  </si>
  <si>
    <t>Advanced Diploma of Dance (Elite Performance)</t>
  </si>
  <si>
    <t>CUA60113</t>
  </si>
  <si>
    <t>Advanced Diploma of Art (Musical Theatre and Commercial Dance)</t>
  </si>
  <si>
    <t>10508NAT</t>
  </si>
  <si>
    <t>Advanced Diploma of Art (Classical and Contemporary Dance) ,  (Musical Theatre &amp; Commercial Dance)</t>
  </si>
  <si>
    <t>30822QLD</t>
  </si>
  <si>
    <t>Advanced Diploma of Applied Fashion Design and Technology</t>
  </si>
  <si>
    <t>LMT60307</t>
  </si>
  <si>
    <t>Certificate III in Parks and Gardens - AHC31010</t>
  </si>
  <si>
    <t xml:space="preserve">Workplace Skills </t>
  </si>
  <si>
    <t xml:space="preserve">Innovation &amp; Business Skills Australia </t>
  </si>
  <si>
    <t>52532WA</t>
  </si>
  <si>
    <t>Certificate II in Painting and Decorating (Pre-Apprenticeship)</t>
  </si>
  <si>
    <t xml:space="preserve">Construction &amp; Property Services Industry Skills Council </t>
  </si>
  <si>
    <t>Auto Skills Australia</t>
  </si>
  <si>
    <t>AUR</t>
  </si>
  <si>
    <t>BSB</t>
  </si>
  <si>
    <t>Community Services &amp; Health Industry Skills Council</t>
  </si>
  <si>
    <t>CHC</t>
  </si>
  <si>
    <t>CPC</t>
  </si>
  <si>
    <t>CUE</t>
  </si>
  <si>
    <t>CUF</t>
  </si>
  <si>
    <t>CUL</t>
  </si>
  <si>
    <t>CUS</t>
  </si>
  <si>
    <t>ICA</t>
  </si>
  <si>
    <t>Manufacturing Skills Australia</t>
  </si>
  <si>
    <t>LMF</t>
  </si>
  <si>
    <t>LMT</t>
  </si>
  <si>
    <t>MEM</t>
  </si>
  <si>
    <t>Service Skills Australia</t>
  </si>
  <si>
    <t>SIR</t>
  </si>
  <si>
    <t>SIS</t>
  </si>
  <si>
    <t>SIT</t>
  </si>
  <si>
    <t>10100NAT</t>
  </si>
  <si>
    <t>Course in Aviation - Aircraft Operation (Theory)</t>
  </si>
  <si>
    <t>Skills DMC</t>
  </si>
  <si>
    <t>Agrifoods</t>
  </si>
  <si>
    <t>91183NSW</t>
  </si>
  <si>
    <t>Certificate II in Horse Industry Operations (Performance Horse)</t>
  </si>
  <si>
    <t>91184NSW</t>
  </si>
  <si>
    <t>Certificate I in Horse Industry Operations (Performance Horse)</t>
  </si>
  <si>
    <t>91453NSW</t>
  </si>
  <si>
    <t>Certificate II in Government Services</t>
  </si>
  <si>
    <t>Government Skills Australia</t>
  </si>
  <si>
    <t>ACM</t>
  </si>
  <si>
    <t>AHC20710</t>
  </si>
  <si>
    <t>Certificate II in Production Nursery</t>
  </si>
  <si>
    <t>AHC20810</t>
  </si>
  <si>
    <t>Certificate II in Retail Nursery</t>
  </si>
  <si>
    <t>AHC33010</t>
  </si>
  <si>
    <t>Certificate III in Wool Clip Preparation</t>
  </si>
  <si>
    <t>AUM</t>
  </si>
  <si>
    <t>AVI20208</t>
  </si>
  <si>
    <t>Certificate II in Aviation (Flight Operations)</t>
  </si>
  <si>
    <t>Transport and Logistics Skills Council Ltd</t>
  </si>
  <si>
    <t>AVI</t>
  </si>
  <si>
    <t>AVI20408</t>
  </si>
  <si>
    <t>Certificate II in Aviation (Ground Operations and Service)</t>
  </si>
  <si>
    <t>AVI30208</t>
  </si>
  <si>
    <t>Certificate III in Aviation (Flight Operations)</t>
  </si>
  <si>
    <t>BSB40107</t>
  </si>
  <si>
    <t>Certificate IV in Advertising</t>
  </si>
  <si>
    <t>BSB41307</t>
  </si>
  <si>
    <t>CHC41212</t>
  </si>
  <si>
    <t>Certificate IV in Children's Services (Outside school hours care)</t>
  </si>
  <si>
    <t>CPP30211</t>
  </si>
  <si>
    <t>Certificate III in Property Services (Agency)</t>
  </si>
  <si>
    <t>CPP</t>
  </si>
  <si>
    <t>CPP30311</t>
  </si>
  <si>
    <t>Certificate III in Property Services (Operations)</t>
  </si>
  <si>
    <t>CUA</t>
  </si>
  <si>
    <t>CUV</t>
  </si>
  <si>
    <t>FDF</t>
  </si>
  <si>
    <t>FNS</t>
  </si>
  <si>
    <t>FPI20311</t>
  </si>
  <si>
    <t>Certificate II in Sawmilling and Processing</t>
  </si>
  <si>
    <t>Forest Works</t>
  </si>
  <si>
    <t>FPI</t>
  </si>
  <si>
    <t>FSK</t>
  </si>
  <si>
    <t>HLT</t>
  </si>
  <si>
    <t>ICP</t>
  </si>
  <si>
    <t>ICP20310</t>
  </si>
  <si>
    <t>Certificate II in Printing and Graphic Arts (Digital Printing)</t>
  </si>
  <si>
    <t>ICT</t>
  </si>
  <si>
    <t>LGA20104</t>
  </si>
  <si>
    <t>Certificate II in Local Government</t>
  </si>
  <si>
    <t>LGA</t>
  </si>
  <si>
    <t>LGA20204</t>
  </si>
  <si>
    <t>Certificate II in Local Government (Operational Works)</t>
  </si>
  <si>
    <t>LMF20702</t>
  </si>
  <si>
    <t>Certificate II in Soft Furnishing</t>
  </si>
  <si>
    <t>MAR</t>
  </si>
  <si>
    <t>MEA</t>
  </si>
  <si>
    <t>MSA</t>
  </si>
  <si>
    <t>MSF</t>
  </si>
  <si>
    <t>MSL</t>
  </si>
  <si>
    <t>MTM</t>
  </si>
  <si>
    <t>MTM20311</t>
  </si>
  <si>
    <t>Certificate II in Meat Processing (Meat Retailing)</t>
  </si>
  <si>
    <t>NWP</t>
  </si>
  <si>
    <t>PUA</t>
  </si>
  <si>
    <t>RGR</t>
  </si>
  <si>
    <t>RII</t>
  </si>
  <si>
    <t>SFI</t>
  </si>
  <si>
    <t>SFL</t>
  </si>
  <si>
    <t>SIB</t>
  </si>
  <si>
    <t>SIH</t>
  </si>
  <si>
    <t>SIR20312</t>
  </si>
  <si>
    <t>Certificate II in Retail Fast Food</t>
  </si>
  <si>
    <t>SISSS00093</t>
  </si>
  <si>
    <t>Sports Trainer Level 1 Skill Set</t>
  </si>
  <si>
    <t>SIT20512</t>
  </si>
  <si>
    <t>Certificate II in Holiday Parks and Resorts</t>
  </si>
  <si>
    <t>Certificate II in Transport and Distribution (Coastal Maritime Operations - Coxswain)</t>
  </si>
  <si>
    <t>TDM</t>
  </si>
  <si>
    <t>TDM30107</t>
  </si>
  <si>
    <t>Certificate III in Transport Distribution (Maritime Operations)</t>
  </si>
  <si>
    <t>TLI</t>
  </si>
  <si>
    <t>Energy Skills Australia</t>
  </si>
  <si>
    <t>UEE</t>
  </si>
  <si>
    <t>UEE21711</t>
  </si>
  <si>
    <t>Certificate II in Technical Support</t>
  </si>
  <si>
    <t>WWW07270</t>
  </si>
  <si>
    <t>Statement of Attainment in Horse Industry Studies (Performance Horse)</t>
  </si>
  <si>
    <t>WWW11904</t>
  </si>
  <si>
    <t>Statement of Attainment in Horse Industry Practice</t>
  </si>
  <si>
    <t>WWW17437</t>
  </si>
  <si>
    <t>Statement of Attainment in Computer Aided Drafting</t>
  </si>
  <si>
    <t>WWW17661</t>
  </si>
  <si>
    <t>Statement of Attainment in Automotive Studies</t>
  </si>
  <si>
    <t>52560WA</t>
  </si>
  <si>
    <t>Certificate I in Leadership Development</t>
  </si>
  <si>
    <t>AUR30505</t>
  </si>
  <si>
    <t>Certificate III in Marine</t>
  </si>
  <si>
    <t xml:space="preserve">AUR30812 </t>
  </si>
  <si>
    <t>MTM10211</t>
  </si>
  <si>
    <t>Certificate I in Meat Processing (Meat Retailing)</t>
  </si>
  <si>
    <t>RUV40404</t>
  </si>
  <si>
    <t>RUV</t>
  </si>
  <si>
    <t>SIT10107</t>
  </si>
  <si>
    <t>SRO</t>
  </si>
  <si>
    <t>TAE</t>
  </si>
  <si>
    <t>WRH</t>
  </si>
  <si>
    <t>10041NAT</t>
  </si>
  <si>
    <t>Certificate IV in Performing Arts</t>
  </si>
  <si>
    <t>10325NAT</t>
  </si>
  <si>
    <t>Certificate IV in Education (Aboriginal and Torres Strait Islander)</t>
  </si>
  <si>
    <t>21860VIC</t>
  </si>
  <si>
    <t>22077VIC</t>
  </si>
  <si>
    <t>Certificate III in Auslan</t>
  </si>
  <si>
    <t>22200VIC</t>
  </si>
  <si>
    <t>Advanced Diploma of Justice</t>
  </si>
  <si>
    <t>30668QLD</t>
  </si>
  <si>
    <t>Certificate III in Digitising and Computerised Hoop Embroidery</t>
  </si>
  <si>
    <t>30698QLD</t>
  </si>
  <si>
    <t>Certificate III in Visual Communication</t>
  </si>
  <si>
    <t>30772QLD</t>
  </si>
  <si>
    <t>Certificate IV in Christian Ministry and Theology</t>
  </si>
  <si>
    <t>30800QLD</t>
  </si>
  <si>
    <t>Certificate III in Styling (Fashion,Image and Media)</t>
  </si>
  <si>
    <t>Diploma of Art (Classical and Contemporary Dance),  (Musical Theatre &amp; Commercial Dance)</t>
  </si>
  <si>
    <t>Advanced Diploma of Art (Classical and Contemporary Dance),  (Musical Theatre &amp; Commercial Dance)</t>
  </si>
  <si>
    <t>30908QLD</t>
  </si>
  <si>
    <t>Certificate IV in Feedlot Production (Feeding Management)</t>
  </si>
  <si>
    <t>30995QLD</t>
  </si>
  <si>
    <t>Certificate II in Driver Competence</t>
  </si>
  <si>
    <t>39148QLD</t>
  </si>
  <si>
    <t>39183QLD</t>
  </si>
  <si>
    <t>Certificate IV in Justice Administration</t>
  </si>
  <si>
    <t>39184QLD</t>
  </si>
  <si>
    <t>Diploma of Justice Administration</t>
  </si>
  <si>
    <t>39207QLD</t>
  </si>
  <si>
    <t>Certificate IV in Residential Drafting</t>
  </si>
  <si>
    <t>40357SA</t>
  </si>
  <si>
    <t>40603SA</t>
  </si>
  <si>
    <t>Diploma of Engineering Drafting</t>
  </si>
  <si>
    <t>52443WA</t>
  </si>
  <si>
    <t>Certificate II in Building and Construction (Pathway - Trades)</t>
  </si>
  <si>
    <t>52515WA</t>
  </si>
  <si>
    <t>Certificate II in Access 10</t>
  </si>
  <si>
    <t>91347NSW</t>
  </si>
  <si>
    <t>ACM40410</t>
  </si>
  <si>
    <t>AHC21310</t>
  </si>
  <si>
    <t>Certificate II in Shearing</t>
  </si>
  <si>
    <t>AHC21410</t>
  </si>
  <si>
    <t>Certificate II in Wool Handling</t>
  </si>
  <si>
    <t>AUM35108</t>
  </si>
  <si>
    <t>Certificate III in Automotive Manufacturing (Bus/Truck/Trailer)</t>
  </si>
  <si>
    <t>AUR20805</t>
  </si>
  <si>
    <t>Certificate II in Outdoor Power Equipment</t>
  </si>
  <si>
    <t>AUR20811</t>
  </si>
  <si>
    <t>AUR30511</t>
  </si>
  <si>
    <t>AUR30611</t>
  </si>
  <si>
    <t>Certificate III in Automotive Specialist</t>
  </si>
  <si>
    <t>AUR31005</t>
  </si>
  <si>
    <t>AUR31311</t>
  </si>
  <si>
    <t>AUR31712</t>
  </si>
  <si>
    <t>Certificate III in Forklift Technology</t>
  </si>
  <si>
    <t>BCC</t>
  </si>
  <si>
    <t>BCG</t>
  </si>
  <si>
    <t>BCG30203</t>
  </si>
  <si>
    <t>BSB30907</t>
  </si>
  <si>
    <t>BSB41407</t>
  </si>
  <si>
    <t>Certificate IV in Occupational Health and Safety</t>
  </si>
  <si>
    <t>BSB41507</t>
  </si>
  <si>
    <t>Certificate IV in Project Management</t>
  </si>
  <si>
    <t>BSB41513</t>
  </si>
  <si>
    <t>Certificate IV in Project Management Practice</t>
  </si>
  <si>
    <t>BSB51407</t>
  </si>
  <si>
    <t>CHC30912</t>
  </si>
  <si>
    <t>Certificate III in Employment Services</t>
  </si>
  <si>
    <t>CHC40902</t>
  </si>
  <si>
    <t>CHC41512</t>
  </si>
  <si>
    <t>Certificate IV in Child, Youth and Family Intervention (Child Protection)</t>
  </si>
  <si>
    <t>CHC41712</t>
  </si>
  <si>
    <t>CHC41808</t>
  </si>
  <si>
    <t>CHC50908</t>
  </si>
  <si>
    <t>Diploma of Children's Services (Early childhood education and care)</t>
  </si>
  <si>
    <t>CPC20408</t>
  </si>
  <si>
    <t>Certificate II in Concreting</t>
  </si>
  <si>
    <t>CPC30108</t>
  </si>
  <si>
    <t>CPC30308</t>
  </si>
  <si>
    <t>CPC31208</t>
  </si>
  <si>
    <t>CPC31308</t>
  </si>
  <si>
    <t>CPC31908</t>
  </si>
  <si>
    <t>CPC32311</t>
  </si>
  <si>
    <t>CPC32408</t>
  </si>
  <si>
    <t>CPC32611</t>
  </si>
  <si>
    <t>CPP20611</t>
  </si>
  <si>
    <t>Certificate II in Cleaning Operations</t>
  </si>
  <si>
    <t>CPP30111</t>
  </si>
  <si>
    <t>CPP30711</t>
  </si>
  <si>
    <t>Certificate III in Waste Management</t>
  </si>
  <si>
    <t>CUL30104</t>
  </si>
  <si>
    <t>Certificate III in Library-Information Services</t>
  </si>
  <si>
    <t>CUL40111</t>
  </si>
  <si>
    <t>Certificate IV in Library, Information and Cultural Services</t>
  </si>
  <si>
    <t>CUL50104</t>
  </si>
  <si>
    <t>Diploma of Library-Information Services</t>
  </si>
  <si>
    <t>CUS10101</t>
  </si>
  <si>
    <t>Certificate I in Music Industry  (Foundation)</t>
  </si>
  <si>
    <t>CUV30203</t>
  </si>
  <si>
    <t>CUV40103</t>
  </si>
  <si>
    <t>Certificate IV in Visual Arts and Contemporary Craft</t>
  </si>
  <si>
    <t>CUV40203</t>
  </si>
  <si>
    <t>Certificate IV in Aboriginal or Torres Strait Islander Cultural Arts</t>
  </si>
  <si>
    <t>CUV40303</t>
  </si>
  <si>
    <t>CUV40403</t>
  </si>
  <si>
    <t>CUV60211</t>
  </si>
  <si>
    <t>Advanced Diploma of Visual Arts</t>
  </si>
  <si>
    <t>FDF20103</t>
  </si>
  <si>
    <t>FDF20110</t>
  </si>
  <si>
    <t>FDF20403</t>
  </si>
  <si>
    <t>Certificate II in Food Processing (Wine)</t>
  </si>
  <si>
    <t>FDF30603</t>
  </si>
  <si>
    <t>Certificate III in Food Processing (Retail Baking - Bread)</t>
  </si>
  <si>
    <t>FNS20104</t>
  </si>
  <si>
    <t>FNS30304</t>
  </si>
  <si>
    <t>Certificate III in Financial Services (Accounts Clerical)</t>
  </si>
  <si>
    <t>FNS30310</t>
  </si>
  <si>
    <t>FNS40610</t>
  </si>
  <si>
    <t>FNS50204</t>
  </si>
  <si>
    <t>FPI20105</t>
  </si>
  <si>
    <t>FPI20205</t>
  </si>
  <si>
    <t>FPI30205</t>
  </si>
  <si>
    <t>HLT31112</t>
  </si>
  <si>
    <t>Certificate III in Sterilisation Services</t>
  </si>
  <si>
    <t>HLT31807</t>
  </si>
  <si>
    <t>HLT32807</t>
  </si>
  <si>
    <t>HLT32907</t>
  </si>
  <si>
    <t>HLT33212</t>
  </si>
  <si>
    <t>Certificate III in Aboriginal and-or Torres Strait Islander Primary Health Care</t>
  </si>
  <si>
    <t>HLT51712</t>
  </si>
  <si>
    <t>Diploma of Reflexology</t>
  </si>
  <si>
    <t>ICA40305</t>
  </si>
  <si>
    <t>Certificate IV in Information Technology (Websites)</t>
  </si>
  <si>
    <t>ICA40511</t>
  </si>
  <si>
    <t>Certificate IV in Programming</t>
  </si>
  <si>
    <t>ICP20105</t>
  </si>
  <si>
    <t>Certificate II in Printing and Graphic Arts (General)</t>
  </si>
  <si>
    <t>Certificate III in Printing and Graphic Arts (Graphic Design Production)</t>
  </si>
  <si>
    <t>ICP30210</t>
  </si>
  <si>
    <t>LMF20402</t>
  </si>
  <si>
    <t>Certificate II in Glass and Glazing</t>
  </si>
  <si>
    <t>LMF30402</t>
  </si>
  <si>
    <t>Certificate III in Furniture Making (Cabinet Making)</t>
  </si>
  <si>
    <t>LMF31002</t>
  </si>
  <si>
    <t>LMT30800</t>
  </si>
  <si>
    <t>Certificate III in Footwear Repair</t>
  </si>
  <si>
    <t>MEA20410</t>
  </si>
  <si>
    <t>MEA40710</t>
  </si>
  <si>
    <t>MEM30105</t>
  </si>
  <si>
    <t>Certificate III in Engineering - Production Systems</t>
  </si>
  <si>
    <t>MEM30405</t>
  </si>
  <si>
    <t>Certificate III in Engineering - Electrical/Electronic Trade</t>
  </si>
  <si>
    <t>MSA31108</t>
  </si>
  <si>
    <t>Certificate III in Competitive Manufacturing</t>
  </si>
  <si>
    <t>MSA40311</t>
  </si>
  <si>
    <t>Certificate IV in Process Manufacturing</t>
  </si>
  <si>
    <t>MSF30313</t>
  </si>
  <si>
    <t>Certificate III in Timber and Composites Machining</t>
  </si>
  <si>
    <t>MSL50109</t>
  </si>
  <si>
    <t>Diploma of Laboratory Technology</t>
  </si>
  <si>
    <t>MTM20407</t>
  </si>
  <si>
    <t>MTM30807</t>
  </si>
  <si>
    <t>Certificate III in Meat Processing (Meat Retailing)</t>
  </si>
  <si>
    <t>PMA</t>
  </si>
  <si>
    <t>PMA30108</t>
  </si>
  <si>
    <t>Certificate III in Process Plant Operations</t>
  </si>
  <si>
    <t>PMB</t>
  </si>
  <si>
    <t>PMB40107</t>
  </si>
  <si>
    <t>Certificate IV in Polymer Technology</t>
  </si>
  <si>
    <t>PMC30110</t>
  </si>
  <si>
    <t>Certificate III in Manufactured Mineral Products</t>
  </si>
  <si>
    <t>PMC</t>
  </si>
  <si>
    <t>PRM20104</t>
  </si>
  <si>
    <t>Certificate II in Asset Maintenance (Cleaning Operations)</t>
  </si>
  <si>
    <t>PRM</t>
  </si>
  <si>
    <t>PUA31304</t>
  </si>
  <si>
    <t>RII20909</t>
  </si>
  <si>
    <t>RII30111</t>
  </si>
  <si>
    <t>RII30112</t>
  </si>
  <si>
    <t>RTD</t>
  </si>
  <si>
    <t>RTD30102</t>
  </si>
  <si>
    <t>RTE</t>
  </si>
  <si>
    <t>RTF</t>
  </si>
  <si>
    <t>RUV10104</t>
  </si>
  <si>
    <t>SFI20204</t>
  </si>
  <si>
    <t>Certificate II in Seafood Industry (Fishing Operations)</t>
  </si>
  <si>
    <t>SFI40411</t>
  </si>
  <si>
    <t>Certificate IV in Fisheries Compliance</t>
  </si>
  <si>
    <t>SFI50411</t>
  </si>
  <si>
    <t>Diploma of Fisheries Compliance</t>
  </si>
  <si>
    <t>SIR20107</t>
  </si>
  <si>
    <t>SIS50510</t>
  </si>
  <si>
    <t>Diploma of Sport Coaching</t>
  </si>
  <si>
    <t>SIS50610</t>
  </si>
  <si>
    <t>SIT30207</t>
  </si>
  <si>
    <t>Certificate III in Tourism (Retail Travel Sales)</t>
  </si>
  <si>
    <t>SIT31107</t>
  </si>
  <si>
    <t>Certificate III in Hospitality (Patisserie)</t>
  </si>
  <si>
    <t>SIT40713</t>
  </si>
  <si>
    <t>Certificate IV in Patisserie</t>
  </si>
  <si>
    <t>SIT50207</t>
  </si>
  <si>
    <t>SRC10206</t>
  </si>
  <si>
    <t>Certificate I in Community Recreation</t>
  </si>
  <si>
    <t>SRC</t>
  </si>
  <si>
    <t>SRF</t>
  </si>
  <si>
    <t>SRO30306</t>
  </si>
  <si>
    <t>Certificate III in Outdoor Recreation (Multiple Activities)</t>
  </si>
  <si>
    <t>SRS20306</t>
  </si>
  <si>
    <t>Certificate II in Sport (Coaching)</t>
  </si>
  <si>
    <t>SRS</t>
  </si>
  <si>
    <t>TAA</t>
  </si>
  <si>
    <t>Certificate II in Transport Distribution (Maritime Operations)</t>
  </si>
  <si>
    <t>TDM20107</t>
  </si>
  <si>
    <t>Certificate III in Transport and Distribution (Coastal Maritime Operations - Master Class 5)</t>
  </si>
  <si>
    <t>Certificate IV in Transport and Distribution (Marine Engine Driving - Grade 1)</t>
  </si>
  <si>
    <t>THH</t>
  </si>
  <si>
    <t>THH11097</t>
  </si>
  <si>
    <t>THH51202</t>
  </si>
  <si>
    <t>Diploma of Hospitality Management</t>
  </si>
  <si>
    <t>TLI21209</t>
  </si>
  <si>
    <t>Certificate II in Driving Operations</t>
  </si>
  <si>
    <t>TLI21210</t>
  </si>
  <si>
    <t>TLI31209</t>
  </si>
  <si>
    <t>UEE62111</t>
  </si>
  <si>
    <t>Advanced Diploma of Engineering Technology - Electrical</t>
  </si>
  <si>
    <t>UET30612</t>
  </si>
  <si>
    <t>Certificate III in ESI - Power Systems - Distribution Overhead</t>
  </si>
  <si>
    <t>UET</t>
  </si>
  <si>
    <t>WRB</t>
  </si>
  <si>
    <t>WRB30104</t>
  </si>
  <si>
    <t>WRB50105</t>
  </si>
  <si>
    <t>WRH20100</t>
  </si>
  <si>
    <t>WRR</t>
  </si>
  <si>
    <t>WRR30202</t>
  </si>
  <si>
    <t>10262NAT</t>
  </si>
  <si>
    <t>22018VIC</t>
  </si>
  <si>
    <t>Certificate II in Airbrushing</t>
  </si>
  <si>
    <t>30787QLD</t>
  </si>
  <si>
    <t>40470SA</t>
  </si>
  <si>
    <t>Certificate III in Introductory Vocational Education</t>
  </si>
  <si>
    <t>40471SA</t>
  </si>
  <si>
    <t xml:space="preserve">Certificate II in Introductory Vocational Education </t>
  </si>
  <si>
    <t>40512SA</t>
  </si>
  <si>
    <t xml:space="preserve">Certificate I in Introductory Vocational Education </t>
  </si>
  <si>
    <t>40560SA</t>
  </si>
  <si>
    <t>Certificate II in Image Management</t>
  </si>
  <si>
    <t>40600SA</t>
  </si>
  <si>
    <t>Certificate III in Women's Education</t>
  </si>
  <si>
    <t>40601SA</t>
  </si>
  <si>
    <t>Certificate IV in Women's Education</t>
  </si>
  <si>
    <t>40620SA</t>
  </si>
  <si>
    <t xml:space="preserve">Certificate I in English Proficiency </t>
  </si>
  <si>
    <t>40621SA</t>
  </si>
  <si>
    <t xml:space="preserve">Certificate II in English Proficiency </t>
  </si>
  <si>
    <t>40622SA</t>
  </si>
  <si>
    <t xml:space="preserve">Certificate III in English Proficiency </t>
  </si>
  <si>
    <t>40623SA</t>
  </si>
  <si>
    <t>Certificate IV in English Proficiency</t>
  </si>
  <si>
    <t>40625SA</t>
  </si>
  <si>
    <t xml:space="preserve">Certificate II in Education and Skills Development </t>
  </si>
  <si>
    <t>40634SA</t>
  </si>
  <si>
    <t xml:space="preserve">Diploma of English Proficiency  </t>
  </si>
  <si>
    <t>40637SA</t>
  </si>
  <si>
    <t>Certificate II in Family Wellbeing</t>
  </si>
  <si>
    <t>40650SA</t>
  </si>
  <si>
    <t>Certificate I in Education and Skills Development</t>
  </si>
  <si>
    <t>Certificate II in Automotive Air-conditioning Technology</t>
  </si>
  <si>
    <t>AUR21105</t>
  </si>
  <si>
    <t>Certificate II in Automotive Sales</t>
  </si>
  <si>
    <t>AUR21112</t>
  </si>
  <si>
    <t>AUR21312</t>
  </si>
  <si>
    <t>Certificate II in Automotive Braking System Technology</t>
  </si>
  <si>
    <t>BSB30101</t>
  </si>
  <si>
    <t>BSB30207</t>
  </si>
  <si>
    <t>BSB30704</t>
  </si>
  <si>
    <t>Certificate III in Business (Medical Administration)</t>
  </si>
  <si>
    <t>CHC30308</t>
  </si>
  <si>
    <t>Certificate III in Home and Community  Care</t>
  </si>
  <si>
    <t>CPP20111</t>
  </si>
  <si>
    <t>Certificate II in Surveying and Spatial Information Services</t>
  </si>
  <si>
    <t>CPP20511</t>
  </si>
  <si>
    <t>Certificate II in Fire Protection Inspection and Testing</t>
  </si>
  <si>
    <t>CUE30303</t>
  </si>
  <si>
    <t>Certificate III in Venues and Events (Customer Service)</t>
  </si>
  <si>
    <t>CUF30307</t>
  </si>
  <si>
    <t>Certificate III in Scenery and Set Construction</t>
  </si>
  <si>
    <t>FNS30110</t>
  </si>
  <si>
    <t>FNS40811</t>
  </si>
  <si>
    <t>Certificate IV in Finance and Mortgage Broking</t>
  </si>
  <si>
    <t>HLT31507</t>
  </si>
  <si>
    <t>HLT42512</t>
  </si>
  <si>
    <t>Certificate IV in Allied Health Assistance</t>
  </si>
  <si>
    <t>LMT21706</t>
  </si>
  <si>
    <t>MTM30507</t>
  </si>
  <si>
    <t>PUA20400</t>
  </si>
  <si>
    <t>Certificate II in Public Safety (SES Rescue)</t>
  </si>
  <si>
    <t>PUA30701</t>
  </si>
  <si>
    <t>RII30509</t>
  </si>
  <si>
    <t>Certificate III in Mining Exploration</t>
  </si>
  <si>
    <t>RII30909</t>
  </si>
  <si>
    <t>SFI10104</t>
  </si>
  <si>
    <t>Certificate I in Seafood Industry (Aquaculture)</t>
  </si>
  <si>
    <t>SFI10111</t>
  </si>
  <si>
    <t>Certificate I in Aquaculture</t>
  </si>
  <si>
    <t>SFI20104</t>
  </si>
  <si>
    <t>Certificate II in Seafood Industry (Aquaculture)</t>
  </si>
  <si>
    <t>SIR40207</t>
  </si>
  <si>
    <t>SIT20509</t>
  </si>
  <si>
    <t>SRC20204</t>
  </si>
  <si>
    <t>SRO20103</t>
  </si>
  <si>
    <t xml:space="preserve">Certificate II in Sport and Recreation </t>
  </si>
  <si>
    <t>SRO40206</t>
  </si>
  <si>
    <t>UEE10107</t>
  </si>
  <si>
    <t>UEE21510</t>
  </si>
  <si>
    <t>Certificate II in Renewable Energy</t>
  </si>
  <si>
    <t>UEE21907</t>
  </si>
  <si>
    <t>UEE21910</t>
  </si>
  <si>
    <t xml:space="preserve">Certificate II in Electronics </t>
  </si>
  <si>
    <t>UEE30910</t>
  </si>
  <si>
    <t>UTE31199</t>
  </si>
  <si>
    <t xml:space="preserve">Certificate III in Electrotechnology Systems Electrician  </t>
  </si>
  <si>
    <t>UTE</t>
  </si>
  <si>
    <t>10093NAT</t>
  </si>
  <si>
    <t>Course in Vocational and Community Engagement</t>
  </si>
  <si>
    <t>30989QLD</t>
  </si>
  <si>
    <t>Course in Firearms Safety (approved for firearms licensing in Queensland)</t>
  </si>
  <si>
    <t>CPC32011</t>
  </si>
  <si>
    <t>Certificate III in Carpentry and Joinery</t>
  </si>
  <si>
    <t>CPC32512</t>
  </si>
  <si>
    <t>Certificate III in Plumbing (Mechanical Services)</t>
  </si>
  <si>
    <t>CPC40708</t>
  </si>
  <si>
    <t>Certificate IV in Building and Construction (Trade Contracting)</t>
  </si>
  <si>
    <t>CPP10107</t>
  </si>
  <si>
    <t>Certificate I in Security Operations</t>
  </si>
  <si>
    <t>CPP10211</t>
  </si>
  <si>
    <t>Certificate I in Cleaning Operations</t>
  </si>
  <si>
    <t>DEF10112</t>
  </si>
  <si>
    <t>Certificate I in Defence Force Cadets</t>
  </si>
  <si>
    <t>MAR10413</t>
  </si>
  <si>
    <t>Certificate I in Maritime Operations (Coxswain Grade 2 Near Coastal)</t>
  </si>
  <si>
    <t>SFI30111</t>
  </si>
  <si>
    <t>Certificate III in Aquaculture</t>
  </si>
  <si>
    <t>10035NAT</t>
  </si>
  <si>
    <t>Certificate IV in Ministry (Insert Stream)</t>
  </si>
  <si>
    <t>21626VIC</t>
  </si>
  <si>
    <t>Certificate III in Dance (Classical Ballet and Performing Arts)</t>
  </si>
  <si>
    <t>21627VIC</t>
  </si>
  <si>
    <t>Certificate IV in Dance(Classical Ballet/Performing Arts)</t>
  </si>
  <si>
    <t>21764VIC</t>
  </si>
  <si>
    <t>21770VIC</t>
  </si>
  <si>
    <t>Course in Initial General Education for Adults</t>
  </si>
  <si>
    <t>21912VIC</t>
  </si>
  <si>
    <t>21956VIC</t>
  </si>
  <si>
    <t>22019VIC</t>
  </si>
  <si>
    <t>22073VIC</t>
  </si>
  <si>
    <t>22074VIC</t>
  </si>
  <si>
    <t>Certificate IV in Circus Arts</t>
  </si>
  <si>
    <t>22126VIC</t>
  </si>
  <si>
    <t>Certificate IV in Ministry</t>
  </si>
  <si>
    <t>22214VIC</t>
  </si>
  <si>
    <t>Certificate III in Dog Behaviour &amp; Training</t>
  </si>
  <si>
    <t>22257VIC</t>
  </si>
  <si>
    <t>Certificate IV in EAL (Employment / Professional)</t>
  </si>
  <si>
    <t>30803QLD</t>
  </si>
  <si>
    <t>Certificate II in Leadership Support</t>
  </si>
  <si>
    <t>81020ACT</t>
  </si>
  <si>
    <t>Certificate I German</t>
  </si>
  <si>
    <t>81029ACT</t>
  </si>
  <si>
    <t>Certificate II in Indonesian</t>
  </si>
  <si>
    <t>81052ACT</t>
  </si>
  <si>
    <t>Certificate I in Mandarin</t>
  </si>
  <si>
    <t>91505NSW</t>
  </si>
  <si>
    <t>Certificate I in Workskills for Life</t>
  </si>
  <si>
    <t>AUR30712</t>
  </si>
  <si>
    <t>CISCO1</t>
  </si>
  <si>
    <t>CISCO Discovery &amp; Exploration</t>
  </si>
  <si>
    <t>CISCO</t>
  </si>
  <si>
    <t>CUA30211</t>
  </si>
  <si>
    <t>Certificate III in Aboriginal/Torres Strait Islander Cultural Arts</t>
  </si>
  <si>
    <t>Skillset</t>
  </si>
  <si>
    <t>HLT32712</t>
  </si>
  <si>
    <t>Certificate III in Dental Laboratory Assisting</t>
  </si>
  <si>
    <t>ICP20110</t>
  </si>
  <si>
    <t>Certificate II in Printing and Graphic Art</t>
  </si>
  <si>
    <t>LMF20602</t>
  </si>
  <si>
    <t>Certificate II in Picture Framing</t>
  </si>
  <si>
    <t>LMF30302</t>
  </si>
  <si>
    <t>Certificate III in Furniture Making</t>
  </si>
  <si>
    <t>PUA30412</t>
  </si>
  <si>
    <t>Certificate III in Public Safety (SES Rescue)</t>
  </si>
  <si>
    <t>SIS40410</t>
  </si>
  <si>
    <t>Certificate IV in Sport and Recreation</t>
  </si>
  <si>
    <t>SIT30507</t>
  </si>
  <si>
    <t>Certificate III in Tourism (Guiding)</t>
  </si>
  <si>
    <t>SRS20206</t>
  </si>
  <si>
    <t>Certificate II in Sport (Career Orientated Participation)</t>
  </si>
  <si>
    <t>SRS40206</t>
  </si>
  <si>
    <t>Certificate IV in Sport (Coaching)</t>
  </si>
  <si>
    <t>SRS40506</t>
  </si>
  <si>
    <t>Certificate IV in Sport (Development)</t>
  </si>
  <si>
    <t>UEE20507</t>
  </si>
  <si>
    <t>Certificate I in Industrial Skills (Entry Level Training)</t>
  </si>
  <si>
    <t>Course in Gaining Access to Training and Employment (GATE) (Introductory)</t>
  </si>
  <si>
    <t>Certificate II in Leadership Development</t>
  </si>
  <si>
    <t>Certificate II in Plumbing and Gas Fitting (Pre-Apprenticeship)</t>
  </si>
  <si>
    <t>Diploma of Aeronautics (Airline Operations)</t>
  </si>
  <si>
    <t>Certificate II in Building and Construction (Pathway - Para Professional)</t>
  </si>
  <si>
    <t>Certificate IV in Preparation for Entry into Nursing</t>
  </si>
  <si>
    <t>21771VIC</t>
  </si>
  <si>
    <t>21774VIC</t>
  </si>
  <si>
    <t>22127VIC</t>
  </si>
  <si>
    <t>Diploma of Ministry</t>
  </si>
  <si>
    <t>39042QLD</t>
  </si>
  <si>
    <t>52397WA</t>
  </si>
  <si>
    <t>Certificate III in Ballet Performance</t>
  </si>
  <si>
    <t>52401WA</t>
  </si>
  <si>
    <t>Certificate IV in  Health Science Foundations</t>
  </si>
  <si>
    <t>52524WA</t>
  </si>
  <si>
    <t>52526WA</t>
  </si>
  <si>
    <t>Certificate I in Wider Opportunities for Work (WOW)</t>
  </si>
  <si>
    <t>52528WA</t>
  </si>
  <si>
    <t>52529WA</t>
  </si>
  <si>
    <t>Certificate I in Gaining Access to Training and Employment (GATE)</t>
  </si>
  <si>
    <t>52562WA</t>
  </si>
  <si>
    <t>52636WA</t>
  </si>
  <si>
    <t>Certificate IV in Aeronautics (Commercial Pilot Theory - Single Engine)</t>
  </si>
  <si>
    <t>52642WA</t>
  </si>
  <si>
    <t>52689WA</t>
  </si>
  <si>
    <t>Certificate IV in Preparation for Nursing Education</t>
  </si>
  <si>
    <t>AHC33110</t>
  </si>
  <si>
    <t>Certificate III in Advanced Wool Handling</t>
  </si>
  <si>
    <t>AUR20112</t>
  </si>
  <si>
    <t>Certificate II in Automotive Administration</t>
  </si>
  <si>
    <t>CPC20711</t>
  </si>
  <si>
    <t>CPP20112</t>
  </si>
  <si>
    <t>HLT41012</t>
  </si>
  <si>
    <t>HLT43007</t>
  </si>
  <si>
    <t>Certificate IV in Dental Assisting</t>
  </si>
  <si>
    <t>ICA40911</t>
  </si>
  <si>
    <t>Certificate IV in Digital and Interactive Games</t>
  </si>
  <si>
    <t>MEM20305</t>
  </si>
  <si>
    <t>Certificate II in Boating Services</t>
  </si>
  <si>
    <t>PSP20112</t>
  </si>
  <si>
    <t>Certificate II in Government</t>
  </si>
  <si>
    <t>PSP</t>
  </si>
  <si>
    <t>SFI10211</t>
  </si>
  <si>
    <t>Certificate I in Fishing Operations</t>
  </si>
  <si>
    <t>SFI20211</t>
  </si>
  <si>
    <t>Certificate II in Fishing Operations</t>
  </si>
  <si>
    <t>TLI21413</t>
  </si>
  <si>
    <t>Certificate II in Stevedoring</t>
  </si>
  <si>
    <t>TLIPC110</t>
  </si>
  <si>
    <t>Certificate I in Transport and Logistics (Pathways)</t>
  </si>
  <si>
    <t>State Accredited</t>
  </si>
  <si>
    <t>Industry Skills Council</t>
  </si>
  <si>
    <t>Training Package Prefix</t>
  </si>
  <si>
    <t>Find "-"</t>
  </si>
  <si>
    <t>Right 15 of text</t>
  </si>
  <si>
    <t>VIC</t>
  </si>
  <si>
    <t>Certificate II in v Technology</t>
  </si>
  <si>
    <t>SIF</t>
  </si>
  <si>
    <t>QLD</t>
  </si>
  <si>
    <t>CSC</t>
  </si>
  <si>
    <t>CODES FROM 2014</t>
  </si>
  <si>
    <t xml:space="preserve">Construction Induction </t>
  </si>
  <si>
    <t>Cisco - CCNAv5 Routing and Switching - CISCO22</t>
  </si>
  <si>
    <t>Espresso Machine Skill Set - S</t>
  </si>
  <si>
    <t>State Accredited courses</t>
  </si>
  <si>
    <t>K:\VET\VET in the VCE\Program management\Enrolment data\2015\2015 Data to support DET Funding project.xlsx</t>
  </si>
  <si>
    <t>Dervived from "2015 Data to support DET Funding project.xlxs"</t>
  </si>
  <si>
    <t>Enrolements</t>
  </si>
  <si>
    <t>Right 15 characters of text</t>
  </si>
  <si>
    <t xml:space="preserve"> Certificate III in Parks and Gardens - AHC31010</t>
  </si>
  <si>
    <t>K:\VET\ACACA\2016\2015 Data exercise\Qld_VETqualCounts-ACACA-2015AllStudents.xlsx</t>
  </si>
  <si>
    <t>Dervived from "Qld_VETqualCounts-ACACA-2015AllStudents.xlsx"</t>
  </si>
  <si>
    <t>Qual Code</t>
  </si>
  <si>
    <t>Qualification Title</t>
  </si>
  <si>
    <t>Enrolments</t>
  </si>
  <si>
    <t>Certificate III in Engineering Fabrication Trade</t>
  </si>
  <si>
    <t>Certificate II in Education and Skills Development</t>
  </si>
  <si>
    <t>10268NAT</t>
  </si>
  <si>
    <t>Certificate II in English Proficiency</t>
  </si>
  <si>
    <t>Certificate I in Work Preparation (Community Services)</t>
  </si>
  <si>
    <t>Certificate III Laboratory Skills</t>
  </si>
  <si>
    <t>10267NAT</t>
  </si>
  <si>
    <t>Certificate I in English Proficiency</t>
  </si>
  <si>
    <t>10269NAT</t>
  </si>
  <si>
    <t>Certificate III in English Proficiency</t>
  </si>
  <si>
    <t>10266NAT</t>
  </si>
  <si>
    <t>Certificate IV in Photoimaging</t>
  </si>
  <si>
    <t>SIS30813</t>
  </si>
  <si>
    <t>Certificate III in Engineering Mechanical Trade</t>
  </si>
  <si>
    <t>Certificate I in Introductory Vocational Education</t>
  </si>
  <si>
    <t>Certificate II in Racing (Stable hand)</t>
  </si>
  <si>
    <t>Certificate III in Public Safety (Fire Fighting Operations)</t>
  </si>
  <si>
    <t>Certificate II in Transport and Distribution (Maritime Operations)</t>
  </si>
  <si>
    <t>Certificate III in Retail Baking - Combined</t>
  </si>
  <si>
    <t>MSF40113</t>
  </si>
  <si>
    <t>SIT20412</t>
  </si>
  <si>
    <t>Certificate II in Asian Cookery</t>
  </si>
  <si>
    <t>Certificate IV in Web Based Technologies</t>
  </si>
  <si>
    <t>Certificate III in Children`s Services</t>
  </si>
  <si>
    <t>Certificate IV in Interior Decorating</t>
  </si>
  <si>
    <t>Certificate III in Sports Coaching</t>
  </si>
  <si>
    <t>FDF30700</t>
  </si>
  <si>
    <t>Certificate III in Food Processing (Retail Baking - Combined)</t>
  </si>
  <si>
    <t>40599SA</t>
  </si>
  <si>
    <t>Certificate II in Women's Education</t>
  </si>
  <si>
    <t>BSB30201</t>
  </si>
  <si>
    <t>Certificate III in Maritime Operations (Master up to 24 metres near Coastal)</t>
  </si>
  <si>
    <t>HLT32607</t>
  </si>
  <si>
    <t>PSP30112</t>
  </si>
  <si>
    <t>Certificate III in Government</t>
  </si>
  <si>
    <t>10028NAT</t>
  </si>
  <si>
    <t>Certificate IV in Early Language and Literacy</t>
  </si>
  <si>
    <t>MAR30813</t>
  </si>
  <si>
    <t>Certificate III in Maritime Operations (Marine Engine Driver Grade 2 Near Coastal)</t>
  </si>
  <si>
    <t>RII32009</t>
  </si>
  <si>
    <t>Certificate III in Drilling Oil/Gas (Onshore)</t>
  </si>
  <si>
    <t>Certificate IV in Drilling Oil/Gas (Onshore)</t>
  </si>
  <si>
    <t>SIT60307</t>
  </si>
  <si>
    <t>Advanced Diploma of Hospitality</t>
  </si>
  <si>
    <t>THH31502</t>
  </si>
  <si>
    <t>Diploma of Photography</t>
  </si>
  <si>
    <t>PSP30104</t>
  </si>
  <si>
    <t>Diploma in Management</t>
  </si>
  <si>
    <t>PRS30103</t>
  </si>
  <si>
    <t>Certificate II in Applied Languages</t>
  </si>
  <si>
    <t>FDF10110</t>
  </si>
  <si>
    <t>Certificate III in Retail Baking - Cake and Pastry</t>
  </si>
  <si>
    <t>CPP50307</t>
  </si>
  <si>
    <t>Diploma of Property Services (Agency Management)</t>
  </si>
  <si>
    <t>Diploma of English Proficiency</t>
  </si>
  <si>
    <t>AUR21812</t>
  </si>
  <si>
    <t>Certificate II in Automotive Steering and Suspension</t>
  </si>
  <si>
    <t>Certificate IV in Makeup</t>
  </si>
  <si>
    <t>Certificate II in Transport &amp; Distribution (Coastal Maritime Operations  Coxswain)</t>
  </si>
  <si>
    <t>HLT31802</t>
  </si>
  <si>
    <t>FNS40804</t>
  </si>
  <si>
    <t>Certificate IV in Financial Services (Finance/Mortgage Broking)</t>
  </si>
  <si>
    <t>Qualification Code</t>
  </si>
  <si>
    <t>Qualification Name</t>
  </si>
  <si>
    <t>Total Enrolments</t>
  </si>
  <si>
    <t>22125VIC</t>
  </si>
  <si>
    <t>Certificate II in Certificate II in Equine Studies</t>
  </si>
  <si>
    <t>Course In Gaining Access to Training and Employment (GATE) (Introductory)</t>
  </si>
  <si>
    <t>52620WA</t>
  </si>
  <si>
    <t>52700WA</t>
  </si>
  <si>
    <t>Certificate II in Plumbing</t>
  </si>
  <si>
    <t>52701WA</t>
  </si>
  <si>
    <t>AHC33013</t>
  </si>
  <si>
    <t>AUM20213</t>
  </si>
  <si>
    <t>Certificate II in Automotive Manufacturing Production - Bus, Truck and Trailer</t>
  </si>
  <si>
    <t>Certificate II in Automotive Steering and Suspension System Technology</t>
  </si>
  <si>
    <t>BSB20215</t>
  </si>
  <si>
    <t>Certificate II in Customer Engagement</t>
  </si>
  <si>
    <t>HLT33115</t>
  </si>
  <si>
    <t>HLT43012</t>
  </si>
  <si>
    <t>SFI30211</t>
  </si>
  <si>
    <t>Certificate III in Fishing Operations</t>
  </si>
  <si>
    <t>K:\VET\ACACA\2016\2015 Data exercise\ACACA_VET_Group_2015_data_template-SA.xlxs</t>
  </si>
  <si>
    <t>Dervived from "ACACA_VET_Group_2015_data_template-SA.xlxs"</t>
  </si>
  <si>
    <t>Dervived from "VET_ACACA_WA 2015 VET Enrolments.xlxs"</t>
  </si>
  <si>
    <t>K:\VET\ACACA\2016\2015 Data exercise\VET_ACACA_WA 2015 VET Enrolments.xlxs</t>
  </si>
  <si>
    <t>Certificate II in Introductory Vocational Education</t>
  </si>
  <si>
    <t>SA</t>
  </si>
  <si>
    <t>WA</t>
  </si>
  <si>
    <t>NEW CODES FOR VIC 2015</t>
  </si>
  <si>
    <t>NEW CODES FOR WA 2015</t>
  </si>
  <si>
    <t>NEW CODES FOR SA 2015</t>
  </si>
  <si>
    <t>NEW CODES FOR QLD 2015</t>
  </si>
  <si>
    <t>Origin</t>
  </si>
  <si>
    <t>New Industry codes 2015</t>
  </si>
  <si>
    <t>New codes 2015</t>
  </si>
  <si>
    <t xml:space="preserve">Construction and Property Services Industry Skills Council </t>
  </si>
  <si>
    <t xml:space="preserve">Innovation and Business Skills Australia </t>
  </si>
  <si>
    <t>Community Services and Health Industry Skills Council</t>
  </si>
  <si>
    <t>Certificate II in Retail Make-up and Skin Care</t>
  </si>
  <si>
    <t>Certificate IV in Musical Instrument Making and Repair</t>
  </si>
  <si>
    <t>Certificate III in Musical Instrument Making and Repairing</t>
  </si>
  <si>
    <t>Certificate III in Printing and Graphical Arts(Graph Dsgn Prod)</t>
  </si>
  <si>
    <t>CISCO Discovery and Explora</t>
  </si>
  <si>
    <t>Certificate III in Preparation for Vocational and Further Study</t>
  </si>
  <si>
    <t>Diploma of Art (Classical and Contemporary Dance) ,  (Musical Theatre and Commercial Dance)</t>
  </si>
  <si>
    <t>Advanced Diploma of Art (Classical and Contemporary Dance) ,  (Musical Theatre and Commercial Dance)</t>
  </si>
  <si>
    <t>Certificate Code</t>
  </si>
  <si>
    <t>Certificate Title</t>
  </si>
  <si>
    <t>Sum of Enrolements 2015</t>
  </si>
  <si>
    <t>Total</t>
  </si>
  <si>
    <t>NSW</t>
  </si>
  <si>
    <t>K:\VET\ACACA\2016\2015 Data exercise\ACACA_VET_Group_2015_data_NSW.xlsx</t>
  </si>
  <si>
    <t>Dervived from "ACACA_VET_Group_2015_data_NSW.xlsx"</t>
  </si>
  <si>
    <t>AUR30514</t>
  </si>
  <si>
    <t>AVI30408</t>
  </si>
  <si>
    <t>Certificate III in Aviation (Ground Operations and Service)</t>
  </si>
  <si>
    <t>CUV20311</t>
  </si>
  <si>
    <t>Certificate II in Opal Cutting and Polishing</t>
  </si>
  <si>
    <t>FPI20213</t>
  </si>
  <si>
    <t>Sports Trainer Level 1</t>
  </si>
  <si>
    <t>SIS30613</t>
  </si>
  <si>
    <t>Certificate III in Sport Career Oriented Participation</t>
  </si>
  <si>
    <t>Certificate II in Warehopusing Operations</t>
  </si>
  <si>
    <t>Course in Aviation-Aircraft Operation (Theory)</t>
  </si>
  <si>
    <t>10217NAT</t>
  </si>
  <si>
    <t>Certificate II in Aboriginal Language/s</t>
  </si>
  <si>
    <t>Certificate II in Painting and Decorating</t>
  </si>
  <si>
    <t>ACT</t>
  </si>
  <si>
    <t>Reporting Year</t>
  </si>
  <si>
    <t>Jurisidction</t>
  </si>
  <si>
    <t>Tasmania</t>
  </si>
  <si>
    <t>Data Requested by</t>
  </si>
  <si>
    <t>ACACA VET</t>
  </si>
  <si>
    <t>Inclusions</t>
  </si>
  <si>
    <t>Enrolments in VET certifcate programs by students at a recognised school</t>
  </si>
  <si>
    <t>Count of VETiS student and ASbA students</t>
  </si>
  <si>
    <t>Exclusions</t>
  </si>
  <si>
    <t>Excludes students solely studying VET programs at TasTAFE or a private RTO</t>
  </si>
  <si>
    <t>Contact</t>
  </si>
  <si>
    <t>Katrina Beams, Executive Officer, Office of Tasmanian Assessment Standards and Certification.</t>
  </si>
  <si>
    <t>Katrina.Beams@education.tas.gov.au</t>
  </si>
  <si>
    <t>21827VIC</t>
  </si>
  <si>
    <t>Course in Anaphylaxis Awareness</t>
  </si>
  <si>
    <t>21886VIC</t>
  </si>
  <si>
    <t>Course in Emergency Asthma Management</t>
  </si>
  <si>
    <t>Certificate II in Building and Construction (Bricklaying, Carpentry, Painting and Decorating, Wall and Ceiling Lining, Wall and Floor Tiling, Solid Plastering and Stonemasonry) Preapprenticeship</t>
  </si>
  <si>
    <t>AHC50410</t>
  </si>
  <si>
    <t>Diploma of Horticulture</t>
  </si>
  <si>
    <t>FNS30115</t>
  </si>
  <si>
    <t>FNS60615</t>
  </si>
  <si>
    <t>Advanced Diploma of Banking Services Management</t>
  </si>
  <si>
    <t>FPI30111</t>
  </si>
  <si>
    <t>Certificate III in Forest Growing and Management</t>
  </si>
  <si>
    <t>NULL_CERT</t>
  </si>
  <si>
    <t>No specific Qualification</t>
  </si>
  <si>
    <t>RGR20213</t>
  </si>
  <si>
    <t>Certificate II in Racing (Greyhound)</t>
  </si>
  <si>
    <t>SIR30412</t>
  </si>
  <si>
    <t>Certificate III in Business to Business Sales</t>
  </si>
  <si>
    <t>TLI42010</t>
  </si>
  <si>
    <t>Certificate IV in Logistics</t>
  </si>
  <si>
    <t>K:\VET\ACACA\2016\2015 Data exercise\ACACA_VET_Group_2015_data_TAS_FINAL.XLSX</t>
  </si>
  <si>
    <t>Dervived from "ACACA_VET_Group_2015_data_TAS_FINAL.XLSX"</t>
  </si>
  <si>
    <t>TAS</t>
  </si>
  <si>
    <t>NEW CODES FOR ACT 2015</t>
  </si>
  <si>
    <t>NEW CODES FOR TAS 2015</t>
  </si>
  <si>
    <t>null</t>
  </si>
  <si>
    <t>BCC10198</t>
  </si>
  <si>
    <t>FDF10103</t>
  </si>
  <si>
    <t>MTM10200</t>
  </si>
  <si>
    <t>RGR10102</t>
  </si>
  <si>
    <t>CHC10102</t>
  </si>
  <si>
    <t>UEE22006</t>
  </si>
  <si>
    <t>RGR20102</t>
  </si>
  <si>
    <t>SIS20115</t>
  </si>
  <si>
    <t>Certificate III in Christian Ministry andTheology</t>
  </si>
  <si>
    <t>UEE30806</t>
  </si>
  <si>
    <t>SIT30516</t>
  </si>
  <si>
    <t>SIT30316</t>
  </si>
  <si>
    <t>SIT30616</t>
  </si>
  <si>
    <t>AMP30815</t>
  </si>
  <si>
    <t>CUS30101</t>
  </si>
  <si>
    <t>BCP30103</t>
  </si>
  <si>
    <t>SIS30115</t>
  </si>
  <si>
    <t>CUA40715</t>
  </si>
  <si>
    <t>CUA41315</t>
  </si>
  <si>
    <t>VTP212</t>
  </si>
  <si>
    <t>Chemical User Accreditation Training</t>
  </si>
  <si>
    <t>VTP218</t>
  </si>
  <si>
    <t>Electronics Assistant</t>
  </si>
  <si>
    <t>VTP210</t>
  </si>
  <si>
    <t>Enter and Work in Confined Spaces</t>
  </si>
  <si>
    <t>VTP187</t>
  </si>
  <si>
    <t>Licence to Operate a Forklift Truck</t>
  </si>
  <si>
    <t>HLTAID003</t>
  </si>
  <si>
    <t xml:space="preserve">Provide First Aid </t>
  </si>
  <si>
    <t>VTP217</t>
  </si>
  <si>
    <t>Traffic Management Work Zone 2 &amp; 3</t>
  </si>
  <si>
    <t>VTP211</t>
  </si>
  <si>
    <t>Work Safely At Heights</t>
  </si>
  <si>
    <t>K:\VET\ACACA\2016\2015 Data exercise\ACACA_VET_Group_2015_data_NT.xlsx</t>
  </si>
  <si>
    <t>Dervived from "ACACA_VET_Group_2015_data_NT.xlsx"</t>
  </si>
  <si>
    <t>NT</t>
  </si>
  <si>
    <t>NEW CODES FOR NT 2015</t>
  </si>
  <si>
    <t xml:space="preserve">Certificate III in Motorcycle Mechanical Technology </t>
  </si>
  <si>
    <t>Certificate type</t>
  </si>
  <si>
    <t>Certificate III</t>
  </si>
  <si>
    <t>Certificate II</t>
  </si>
  <si>
    <t>Certificate I</t>
  </si>
  <si>
    <t>Certificate IV</t>
  </si>
  <si>
    <t>Advanced Diploma</t>
  </si>
  <si>
    <t>Diploma</t>
  </si>
  <si>
    <t>Certificate I in Transport and Distribution (Maratime Operations)</t>
  </si>
  <si>
    <t>Course</t>
  </si>
  <si>
    <t>DEF</t>
  </si>
  <si>
    <t xml:space="preserve">
Top 10 Certificate I Enrolments - 2015</t>
  </si>
  <si>
    <t>Code</t>
  </si>
  <si>
    <t xml:space="preserve">
Top 10 Certificate II Enrolments - 2015</t>
  </si>
  <si>
    <t xml:space="preserve">
Top 10 Certificate III Enrolments - 2015</t>
  </si>
  <si>
    <t xml:space="preserve">
Top 10 Certificate IV Enrolments - 2015</t>
  </si>
  <si>
    <t xml:space="preserve">
Top 10 Diploma Enrolments - 2015</t>
  </si>
  <si>
    <t xml:space="preserve">
Top 7 Advanced Diploma Enrolments - 2015</t>
  </si>
  <si>
    <t xml:space="preserve">
Top Qualifications Enrolements - 2015</t>
  </si>
  <si>
    <t>zNo specific</t>
  </si>
  <si>
    <t>Certificate Type</t>
  </si>
  <si>
    <t>Title</t>
  </si>
  <si>
    <t>Certificate III in Information and Communications Technology</t>
  </si>
  <si>
    <t>Certificate II in Retail Make-up &amp; Skin Care</t>
  </si>
  <si>
    <t>Certificate II in Information, Digital Media &amp; Technology</t>
  </si>
  <si>
    <t>Certificate IV in Printing &amp; Graphic Arts (Multimedia)</t>
  </si>
  <si>
    <t>Certificate II in Printing &amp; Graphic Design Arts(Desktop Publishing)</t>
  </si>
  <si>
    <t>Certificate IV in Screen &amp; Media</t>
  </si>
  <si>
    <t>Certificate IV in Residential Drafti</t>
  </si>
  <si>
    <t>Certificate III in Heavy Commercial Vehicle Mech Technology</t>
  </si>
  <si>
    <t>Certificate II in Engineering(Production Tech)</t>
  </si>
  <si>
    <t>Certificate III in Applied Fashion Design &amp; Technology</t>
  </si>
  <si>
    <t>Diploma Of Photo Imaging</t>
  </si>
  <si>
    <t>Certificate III in Warehousing</t>
  </si>
  <si>
    <t>Certificate III in Bricklaying &amp; Blocklaying</t>
  </si>
  <si>
    <t>Diploma of Nursing (Enrolled - Division 2 Nursing)</t>
  </si>
  <si>
    <t>Certificate III in Automotive Body Repair</t>
  </si>
  <si>
    <t xml:space="preserve"> Certificate III in Parks and Gardens</t>
  </si>
  <si>
    <t>Certificate II in Conservation &amp; Land Management</t>
  </si>
  <si>
    <t>Certificate III in Printing &amp; Graphical Arts(Graph Dsgn Prod)</t>
  </si>
  <si>
    <t>Certificate III in Ministry &amp; Theology</t>
  </si>
  <si>
    <t>Certificate III in Sport &amp; Recreation</t>
  </si>
  <si>
    <t>Certificate III in Transport &amp; Logistics (Warehousing &amp; Storage)</t>
  </si>
  <si>
    <t>CISCO Discovery &amp; Explora</t>
  </si>
  <si>
    <t>Certificate II in Data and Voice Communication</t>
  </si>
  <si>
    <t>Certificate III in Information &amp; Cultural Services</t>
  </si>
  <si>
    <t>Certificate II in Aboriginal/Torres Strait Islander Prim Health Care</t>
  </si>
  <si>
    <t>Single Entry</t>
  </si>
  <si>
    <t>Duplicate</t>
  </si>
  <si>
    <t>Duplicates</t>
  </si>
  <si>
    <t>DUPLICATE put into one entry</t>
  </si>
  <si>
    <t xml:space="preserve">
Top 20 State Accredited Course Enrolments - 2015</t>
  </si>
  <si>
    <t xml:space="preserve">
Top 10 Other Course Enrolments - 2015</t>
  </si>
  <si>
    <t xml:space="preserve"> </t>
  </si>
  <si>
    <t>LNSUPPORT</t>
  </si>
  <si>
    <t>Literacy and Numeracy Support</t>
  </si>
  <si>
    <t>MSM21015</t>
  </si>
  <si>
    <t>Certificate II in Recreational Vehicle Service and Repair</t>
  </si>
  <si>
    <t>MSM21115</t>
  </si>
  <si>
    <t>Certificate II in Recreational Vehicle Manufacturing</t>
  </si>
  <si>
    <t>MSM31015</t>
  </si>
  <si>
    <t>Certificate III in Recreational Vehicle Service and Repair</t>
  </si>
  <si>
    <t>MSM31115</t>
  </si>
  <si>
    <t>Certificate III in Recreational Vehicle Manufacturing</t>
  </si>
  <si>
    <t>MSM31215</t>
  </si>
  <si>
    <t>Certificate III in Recreational Vehicle and Accessories Retailing</t>
  </si>
  <si>
    <t>MSM40116</t>
  </si>
  <si>
    <t>MSM41015</t>
  </si>
  <si>
    <t>Certificate IV in Recreational Vehicles</t>
  </si>
  <si>
    <t>MSM41115</t>
  </si>
  <si>
    <t>Certificate IV in Recreational Vehicle and Accessories Retailing</t>
  </si>
  <si>
    <t>MSS20312</t>
  </si>
  <si>
    <t>Certificate II in Competitive Systems and Practices</t>
  </si>
  <si>
    <t>MSS30312</t>
  </si>
  <si>
    <t>Certificate III in Competitive Systems and Practices</t>
  </si>
  <si>
    <t>MSS40312</t>
  </si>
  <si>
    <t>Certificate IV in Competitive Systems and Practices</t>
  </si>
  <si>
    <t>MSS50312</t>
  </si>
  <si>
    <t>Diploma of Competitive Systems and Practices</t>
  </si>
  <si>
    <t>MSS60312</t>
  </si>
  <si>
    <t>Advanced Diploma of Competitive Systems and Practices</t>
  </si>
  <si>
    <t>ODRCERTIV</t>
  </si>
  <si>
    <t>ODRDIPLOMA</t>
  </si>
  <si>
    <t>Diploma of Outdoor Recreation</t>
  </si>
  <si>
    <t>PPM20116</t>
  </si>
  <si>
    <t>Certificate II in Pulping Operations</t>
  </si>
  <si>
    <t>PPM20216</t>
  </si>
  <si>
    <t>Certificate II in Papermaking Operations</t>
  </si>
  <si>
    <t>PPM30116</t>
  </si>
  <si>
    <t>Certificate III in Pulping Operations</t>
  </si>
  <si>
    <t>PPM30216</t>
  </si>
  <si>
    <t>Certificate III in Papermaking Operations</t>
  </si>
  <si>
    <t>PPM40116</t>
  </si>
  <si>
    <t>Certificate IV in Pulping Operations</t>
  </si>
  <si>
    <t>PPM40216</t>
  </si>
  <si>
    <t>Certificate IV in Papermaking Operations</t>
  </si>
  <si>
    <t>PPM50116</t>
  </si>
  <si>
    <t>Diploma of Pulp and Paper Process Management</t>
  </si>
  <si>
    <t>SHB20116</t>
  </si>
  <si>
    <t>Certificate II in Retail Cosmetics</t>
  </si>
  <si>
    <t>SHB20216</t>
  </si>
  <si>
    <t>Certificate II in Salon Assistant</t>
  </si>
  <si>
    <t>SHB30115</t>
  </si>
  <si>
    <t>SHB30215</t>
  </si>
  <si>
    <t>Certificate III in Make-Up</t>
  </si>
  <si>
    <t>SHB30315</t>
  </si>
  <si>
    <t>Certificate III in Nail Technology</t>
  </si>
  <si>
    <t>SHB30416</t>
  </si>
  <si>
    <t>SHB30516</t>
  </si>
  <si>
    <t>Certificate III in Barbering</t>
  </si>
  <si>
    <t>SHB40115</t>
  </si>
  <si>
    <t>SHB40216</t>
  </si>
  <si>
    <t>Certificate IV in Hairdressing</t>
  </si>
  <si>
    <t>SHB50115</t>
  </si>
  <si>
    <t>SHB50216</t>
  </si>
  <si>
    <t>Diploma of Salon Management</t>
  </si>
  <si>
    <t>UEG20114</t>
  </si>
  <si>
    <t>Certificate II in Gas Supply Industry Operations</t>
  </si>
  <si>
    <t>UEG30114</t>
  </si>
  <si>
    <t>Certificate III in Gas Supply Industry Operations</t>
  </si>
  <si>
    <t>UEG40114</t>
  </si>
  <si>
    <t>Certificate IV in Gas Supply Industry Operations</t>
  </si>
  <si>
    <t>UEP30212</t>
  </si>
  <si>
    <t>Certificate III in ESI Generation - Operations</t>
  </si>
  <si>
    <t>UEP40212</t>
  </si>
  <si>
    <t>Certificate IV in ESI Generation - Operations</t>
  </si>
  <si>
    <t>UEP40612</t>
  </si>
  <si>
    <t>Certificate IV in Large Scale Wind Generation - Electrical</t>
  </si>
  <si>
    <t>VCALFND001</t>
  </si>
  <si>
    <t>VCAL - Victorian Certificate of Applied Learning (Foundation)</t>
  </si>
  <si>
    <t>VCALINT001</t>
  </si>
  <si>
    <t>VCAL - Victorian Certificate of Applied Learning (Intermediate)</t>
  </si>
  <si>
    <t>VCALSEN001</t>
  </si>
  <si>
    <t>VCAL - Victorian Certificate of Applied Learning (Senior)</t>
  </si>
  <si>
    <t>VCE0000001</t>
  </si>
  <si>
    <t>VCE - Victorian Certificate of Education</t>
  </si>
  <si>
    <t>22300VIC</t>
  </si>
  <si>
    <t>Course in First Aid Management of Anaphylaxis</t>
  </si>
  <si>
    <t>22301VIC</t>
  </si>
  <si>
    <t>22302VIC</t>
  </si>
  <si>
    <t>22303VIC</t>
  </si>
  <si>
    <t>Course in Verifying the Correct Use of Adrenaline Autoinjector Devices</t>
  </si>
  <si>
    <t>22304VIC</t>
  </si>
  <si>
    <t>Certificate II in Plumbing (Pre-apprenticeship)</t>
  </si>
  <si>
    <t>22305VIC</t>
  </si>
  <si>
    <t>Certificate III in Musical Instrument Making and Maintenance</t>
  </si>
  <si>
    <t>22306VIC</t>
  </si>
  <si>
    <t>22308VIC</t>
  </si>
  <si>
    <t>Diploma of Horse Breeding (Stud Management)</t>
  </si>
  <si>
    <t>22309VIC</t>
  </si>
  <si>
    <t>Course in Fibrous Plastering (Shopwork)</t>
  </si>
  <si>
    <t>22312VIC</t>
  </si>
  <si>
    <t>Course in the Use of Carbon Fibre in Composite Manufacturing</t>
  </si>
  <si>
    <t>22314VIC</t>
  </si>
  <si>
    <t>Course in Working with People who are Affected by Amphetamine Type Stimulants</t>
  </si>
  <si>
    <t>MSS</t>
  </si>
  <si>
    <t>PPM</t>
  </si>
  <si>
    <t>SHB</t>
  </si>
  <si>
    <t>UEG</t>
  </si>
  <si>
    <t>Left 3</t>
  </si>
  <si>
    <t>NEW CODES FOR SkillsFirst 2017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</si>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</sst>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b/>
      <sz val="10"/>
      <color theme="8" tint="-0.249977111117893"/>
      <name val="Arial"/>
      <family val="2"/>
    </font>
    <font>
      <b/>
      <sz val="10"/>
      <name val="Arial"/>
      <family val="2"/>
    </font>
    <font>
      <sz val="10"/>
      <color theme="6" tint="-0.24997711111789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0"/>
      <color theme="9" tint="0.3999755851924192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0"/>
        <bgColor theme="6" tint="-0.24997711111789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2" fillId="11" borderId="21" applyNumberFormat="0" applyAlignment="0" applyProtection="0"/>
    <xf numFmtId="0" fontId="6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23" applyNumberFormat="0" applyFill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/>
    <xf numFmtId="0" fontId="4" fillId="2" borderId="3" xfId="0" applyFont="1" applyFill="1" applyBorder="1" applyAlignment="1">
      <alignment horizontal="right" indent="1"/>
    </xf>
    <xf numFmtId="0" fontId="4" fillId="2" borderId="2" xfId="0" applyFont="1" applyFill="1" applyBorder="1" applyAlignment="1">
      <alignment horizontal="right" indent="1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1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inden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left"/>
    </xf>
    <xf numFmtId="9" fontId="3" fillId="0" borderId="6" xfId="1" applyFont="1" applyBorder="1"/>
    <xf numFmtId="9" fontId="3" fillId="0" borderId="6" xfId="1" applyFont="1" applyFill="1" applyBorder="1" applyAlignment="1">
      <alignment horizontal="right" indent="1"/>
    </xf>
    <xf numFmtId="0" fontId="3" fillId="0" borderId="0" xfId="0" applyFont="1"/>
    <xf numFmtId="0" fontId="6" fillId="0" borderId="4" xfId="0" applyFont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textRotation="90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textRotation="90"/>
    </xf>
    <xf numFmtId="0" fontId="3" fillId="0" borderId="0" xfId="0" applyFont="1" applyAlignment="1">
      <alignment horizontal="left" textRotation="90"/>
    </xf>
    <xf numFmtId="0" fontId="3" fillId="0" borderId="0" xfId="0" applyFont="1" applyAlignment="1">
      <alignment horizontal="center" vertical="top" textRotation="180"/>
    </xf>
    <xf numFmtId="0" fontId="7" fillId="0" borderId="0" xfId="0" applyFont="1" applyAlignment="1">
      <alignment horizontal="left" textRotation="90" wrapText="1"/>
    </xf>
    <xf numFmtId="0" fontId="3" fillId="0" borderId="0" xfId="0" applyFont="1" applyAlignment="1">
      <alignment horizontal="left" textRotation="90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3" fontId="0" fillId="0" borderId="0" xfId="0" applyNumberFormat="1" applyAlignment="1">
      <alignment horizontal="left"/>
    </xf>
    <xf numFmtId="0" fontId="0" fillId="0" borderId="0" xfId="0"/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3" fillId="0" borderId="24" xfId="0" applyFont="1" applyBorder="1"/>
    <xf numFmtId="0" fontId="22" fillId="0" borderId="26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22" fillId="0" borderId="27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2" fillId="0" borderId="10" xfId="0" applyFont="1" applyBorder="1" applyAlignment="1">
      <alignment horizontal="left"/>
    </xf>
    <xf numFmtId="0" fontId="24" fillId="0" borderId="25" xfId="0" applyFont="1" applyBorder="1"/>
    <xf numFmtId="0" fontId="24" fillId="0" borderId="8" xfId="0" applyFont="1" applyBorder="1" applyAlignment="1">
      <alignment wrapText="1"/>
    </xf>
    <xf numFmtId="0" fontId="24" fillId="0" borderId="9" xfId="0" applyFont="1" applyBorder="1" applyAlignment="1">
      <alignment horizontal="left"/>
    </xf>
    <xf numFmtId="0" fontId="24" fillId="0" borderId="9" xfId="0" applyFont="1" applyBorder="1"/>
    <xf numFmtId="0" fontId="25" fillId="0" borderId="24" xfId="0" applyFont="1" applyBorder="1"/>
    <xf numFmtId="0" fontId="24" fillId="0" borderId="26" xfId="0" applyFont="1" applyBorder="1"/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27" xfId="0" applyFont="1" applyBorder="1"/>
    <xf numFmtId="0" fontId="24" fillId="0" borderId="7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6" fillId="0" borderId="12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7" fillId="0" borderId="6" xfId="0" applyFont="1" applyBorder="1"/>
    <xf numFmtId="0" fontId="27" fillId="0" borderId="0" xfId="0" applyFont="1" applyBorder="1"/>
    <xf numFmtId="0" fontId="28" fillId="3" borderId="6" xfId="0" applyFont="1" applyFill="1" applyBorder="1" applyAlignment="1">
      <alignment horizontal="left" indent="1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Alignment="1">
      <alignment wrapText="1"/>
    </xf>
    <xf numFmtId="0" fontId="29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31" fillId="0" borderId="6" xfId="0" applyFont="1" applyBorder="1"/>
    <xf numFmtId="0" fontId="29" fillId="0" borderId="11" xfId="0" applyFont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32" fillId="0" borderId="6" xfId="0" applyFont="1" applyBorder="1"/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21" fillId="5" borderId="0" xfId="0" applyNumberFormat="1" applyFont="1" applyFill="1" applyBorder="1" applyAlignment="1">
      <alignment horizontal="left"/>
    </xf>
    <xf numFmtId="0" fontId="28" fillId="3" borderId="0" xfId="0" applyFont="1" applyFill="1" applyBorder="1" applyAlignment="1">
      <alignment horizontal="left" indent="1"/>
    </xf>
    <xf numFmtId="0" fontId="21" fillId="0" borderId="0" xfId="0" applyFont="1" applyBorder="1" applyAlignment="1">
      <alignment wrapText="1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20" fillId="0" borderId="29" xfId="0" applyFont="1" applyBorder="1" applyAlignment="1">
      <alignment horizontal="left" wrapText="1"/>
    </xf>
    <xf numFmtId="0" fontId="20" fillId="0" borderId="28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28" xfId="0" applyFont="1" applyBorder="1" applyAlignment="1">
      <alignment horizontal="left" wrapText="1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26" xfId="0" applyFont="1" applyFill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0" fillId="0" borderId="0" xfId="0" pivotButton="1" applyAlignment="1">
      <alignment horizontal="left"/>
    </xf>
    <xf numFmtId="0" fontId="0" fillId="0" borderId="0" xfId="0" pivotButton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11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4" fillId="38" borderId="31" xfId="43" applyFont="1" applyFill="1" applyBorder="1" applyAlignment="1">
      <alignment horizontal="center" vertical="top"/>
    </xf>
    <xf numFmtId="0" fontId="34" fillId="0" borderId="32" xfId="43" applyFont="1" applyFill="1" applyBorder="1" applyAlignment="1">
      <alignment vertical="top" wrapText="1"/>
    </xf>
    <xf numFmtId="0" fontId="34" fillId="0" borderId="32" xfId="43" applyFont="1" applyFill="1" applyBorder="1" applyAlignment="1">
      <alignment horizontal="center" vertical="top" wrapText="1"/>
    </xf>
    <xf numFmtId="0" fontId="35" fillId="0" borderId="0" xfId="43" applyAlignment="1">
      <alignment horizontal="center" vertical="top"/>
    </xf>
    <xf numFmtId="0" fontId="34" fillId="38" borderId="31" xfId="43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44"/>
    <xf numFmtId="0" fontId="6" fillId="0" borderId="0" xfId="0" applyFont="1"/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/>
    <xf numFmtId="0" fontId="22" fillId="0" borderId="0" xfId="0" applyFont="1"/>
    <xf numFmtId="0" fontId="37" fillId="0" borderId="6" xfId="0" applyFont="1" applyBorder="1"/>
    <xf numFmtId="0" fontId="33" fillId="0" borderId="25" xfId="0" applyFont="1" applyBorder="1"/>
    <xf numFmtId="0" fontId="33" fillId="0" borderId="26" xfId="0" applyFont="1" applyBorder="1" applyAlignment="1">
      <alignment horizontal="left"/>
    </xf>
    <xf numFmtId="0" fontId="33" fillId="0" borderId="0" xfId="0" applyFont="1" applyBorder="1"/>
    <xf numFmtId="0" fontId="33" fillId="0" borderId="26" xfId="0" applyFont="1" applyBorder="1"/>
    <xf numFmtId="0" fontId="22" fillId="0" borderId="12" xfId="0" applyFont="1" applyBorder="1"/>
    <xf numFmtId="0" fontId="22" fillId="0" borderId="9" xfId="0" applyFont="1" applyBorder="1"/>
    <xf numFmtId="0" fontId="22" fillId="0" borderId="9" xfId="0" applyFont="1" applyBorder="1" applyAlignment="1">
      <alignment horizontal="left"/>
    </xf>
    <xf numFmtId="0" fontId="22" fillId="0" borderId="25" xfId="0" applyFont="1" applyBorder="1"/>
    <xf numFmtId="0" fontId="22" fillId="0" borderId="13" xfId="0" applyFont="1" applyBorder="1"/>
    <xf numFmtId="0" fontId="22" fillId="0" borderId="26" xfId="0" applyFont="1" applyBorder="1"/>
    <xf numFmtId="0" fontId="23" fillId="0" borderId="6" xfId="0" applyFont="1" applyBorder="1"/>
    <xf numFmtId="49" fontId="0" fillId="0" borderId="0" xfId="0" applyNumberFormat="1"/>
    <xf numFmtId="0" fontId="38" fillId="0" borderId="0" xfId="0" applyFont="1" applyBorder="1"/>
    <xf numFmtId="0" fontId="39" fillId="0" borderId="9" xfId="0" applyFont="1" applyBorder="1"/>
    <xf numFmtId="0" fontId="39" fillId="0" borderId="9" xfId="0" applyFont="1" applyBorder="1" applyAlignment="1">
      <alignment horizontal="left"/>
    </xf>
    <xf numFmtId="0" fontId="39" fillId="0" borderId="25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0" fontId="39" fillId="0" borderId="26" xfId="0" applyFont="1" applyBorder="1"/>
    <xf numFmtId="0" fontId="39" fillId="0" borderId="0" xfId="0" applyFont="1"/>
    <xf numFmtId="0" fontId="40" fillId="0" borderId="6" xfId="0" applyFont="1" applyBorder="1"/>
    <xf numFmtId="0" fontId="41" fillId="0" borderId="0" xfId="0" applyFont="1" applyAlignment="1">
      <alignment horizontal="left"/>
    </xf>
    <xf numFmtId="0" fontId="41" fillId="0" borderId="0" xfId="0" applyFont="1"/>
    <xf numFmtId="3" fontId="41" fillId="0" borderId="0" xfId="0" applyNumberFormat="1" applyFont="1" applyAlignment="1">
      <alignment horizontal="left"/>
    </xf>
    <xf numFmtId="0" fontId="42" fillId="0" borderId="32" xfId="43" applyFont="1" applyFill="1" applyBorder="1" applyAlignment="1">
      <alignment horizontal="center" vertical="top" wrapText="1"/>
    </xf>
    <xf numFmtId="0" fontId="42" fillId="0" borderId="32" xfId="43" applyFont="1" applyFill="1" applyBorder="1" applyAlignment="1">
      <alignment vertical="top" wrapText="1"/>
    </xf>
    <xf numFmtId="0" fontId="30" fillId="0" borderId="0" xfId="43" applyFont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5" fillId="0" borderId="6" xfId="0" applyFont="1" applyBorder="1"/>
    <xf numFmtId="0" fontId="45" fillId="0" borderId="6" xfId="0" applyNumberFormat="1" applyFont="1" applyBorder="1"/>
    <xf numFmtId="0" fontId="45" fillId="0" borderId="6" xfId="0" applyFont="1" applyBorder="1" applyAlignment="1"/>
    <xf numFmtId="0" fontId="44" fillId="39" borderId="33" xfId="0" applyFont="1" applyFill="1" applyBorder="1" applyAlignment="1">
      <alignment horizontal="center" wrapText="1"/>
    </xf>
    <xf numFmtId="0" fontId="43" fillId="40" borderId="6" xfId="0" applyFont="1" applyFill="1" applyBorder="1" applyAlignment="1">
      <alignment horizontal="left" wrapText="1"/>
    </xf>
    <xf numFmtId="0" fontId="43" fillId="40" borderId="6" xfId="0" applyFont="1" applyFill="1" applyBorder="1" applyAlignment="1"/>
    <xf numFmtId="0" fontId="43" fillId="40" borderId="6" xfId="0" applyFont="1" applyFill="1" applyBorder="1" applyAlignment="1">
      <alignment wrapText="1"/>
    </xf>
    <xf numFmtId="0" fontId="0" fillId="0" borderId="6" xfId="0" applyBorder="1"/>
    <xf numFmtId="0" fontId="0" fillId="0" borderId="0" xfId="0" applyFont="1" applyAlignment="1">
      <alignment horizontal="left" vertical="top"/>
    </xf>
    <xf numFmtId="0" fontId="34" fillId="38" borderId="35" xfId="43" applyFont="1" applyFill="1" applyBorder="1" applyAlignment="1">
      <alignment horizontal="center" vertical="top"/>
    </xf>
    <xf numFmtId="0" fontId="0" fillId="41" borderId="6" xfId="0" applyFill="1" applyBorder="1"/>
    <xf numFmtId="0" fontId="3" fillId="37" borderId="0" xfId="0" applyFont="1" applyFill="1"/>
    <xf numFmtId="0" fontId="3" fillId="0" borderId="0" xfId="0" applyFont="1" applyAlignment="1">
      <alignment horizontal="left" wrapText="1"/>
    </xf>
    <xf numFmtId="0" fontId="0" fillId="0" borderId="0" xfId="0" applyBorder="1"/>
    <xf numFmtId="0" fontId="45" fillId="0" borderId="0" xfId="0" applyFont="1" applyBorder="1"/>
    <xf numFmtId="0" fontId="30" fillId="0" borderId="0" xfId="0" applyFont="1"/>
    <xf numFmtId="0" fontId="30" fillId="0" borderId="26" xfId="0" applyFont="1" applyBorder="1"/>
    <xf numFmtId="0" fontId="30" fillId="0" borderId="9" xfId="0" applyFont="1" applyBorder="1"/>
    <xf numFmtId="0" fontId="30" fillId="0" borderId="9" xfId="0" applyFont="1" applyBorder="1" applyAlignment="1">
      <alignment horizontal="left"/>
    </xf>
    <xf numFmtId="0" fontId="30" fillId="0" borderId="25" xfId="0" applyFont="1" applyBorder="1"/>
    <xf numFmtId="0" fontId="21" fillId="0" borderId="9" xfId="0" applyFont="1" applyBorder="1"/>
    <xf numFmtId="0" fontId="30" fillId="0" borderId="10" xfId="0" applyFont="1" applyBorder="1"/>
    <xf numFmtId="0" fontId="30" fillId="0" borderId="27" xfId="0" applyFont="1" applyBorder="1"/>
    <xf numFmtId="0" fontId="30" fillId="0" borderId="11" xfId="0" applyFont="1" applyBorder="1"/>
    <xf numFmtId="0" fontId="46" fillId="0" borderId="24" xfId="0" applyFont="1" applyBorder="1"/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pivotButton="1" applyNumberFormat="1" applyAlignment="1">
      <alignment horizontal="left"/>
    </xf>
    <xf numFmtId="0" fontId="3" fillId="0" borderId="0" xfId="0" applyFont="1" applyAlignment="1">
      <alignment horizontal="center" vertical="top" textRotation="180" wrapText="1"/>
    </xf>
    <xf numFmtId="0" fontId="44" fillId="39" borderId="33" xfId="0" applyFont="1" applyFill="1" applyBorder="1" applyAlignment="1">
      <alignment horizontal="center" wrapText="1"/>
    </xf>
    <xf numFmtId="0" fontId="44" fillId="39" borderId="34" xfId="0" applyFont="1" applyFill="1" applyBorder="1" applyAlignment="1">
      <alignment horizontal="center"/>
    </xf>
    <xf numFmtId="0" fontId="44" fillId="39" borderId="24" xfId="0" applyFont="1" applyFill="1" applyBorder="1" applyAlignment="1">
      <alignment horizontal="center"/>
    </xf>
    <xf numFmtId="0" fontId="44" fillId="39" borderId="34" xfId="0" applyFont="1" applyFill="1" applyBorder="1" applyAlignment="1">
      <alignment horizontal="center" wrapText="1"/>
    </xf>
    <xf numFmtId="0" fontId="44" fillId="39" borderId="24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3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10">
    <dxf>
      <numFmt numFmtId="1" formatCode="0"/>
    </dxf>
    <dxf>
      <numFmt numFmtId="1" formatCode="0"/>
    </dxf>
    <dxf>
      <numFmt numFmtId="1" formatCode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nger, Chay C" refreshedDate="42612.547000578707" missingItemsLimit="0" createdVersion="4" refreshedVersion="4" minRefreshableVersion="3" recordCount="2206">
  <cacheSource type="worksheet">
    <worksheetSource name="Combo"/>
  </cacheSource>
  <cacheFields count="7">
    <cacheField name="Industry Skills Council" numFmtId="0">
      <sharedItems count="14">
        <s v="Service Skills Australia"/>
        <s v="Construction and Property Services Industry Skills Council "/>
        <s v="Innovation and Business Skills Australia "/>
        <s v="Auto Skills Australia"/>
        <s v="State Accredited courses"/>
        <s v="Community Services and Health Industry Skills Council"/>
        <s v="Manufacturing Skills Australia"/>
        <s v="Energy Skills Australia"/>
        <s v="Agrifoods"/>
        <s v="Government Skills Australia"/>
        <s v="Transport and Logistics Skills Council Ltd"/>
        <s v="Skills DMC"/>
        <s v="Forest Works"/>
        <s v="zNo specific"/>
      </sharedItems>
    </cacheField>
    <cacheField name="Training Package Prefix" numFmtId="0">
      <sharedItems count="72">
        <s v="SIS"/>
        <s v="SIT"/>
        <s v="State Accredited"/>
        <s v="BSB"/>
        <s v="CUF"/>
        <s v="CHC"/>
        <s v="CUS"/>
        <s v="ICA"/>
        <s v="SIH"/>
        <s v="HLT"/>
        <s v="SIB"/>
        <s v="MSF"/>
        <s v="UEE"/>
        <s v="ACM"/>
        <s v="CUA"/>
        <s v="LMT"/>
        <s v="SIR"/>
        <s v="Skillset"/>
        <s v="PUA"/>
        <s v="LMF"/>
        <s v="CUV"/>
        <s v="FDF"/>
        <s v="MSL"/>
        <s v="CISCO"/>
        <s v="FSK"/>
        <s v="MSA"/>
        <s v="CPC"/>
        <s v="TLI"/>
        <s v="MEM"/>
        <s v="ICP"/>
        <s v="AUR"/>
        <s v="RII"/>
        <s v="FNS"/>
        <s v="AVI"/>
        <s v="RGR"/>
        <s v="MEA"/>
        <s v="CPP"/>
        <s v="MTM"/>
        <s v="SFL"/>
        <s v="ICT"/>
        <s v="SRO"/>
        <s v="SRF"/>
        <s v="SRS"/>
        <s v="CUL"/>
        <s v="SIF"/>
        <s v="AUM"/>
        <s v="BCC"/>
        <s v="BCG"/>
        <s v="CSC"/>
        <s v="CUE"/>
        <s v="FPI"/>
        <s v="MAR"/>
        <s v="NWP"/>
        <s v="PMA"/>
        <s v="PMB"/>
        <s v="PRM"/>
        <s v="RTD"/>
        <s v="RTE"/>
        <s v="RTF"/>
        <s v="SFI"/>
        <s v="SRC"/>
        <s v="TAA"/>
        <s v="TAE"/>
        <s v="TDM"/>
        <s v="THH"/>
        <s v="WRB"/>
        <s v="WRH"/>
        <s v="WRR"/>
        <s v="PSP"/>
        <s v="RUV"/>
        <s v="DEF"/>
        <s v="zNo specific"/>
      </sharedItems>
    </cacheField>
    <cacheField name="QUAL_CODE" numFmtId="0">
      <sharedItems containsMixedTypes="1" containsNumber="1" containsInteger="1" minValue="52173" maxValue="69847" count="1011">
        <s v="SIS30513"/>
        <s v="SIT31013"/>
        <s v="22216VIC"/>
        <s v="BSB20112"/>
        <s v="22015VIC"/>
        <s v="CUF30107"/>
        <s v="22209VIC"/>
        <s v="CHC20112"/>
        <s v="22149VIC"/>
        <s v="CUS30109"/>
        <s v="ICA30111"/>
        <s v="CHC30113"/>
        <s v="SIS20313"/>
        <s v="SIH20111"/>
        <s v="22237VIC"/>
        <s v="CUS30209"/>
        <s v="HLT32412"/>
        <s v="SIB20110"/>
        <s v="22236VIC"/>
        <s v="SIB30110"/>
        <s v="MSF20313"/>
        <s v="SIS20213"/>
        <s v="22138VIC"/>
        <s v="UEE22011"/>
        <s v="ICA10111"/>
        <s v="AHC20410"/>
        <s v="CUA20113"/>
        <s v="LMT21707"/>
        <s v="SIS30213"/>
        <s v="SIS40113"/>
        <s v="AHC20110"/>
        <s v="SIS30313"/>
        <s v="SIR20212"/>
        <s v="22238VIC"/>
        <s v="22280VIC"/>
        <s v="22261VIC"/>
        <s v="FIRSTAID"/>
        <s v="ACM20110"/>
        <s v="ICA20111"/>
        <s v="PUA20713"/>
        <s v="22071VIC"/>
        <s v="CICARD"/>
        <s v="22247VIC"/>
        <s v="SIR30212"/>
        <s v="22246VIC"/>
        <s v="CUS20109"/>
        <s v="CUF20107"/>
        <s v="HLT32512"/>
        <s v="SIT30612"/>
        <s v="BSB30112"/>
        <s v="SITSS00011"/>
        <s v="LMF20309"/>
        <s v="22012VIC"/>
        <s v="CUV20111"/>
        <s v="SIT20112"/>
        <s v="SIT30112"/>
        <s v="CUV30111"/>
        <s v="AHC21010"/>
        <s v="SIH30111"/>
        <s v="22252VIC"/>
        <s v="FDF30111"/>
        <s v="MSL30109"/>
        <s v="22150VIC"/>
        <s v="BSB30412"/>
        <s v="CISCO22263VIC"/>
        <s v="FSK10213"/>
        <s v="MSA30208"/>
        <s v="CPC30211"/>
        <s v="CHC30212"/>
        <s v="TLI21610"/>
        <s v="AHC30110"/>
        <s v="ACM30410"/>
        <s v="BSB10112"/>
        <s v="CPC20211"/>
        <s v="10432NAT"/>
        <s v="CHC30112"/>
        <s v="22070VIC"/>
        <s v="MEM20105"/>
        <s v="CUV20211"/>
        <s v="ICP40210"/>
        <s v="22199VIC"/>
        <s v="AUR20512"/>
        <s v="HLT21212"/>
        <s v="81053ACT"/>
        <s v="CHC30213"/>
        <s v="CUV30311"/>
        <s v="SIT30813"/>
        <s v="ICP20210"/>
        <s v="SIR10112"/>
        <s v="CPC32413"/>
        <s v="81054ACT"/>
        <s v="FDF20111"/>
        <s v="AHC10110"/>
        <s v="BSB30307"/>
        <s v="FDF30710"/>
        <s v="CPC10111"/>
        <s v="RII30912"/>
        <s v="UEE30811"/>
        <s v="AHC30710"/>
        <s v="AUR30612"/>
        <s v="22072VIC"/>
        <s v="CUF40107"/>
        <s v="SIB20210"/>
        <s v="10089NAT"/>
        <s v="10091NAT"/>
        <s v="CUS40109"/>
        <s v="22111VIC"/>
        <s v="SIS10113"/>
        <s v="MSF31013"/>
        <s v="CUF10107"/>
        <s v="CHC30712"/>
        <s v="FNS40611"/>
        <s v="21887VIC"/>
        <s v="FSK10113"/>
        <s v="AHC20610"/>
        <s v="91530NSW"/>
        <s v="AVI40108"/>
        <s v="22129VIC"/>
        <s v="22250VIC"/>
        <s v="22251VIC"/>
        <s v="10364NAT"/>
        <s v="SIT31113"/>
        <s v="10363NAT"/>
        <s v="FSK20113"/>
        <s v="SIS40210"/>
        <s v="22285VIC"/>
        <s v="RII30913"/>
        <s v="SIT30707"/>
        <s v="AHC10210"/>
        <s v="MEM30305"/>
        <s v="CUV40411"/>
        <s v="CUA30213"/>
        <s v="UEE20511"/>
        <s v="PUA31412"/>
        <s v="10110NAT"/>
        <s v="81037ACT"/>
        <s v="52515WA"/>
        <s v="SIS30210"/>
        <s v="CUV40311"/>
        <s v="AUR31112"/>
        <s v="SIT30713"/>
        <s v="SIS50612"/>
        <s v="CUA20213"/>
        <s v="SIS30310"/>
        <s v="CPC20112"/>
        <s v="ICP20115"/>
        <s v="AHC30910"/>
        <s v="22235VIC"/>
        <s v="LMT11107"/>
        <s v="TLI11210"/>
        <s v="RGR30208"/>
        <s v="SIR30207"/>
        <s v="SIR30112"/>
        <s v="81017ACT"/>
        <s v="22076VIC"/>
        <s v="CUF50407"/>
        <s v="SIS30113"/>
        <s v="AHC21210"/>
        <s v="RGR20108"/>
        <s v="SIT31312"/>
        <s v="PUA21312"/>
        <s v="SIB40110"/>
        <s v="MSF20113"/>
        <s v="21844VIC"/>
        <s v="FDF10111"/>
        <s v="MEA20411"/>
        <s v="AHC30210"/>
        <s v="RII20712"/>
        <s v="HLT32912"/>
        <s v="FDF30610"/>
        <s v="LMF40308"/>
        <s v="CUV40111"/>
        <s v="MEM20205"/>
        <s v="AUR20912"/>
        <s v="SIS30413"/>
        <s v="PUA21310"/>
        <s v="FDF30910"/>
        <s v="CUA40213"/>
        <s v="81021ACT"/>
        <s v="SIS20210"/>
        <s v="LMT31407"/>
        <s v="CUV50411"/>
        <s v="UEE32211"/>
        <s v="TLI31610"/>
        <s v="CPC30111"/>
        <s v="AUR30412"/>
        <s v="ICA40411"/>
        <s v="MSF31113"/>
        <s v="SIT20207"/>
        <s v="SIT20307"/>
        <s v="CPP31011"/>
        <s v="MEM20413"/>
        <s v="22128VIC"/>
        <s v="SIT20312"/>
        <s v="HLT51612"/>
        <s v="SIT20213"/>
        <s v="MTM30813"/>
        <s v="AUR10112"/>
        <s v="22003VIC"/>
        <s v="91500NSW"/>
        <s v="LMF31408"/>
        <s v="CHC20212"/>
        <s v="AUR30812"/>
        <s v="BSB31012"/>
        <s v="AUR32112"/>
        <s v="CHC50113"/>
        <s v="MEM30205"/>
        <s v="ICA41011"/>
        <s v="SFL30110"/>
        <s v="TLI32410"/>
        <s v="SIT31212"/>
        <s v="AUR31212"/>
        <s v="ICT20313"/>
        <s v="SIR20207"/>
        <s v="CPC31912"/>
        <s v="FDF20510"/>
        <s v="21772VIC"/>
        <s v="CHC30312"/>
        <s v="22254VIC"/>
        <s v="SIT40313"/>
        <s v="AHC21610"/>
        <s v="HLT31812"/>
        <s v="AUR20312"/>
        <s v="SIR30312"/>
        <s v="CPC32412"/>
        <s v="CPC31311"/>
        <s v="CHC40413"/>
        <s v="CUA30113"/>
        <s v="SIS30713"/>
        <s v="AHC31410"/>
        <s v="RGR40208"/>
        <s v="FDF30510"/>
        <s v="AHC20310"/>
        <s v="PUA21012"/>
        <s v="LMT30507"/>
        <s v="AUR21012"/>
        <s v="AUR30912"/>
        <s v="CUA50113"/>
        <s v="91504NSW"/>
        <s v="FDF20411"/>
        <s v="RII30809"/>
        <s v="CHC30408"/>
        <s v="SIT31007"/>
        <s v="SIS30710"/>
        <s v="AHC40110"/>
        <s v="CUA30111"/>
        <s v="CPC31211"/>
        <s v="BSB31112"/>
        <s v="BSB30912"/>
        <s v="ACM10110"/>
        <s v="SIR20112"/>
        <s v="BSB30712"/>
        <s v="ACM40412"/>
        <s v="AHC31010"/>
        <s v="81016ACT"/>
        <s v="AHC31110"/>
        <s v="TLI31310"/>
        <s v="AUR21913"/>
        <s v="HLT31512"/>
        <s v="RII30813"/>
        <s v="22253VIC"/>
        <s v="CUA30413"/>
        <s v="21908VIC"/>
        <s v="91502NSW"/>
        <s v="SFL20110"/>
        <s v="91503NSW"/>
        <s v="ACM30110"/>
        <s v="AUR30405"/>
        <s v="LMF32109"/>
        <s v="CHC30812"/>
        <s v="AHC30310"/>
        <s v="CPC30611"/>
        <s v="CPP30411"/>
        <s v="SRO30106"/>
        <s v="CUS40309"/>
        <s v="SIS40510"/>
        <s v="SIR30107"/>
        <s v="22203VIC"/>
        <s v="MEA40611"/>
        <s v="AHC30610"/>
        <s v="BSB51107"/>
        <s v="AUR30312"/>
        <s v="BSB40812"/>
        <s v="AUR32412"/>
        <s v="AHC31310"/>
        <s v="SIT30513"/>
        <s v="FNS30111"/>
        <s v="ICP30112"/>
        <s v="BSB40212"/>
        <s v="81080ACT"/>
        <s v="ICA40111"/>
        <s v="CUA40113"/>
        <s v="AUR30713"/>
        <s v="BSB20107"/>
        <s v="CPC20108"/>
        <s v="CPP20211"/>
        <s v="SIS20310"/>
        <s v="ICT20310"/>
        <s v="BSB30407"/>
        <s v="UEE30807"/>
        <s v="SRF30206"/>
        <s v="30771QLD"/>
        <s v="SIS30410"/>
        <s v="SIS30510"/>
        <s v="SRS30306"/>
        <s v="SIT30107"/>
        <s v="TLI30107"/>
        <s v="SIS40110"/>
        <s v="SRF40206"/>
        <s v="SIT40307"/>
        <s v="BSB40407"/>
        <s v="CUS40209"/>
        <s v="CISCO1"/>
        <s v="UEE20711"/>
        <s v="CHC40312"/>
        <s v="BSB40610"/>
        <s v="AHC30810"/>
        <s v="CUL30111"/>
        <s v="CPC31911"/>
        <s v="HLT32812"/>
        <s v="CPC32111"/>
        <s v="UEE21911"/>
        <s v="AHC32710"/>
        <s v="FNS30311"/>
        <s v="SIT40312"/>
        <s v="22020VIC"/>
        <s v="AUR30212"/>
        <s v="AUR30512"/>
        <s v="AUR31012"/>
        <s v="81082ACT"/>
        <s v="81081ACT"/>
        <s v="SIS20513"/>
        <s v="91251NSW"/>
        <s v="ICA50211"/>
        <s v="PUA31312"/>
        <s v="CPP40307"/>
        <s v="91454NSW"/>
        <s v="AUR20412"/>
        <s v="BSB41315"/>
        <s v="AHC32412"/>
        <s v="AHC31210"/>
        <s v="RGR40108"/>
        <s v="CUA40313"/>
        <s v="SIF30213"/>
        <s v="CHC40213"/>
        <s v="91252NSW"/>
        <s v="MSF30413"/>
        <s v="CPP20212"/>
        <s v="SIR40112"/>
        <s v="BSB50207"/>
        <s v="MEM30705"/>
        <s v="AHC41313"/>
        <s v="MTM30111"/>
        <s v="MTM20107"/>
        <s v="10229NAT"/>
        <s v="HLT20113"/>
        <s v="SRS30406"/>
        <s v="CPP30607"/>
        <s v="SIF20113"/>
        <s v="10319NAT"/>
        <s v="SIR40212"/>
        <n v="69797"/>
        <n v="69847"/>
        <s v="10076NAT"/>
        <s v="10077NAT"/>
        <s v="10087NAT"/>
        <s v="10088NAT"/>
        <s v="10097NAT"/>
        <s v="10259NAT"/>
        <s v="10306NAT"/>
        <s v="10309NAT"/>
        <s v="10318NAT"/>
        <s v="10324NAT"/>
        <s v="10362NAT"/>
        <s v="10381NAT"/>
        <s v="10397NAT"/>
        <s v="10428NAT"/>
        <s v="10479NAT"/>
        <s v="10508NAT"/>
        <s v="10522NAT"/>
        <s v="21773VIC"/>
        <s v="22075VIC"/>
        <s v="22217VIC"/>
        <s v="30625QLD"/>
        <s v="30626QLD"/>
        <s v="30627QLD"/>
        <s v="30821QLD"/>
        <s v="30822QLD"/>
        <s v="30856QLD"/>
        <s v="30861QLD"/>
        <s v="30862QLD"/>
        <s v="30871QLD"/>
        <s v="30879QLD"/>
        <s v="30909QLD"/>
        <s v="30910QLD"/>
        <s v="30944QLD"/>
        <s v="30946QLD"/>
        <s v="30955QLD"/>
        <s v="30970QLD"/>
        <s v="30971QLD"/>
        <s v="30981QLD"/>
        <s v="30999QLD"/>
        <s v="39109QLD"/>
        <s v="39111QLD"/>
        <s v="39175QLD"/>
        <s v="39220QLD"/>
        <s v="39260QLD"/>
        <s v="39274QLD"/>
        <s v="39275QLD"/>
        <s v="39277QLD"/>
        <s v="39278QLD"/>
        <s v="39282QLD"/>
        <s v="39283QLD"/>
        <s v="39288QLD"/>
        <s v="39289QLD"/>
        <s v="39292QLD"/>
        <s v="39293QLD"/>
        <s v="40602SA"/>
        <s v="40649SA"/>
        <s v="80737ACT"/>
        <s v="80915ACT"/>
        <s v="91091NSW"/>
        <s v="91250NSW"/>
        <s v="91345NSW"/>
        <s v="91349NSW"/>
        <s v="91421NSW"/>
        <s v="91422NSW"/>
        <s v="91423NSW"/>
        <s v="ACM30310"/>
        <s v="ACM30510"/>
        <s v="AHC20910"/>
        <s v="AHC30410"/>
        <s v="AHC30510"/>
        <s v="AHC31510"/>
        <s v="AHC32810"/>
        <s v="AHC40910"/>
        <s v="AHC50110"/>
        <s v="AHC51410"/>
        <s v="AUM30212"/>
        <s v="AUM30213"/>
        <s v="AUR10105"/>
        <s v="AUR20212"/>
        <s v="AUR20305"/>
        <s v="AUR20311"/>
        <s v="AUR20408"/>
        <s v="AUR20505"/>
        <s v="AUR20612"/>
        <s v="AUR20705"/>
        <s v="AUR20712"/>
        <s v="AUR20812"/>
        <s v="AUR20905"/>
        <s v="AUR21212"/>
        <s v="AUR21512"/>
        <s v="AUR21912"/>
        <s v="AUR30308"/>
        <s v="AUR30711"/>
        <s v="AUR30805"/>
        <s v="AUR31114"/>
        <s v="AUR31312"/>
        <s v="AUR31412"/>
        <s v="AUR31512"/>
        <s v="AUR31612"/>
        <s v="AUR31912"/>
        <s v="AUR32312"/>
        <s v="AUR32512"/>
        <s v="AVI10108"/>
        <s v="BCC20107"/>
        <s v="BCG10103"/>
        <s v="BSB10101"/>
        <s v="BSB10107"/>
        <s v="BSB10115"/>
        <s v="BSB20101"/>
        <s v="BSB20115"/>
        <s v="BSB20207"/>
        <s v="BSB20211"/>
        <s v="BSB30107"/>
        <s v="BSB30110"/>
        <s v="BSB30115"/>
        <s v="BSB30211"/>
        <s v="BSB30215"/>
        <s v="BSB30415"/>
        <s v="BSB31007"/>
        <s v="BSB31015"/>
        <s v="BSB31107"/>
        <s v="BSB31115"/>
        <s v="BSB40207"/>
        <s v="BSB40215"/>
        <s v="BSB40507"/>
        <s v="BSB40807"/>
        <s v="BSB41013"/>
        <s v="BSB41412"/>
        <s v="BSB50110"/>
        <s v="BSB50215"/>
        <s v="BSB50407"/>
        <s v="BSB50415"/>
        <s v="BSB50613"/>
        <s v="BSB51413"/>
        <s v="BSB51915"/>
        <s v="BSB52215"/>
        <s v="CHC10108"/>
        <s v="CHC10208"/>
        <s v="CHC10212"/>
        <s v="CHC20108"/>
        <s v="CHC20208"/>
        <s v="CHC24015"/>
        <s v="CHC30102"/>
        <s v="CHC30108"/>
        <s v="CHC30202"/>
        <s v="CHC30208"/>
        <s v="CHC30402"/>
        <s v="CHC30608"/>
        <s v="CHC30612"/>
        <s v="CHC30708"/>
        <s v="CHC30808"/>
        <s v="CHC34015"/>
        <s v="CHC40108"/>
        <s v="CHC40113"/>
        <s v="CHC40308"/>
        <s v="CHC40412"/>
        <s v="CHC40512"/>
        <s v="CHC40608"/>
        <s v="CHC40708"/>
        <s v="CHC41812"/>
        <s v="CHC50313"/>
        <s v="CHC50413"/>
        <s v="CHC50612"/>
        <s v="CHC51408"/>
        <s v="CHC51712"/>
        <s v="CHC52008"/>
        <s v="CHCSS00035"/>
        <s v="CPC10108"/>
        <s v="CPC20111"/>
        <s v="CPC20208"/>
        <s v="CPC20712"/>
        <s v="CPC20811"/>
        <s v="CPC20812"/>
        <s v="CPC30208"/>
        <s v="CPC30311"/>
        <s v="CPC30313"/>
        <s v="CPC30411"/>
        <s v="CPC30511"/>
        <s v="CPC30608"/>
        <s v="CPC30711"/>
        <s v="CPC30812"/>
        <s v="CPC30911"/>
        <s v="CPC31008"/>
        <s v="CPC31011"/>
        <s v="CPC31111"/>
        <s v="CPC31411"/>
        <s v="CPC31811"/>
        <s v="CPC31812"/>
        <s v="CPC32313"/>
        <s v="CPC32411"/>
        <s v="CPC32612"/>
        <s v="CPC40110"/>
        <s v="CPC40912"/>
        <s v="CPC50210"/>
        <s v="CPP20207"/>
        <s v="CPP20307"/>
        <s v="CPP30112"/>
        <s v="CPP30407"/>
        <s v="CPP30507"/>
        <s v="CPP31212"/>
        <s v="CPP40112"/>
        <s v="CPP50911"/>
        <s v="CSC20112"/>
        <s v="CUA10111"/>
        <s v="CUA10113"/>
        <s v="CUA20111"/>
        <s v="CUA20715"/>
        <s v="CUA30311"/>
        <s v="CUA30313"/>
        <s v="CUA40111"/>
        <s v="CUA40413"/>
        <s v="CUA50111"/>
        <s v="CUA50211"/>
        <s v="CUA50213"/>
        <s v="CUA60113"/>
        <s v="CUE20103"/>
        <s v="CUE30203"/>
        <s v="CUE40303"/>
        <s v="CUF30207"/>
        <s v="CUF40207"/>
        <s v="CUF40407"/>
        <s v="CUF50107"/>
        <s v="CUF50207"/>
        <s v="CUF60107"/>
        <s v="CUL20104"/>
        <s v="CUL20111"/>
        <s v="CUS20101"/>
        <s v="CUS30309"/>
        <s v="CUS50109"/>
        <s v="CUS50209"/>
        <s v="CUS50309"/>
        <s v="CUV10103"/>
        <s v="CUV10111"/>
        <s v="CUV20103"/>
        <s v="CUV20313"/>
        <s v="CUV30103"/>
        <s v="CUV30211"/>
        <s v="CUV30303"/>
        <s v="CUV50111"/>
        <s v="CUV50311"/>
        <s v="FNS10110"/>
        <s v="FNS10115"/>
        <s v="FNS20111"/>
        <s v="FNS20115"/>
        <s v="FNS30315"/>
        <s v="FNS40211"/>
        <s v="FNS40215"/>
        <s v="FNS50210"/>
        <s v="FPI20111"/>
        <s v="FPI20211"/>
        <s v="FPI20511"/>
        <s v="FPI20611"/>
        <s v="FPI30211"/>
        <s v="FPI30311"/>
        <s v="FPI30611"/>
        <s v="HLT21107"/>
        <s v="HLT21112"/>
        <s v="HLT21207"/>
        <s v="HLT21312"/>
        <s v="HLT30113"/>
        <s v="HLT30207"/>
        <s v="HLT31412"/>
        <s v="HLT32407"/>
        <s v="HLT32507"/>
        <s v="HLT32612"/>
        <s v="HLT33107"/>
        <s v="HLT33112"/>
        <s v="HLT40312"/>
        <s v="HLT41007"/>
        <s v="HLT41212"/>
        <s v="HLT43512"/>
        <s v="HLT44007"/>
        <s v="HLT50307"/>
        <s v="HLT50612"/>
        <s v="HLT51607"/>
        <s v="ICA10101"/>
        <s v="ICA10105"/>
        <s v="ICA20105"/>
        <s v="ICA30105"/>
        <s v="ICA40211"/>
        <s v="ICA40311"/>
        <s v="ICA40805"/>
        <s v="ICA40811"/>
        <s v="ICA50111"/>
        <s v="ICA50311"/>
        <s v="ICA50405"/>
        <s v="ICA50411"/>
        <s v="ICA50611"/>
        <s v="ICA50711"/>
        <s v="ICA50911"/>
        <s v="ICP30212"/>
        <s v="ICP30512"/>
        <s v="ICP30612"/>
        <s v="ICP30712"/>
        <s v="ICT10115"/>
        <s v="ICT20113"/>
        <s v="ICT20115"/>
        <s v="ICT20210"/>
        <s v="ICT20213"/>
        <s v="ICT30115"/>
        <s v="ICT30210"/>
        <s v="ICT30213"/>
        <s v="ICT40215"/>
        <s v="ICT50115"/>
        <s v="ICT50215"/>
        <s v="ICT50915"/>
        <s v="LMF10108"/>
        <s v="LMF20302"/>
        <s v="LMF30611"/>
        <s v="LMF31208"/>
        <s v="LMF31908"/>
        <s v="LMF40408"/>
        <s v="LMT20607"/>
        <s v="LMT20707"/>
        <s v="LMT20807"/>
        <s v="LMT21207"/>
        <s v="LMT30407"/>
        <s v="LMT30707"/>
        <s v="LMT30907"/>
        <s v="LMT31909"/>
        <s v="LMT32011"/>
        <s v="LMT41007"/>
        <s v="LMT50307"/>
        <s v="LMT50607"/>
        <s v="LMT60307"/>
        <s v="MAR10313"/>
        <s v="MAR20313"/>
        <s v="MAR20413"/>
        <s v="MAR30913"/>
        <s v="MEA20511"/>
        <s v="MEA40711"/>
        <s v="MEA40715"/>
        <s v="MEA41311"/>
        <s v="MEM10105"/>
        <s v="MEM10205"/>
        <s v="MEM30505"/>
        <s v="MEM30605"/>
        <s v="MEM30805"/>
        <s v="MEM40105"/>
        <s v="MEM40412"/>
        <s v="MEM50105"/>
        <s v="MEM50205"/>
        <s v="MEM50211"/>
        <s v="MEM50212"/>
        <s v="MSA10107"/>
        <s v="MSA20107"/>
        <s v="MSA20208"/>
        <s v="MSA30107"/>
        <s v="MSF10113"/>
        <s v="MSF30113"/>
        <s v="MSF30713"/>
        <s v="MSF30813"/>
        <s v="MSF50213"/>
        <s v="MSL20109"/>
        <s v="MSL40109"/>
        <s v="MTM20111"/>
        <s v="MTM20411"/>
        <s v="MTM30211"/>
        <s v="MTM30311"/>
        <s v="MTM30511"/>
        <s v="MTM30611"/>
        <s v="MTM30811"/>
        <s v="NWP20107"/>
        <s v="PMA20108"/>
        <s v="PMA20113"/>
        <s v="PMB30107"/>
        <s v="PRM30104"/>
        <s v="PUA20701"/>
        <s v="PUA21004"/>
        <s v="PUA21010"/>
        <s v="PUA30713"/>
        <s v="PUA31310"/>
        <s v="RGR10108"/>
        <s v="RGR30108"/>
        <s v="RGR40308"/>
        <s v="RII10109"/>
        <s v="RII10113"/>
        <s v="RII20109"/>
        <s v="RII20113"/>
        <s v="RII20209"/>
        <s v="RII20213"/>
        <s v="RII20309"/>
        <s v="RII20509"/>
        <s v="RII20513"/>
        <s v="RII20709"/>
        <s v="RII20713"/>
        <s v="RII20913"/>
        <s v="RII21109"/>
        <s v="RII21113"/>
        <s v="RII30113"/>
        <s v="RII31613"/>
        <s v="RII41109"/>
        <s v="RTD20102"/>
        <s v="RTE10103"/>
        <s v="RTE20103"/>
        <s v="RTE20503"/>
        <s v="RTE20703"/>
        <s v="RTE30103"/>
        <s v="RTE30203"/>
        <s v="RTF10103"/>
        <s v="RTF20103"/>
        <s v="RTF20403"/>
        <s v="RTF30103"/>
        <s v="SFI20111"/>
        <s v="SIB50110"/>
        <s v="SIR10107"/>
        <s v="SIS10110"/>
        <s v="SIS10112"/>
        <s v="SIS20110"/>
        <s v="SIS20113"/>
        <s v="SIS20312"/>
        <s v="SIS20410"/>
        <s v="SIS20412"/>
        <s v="SIS20510"/>
        <s v="SIS20512"/>
        <s v="SIS30110"/>
        <s v="SIS30512"/>
        <s v="SIS30712"/>
        <s v="SIS30810"/>
        <s v="SIS40310"/>
        <s v="SIS40313"/>
        <s v="SIS50210"/>
        <s v="SIS50213"/>
        <s v="SIS50712"/>
        <s v="SIT10112"/>
        <s v="SIT10207"/>
        <s v="SIT10212"/>
        <s v="SIT10213"/>
        <s v="SIT10307"/>
        <s v="SIT20107"/>
        <s v="SIT20212"/>
        <s v="SIT30212"/>
        <s v="SIT30607"/>
        <s v="SIT30712"/>
        <s v="SIT30807"/>
        <s v="SIT30812"/>
        <s v="SIT31112"/>
        <s v="SIT40212"/>
        <s v="SIT40413"/>
        <s v="SIT50107"/>
        <s v="SIT50112"/>
        <s v="SIT50212"/>
        <s v="SIT50307"/>
        <s v="SIT50312"/>
        <s v="SIT50313"/>
        <s v="SRC20206"/>
        <s v="SRC30206"/>
        <s v="SRO20106"/>
        <s v="SRO20206"/>
        <s v="TAA40104"/>
        <s v="TAE40110"/>
        <s v="TAE50211"/>
        <s v="TDM10107"/>
        <s v="TDM20307"/>
        <s v="TDM30207"/>
        <s v="TDM30407"/>
        <s v="TDM40207"/>
        <s v="THH11002"/>
        <s v="THH21802"/>
        <s v="THH22002"/>
        <s v="THH33002"/>
        <s v="TLI20107"/>
        <s v="TLI21311"/>
        <s v="TLI21710"/>
        <s v="TLI21810"/>
        <s v="TLI31210"/>
        <s v="TLI41810"/>
        <s v="TLI50410"/>
        <s v="UEE10111"/>
        <s v="UEE20111"/>
        <s v="UEE22007"/>
        <s v="UEE22010"/>
        <s v="UEE22107"/>
        <s v="UEE22111"/>
        <s v="UEE30111"/>
        <s v="UEE30411"/>
        <s v="UEE30911"/>
        <s v="UEE31211"/>
        <s v="UEE31411"/>
        <s v="UEE32111"/>
        <s v="UEE33011"/>
        <s v="UEE40411"/>
        <s v="WRB20204"/>
        <s v="WRB20304"/>
        <s v="WRB40105"/>
        <s v="WRH20106"/>
        <s v="WRH20109"/>
        <s v="WRH30106"/>
        <s v="WRH30109"/>
        <s v="WRR20102"/>
        <s v="40650SA"/>
        <s v="30995QLD"/>
        <s v="40625SA"/>
        <s v="10268NAT"/>
        <s v="AHC21310"/>
        <s v="10267NAT"/>
        <s v="AHC21410"/>
        <s v="40637SA"/>
        <s v="10269NAT"/>
        <s v="10266NAT"/>
        <s v="SIS30813"/>
        <s v="40512SA"/>
        <s v="40621SA"/>
        <s v="TDM20107"/>
        <s v="MSF40113"/>
        <s v="ICP20310"/>
        <s v="SIT20412"/>
        <s v="PUA30701"/>
        <s v="FDF30700"/>
        <s v="AUR21312"/>
        <s v="UEE21910"/>
        <s v="40599SA"/>
        <s v="BSB30201"/>
        <s v="10262NAT"/>
        <s v="CPP10107"/>
        <s v="40560SA"/>
        <s v="HLT32607"/>
        <s v="PSP30112"/>
        <s v="40622SA"/>
        <s v="AHC33010"/>
        <s v="10028NAT"/>
        <s v="MAR30813"/>
        <s v="RII32009"/>
        <s v="AHC33110"/>
        <s v="AUR20112"/>
        <s v="SIT60307"/>
        <s v="AUR21112"/>
        <s v="THH31502"/>
        <s v="WRR30202"/>
        <s v="CUE30303"/>
        <s v="AUR21105"/>
        <s v="PSP30104"/>
        <s v="MTM30507"/>
        <s v="30787QLD"/>
        <s v="PRS30103"/>
        <s v="HLT43007"/>
        <s v="40600SA"/>
        <s v="FDF10110"/>
        <s v="SFI10111"/>
        <s v="22018VIC"/>
        <s v="CPP20511"/>
        <s v="CPP50307"/>
        <s v="40634SA"/>
        <s v="CPC32611"/>
        <s v="40470SA"/>
        <s v="AUR21812"/>
        <s v="HLT31802"/>
        <s v="BSB41513"/>
        <s v="RUV40404"/>
        <s v="FNS40804"/>
        <s v="40471SA"/>
        <s v="22125VIC"/>
        <n v="52173"/>
        <n v="52201"/>
        <n v="52327"/>
        <n v="52386"/>
        <s v="52443WA"/>
        <s v="52524WA"/>
        <s v="52526WA"/>
        <s v="52528WA"/>
        <s v="52529WA"/>
        <s v="52560WA"/>
        <s v="52562WA"/>
        <s v="52620WA"/>
        <s v="52636WA"/>
        <s v="52642WA"/>
        <s v="52689WA"/>
        <s v="52700WA"/>
        <s v="52701WA"/>
        <s v="AHC33013"/>
        <s v="AUM20213"/>
        <s v="AVI30208"/>
        <s v="BSB20215"/>
        <s v="CPC32011"/>
        <s v="HLT33115"/>
        <s v="HLT41012"/>
        <s v="HLT43012"/>
        <s v="ICA40911"/>
        <s v="MEM20305"/>
        <s v="PSP20112"/>
        <s v="SFI10211"/>
        <s v="SFI20211"/>
        <s v="SFI30111"/>
        <s v="SFI30211"/>
        <s v="TLI21413"/>
        <s v="TLIPC110"/>
        <s v="AUR30514"/>
        <s v="AVI20208"/>
        <s v="AVI20408"/>
        <s v="AVI30408"/>
        <s v="BSB40107"/>
        <s v="BSB41307"/>
        <s v="CPP30211"/>
        <s v="CPP30311"/>
        <s v="CUV20311"/>
        <s v="FPI20213"/>
        <s v="FPI20311"/>
        <s v="SISSS00093"/>
        <s v="SIS30613"/>
        <s v="SIT20512"/>
        <s v="WWW11904"/>
        <s v="WWW17437"/>
        <s v="10100NAT"/>
        <s v="10217NAT"/>
        <s v="52532WA"/>
        <n v="69796"/>
        <s v="10093NAT"/>
        <s v="21827VIC"/>
        <s v="21886VIC"/>
        <s v="30989QLD"/>
        <s v="AHC50410"/>
        <s v="DEF10112"/>
        <s v="FNS30115"/>
        <s v="FNS60615"/>
        <s v="FPI30111"/>
        <s v="MAR10413"/>
        <s v="zNo specific"/>
        <s v="RGR20213"/>
        <s v="SIR30412"/>
        <s v="TLI21210"/>
        <s v="TLI42010"/>
        <s v="BCC10198"/>
        <s v="FDF10103"/>
        <s v="MTM10200"/>
        <s v="RGR10102"/>
        <s v="CHC10102"/>
        <s v="UEE22006"/>
        <s v="RGR20102"/>
        <s v="SIS20115"/>
        <s v="BSB30101"/>
        <s v="BCG30203"/>
        <s v="UEE30806"/>
        <s v="SIT30516"/>
        <s v="SIT30316"/>
        <s v="SIT30616"/>
        <s v="AMP30815"/>
        <s v="CUS30101"/>
        <s v="BCP30103"/>
        <s v="SIS30115"/>
        <s v="CUA40715"/>
        <s v="CUA41315"/>
        <s v="VTP212"/>
        <s v="VTP218"/>
        <s v="VTP210"/>
        <s v="VTP187"/>
        <s v="HLTAID003"/>
        <s v="VTP217"/>
        <s v="VTP211"/>
      </sharedItems>
    </cacheField>
    <cacheField name="QUALIFICATION_TITLE" numFmtId="0">
      <sharedItems count="770">
        <s v="Certificate III in Sport and Recreation"/>
        <s v="Certificate III in Catering Operations"/>
        <s v="Certificate II in Building and Construction"/>
        <s v="Certificate II in Business"/>
        <s v="Certificate II in Automotive Studies (Pre-vocational)"/>
        <s v="Certificate III in Media"/>
        <s v="Certificate II in Engineering Studies"/>
        <s v="Certificate II in Community Services"/>
        <s v="Certificate II in Applied Language"/>
        <s v="Certificate III in Music"/>
        <s v="Certificate III in Information, Digital Media and Technology"/>
        <s v="Certificate III in Early Childhood Education and Care"/>
        <s v="Certificate II in Sport and Recreation"/>
        <s v="Certificate II in Hairdressing"/>
        <s v="Certificate II in General Education for Adults"/>
        <s v="Certificate III in Technical Production"/>
        <s v="Certificate III in Allied Health Assistance"/>
        <s v="Certificate II in Retail Make-up and Skin Care"/>
        <s v="Certificate I in General Education for Adults"/>
        <s v="Certificate III in Beauty Services"/>
        <s v="Certificate II in Furniture Making"/>
        <s v="Certificate II in Outdoor Recreation"/>
        <s v="Certificate II in Plumbing (Pre-Apprenticeship)"/>
        <s v="Certificate II in Electrotechnology (Career Start)"/>
        <s v="Certificate I in Information, Digital Media and Technology"/>
        <s v="Certificate II in Horticulture"/>
        <s v="Certificate II in Dance"/>
        <s v="Certificate II in Applied Fashion Design and Technology"/>
        <s v="Certificate III in Community Activity Programs"/>
        <s v="Certificate IV in Community Recreation"/>
        <s v="Certificate II in Agriculture"/>
        <s v="Certificate III in Fitness"/>
        <s v="Certificate II in Retail Services"/>
        <s v="Certificate III in General Education for Adults"/>
        <s v="Certificate I in Employment Pathways"/>
        <s v="Certificate II in Electrotechnology Studies (Pre-vocational)"/>
        <s v="First Aid Training"/>
        <s v="Certificate II in Animal Studies"/>
        <s v="Certificate II in Information, Digital Media and Technology"/>
        <s v="Certificate II in Public Safety (Firefighting Operations)"/>
        <s v="Certificate II in Integrated Technologies"/>
        <s v="Construction Induction "/>
        <s v="Certificate II in Small Business (Operations/Innovation)"/>
        <s v="Certificate III in Retail Operations"/>
        <s v="Certificate II in Equine Studies"/>
        <s v="Certificate II in Music"/>
        <s v="Certificate II in Creative Industries (Media)"/>
        <s v="Certificate III in Health Services Assistance"/>
        <s v="Certificate III in Events"/>
        <s v="Certificate III in Business"/>
        <s v="Espresso Machine Skill Set - S"/>
        <s v="Certificate I in Vocational Preparation"/>
        <s v="Certificate II in Visual Arts"/>
        <s v="Certificate II in Tourism"/>
        <s v="Certificate III in Tourism"/>
        <s v="Certificate III in Visual Arts"/>
        <s v="Certificate II in Conservation and Land Management"/>
        <s v="Certificate III in Hairdressing"/>
        <s v="Certificate II in EAL (Employment)"/>
        <s v="Certificate III in Food Processing"/>
        <s v="Certificate III in Laboratory Skills"/>
        <s v="Certificate III in Applied Language"/>
        <s v="Certificate III in Business Administration"/>
        <s v="Cisco - CCNAv5 Routing and Switching - CISCO22"/>
        <s v="Certificate I in Skills for Vocational Pathways"/>
        <s v="Certificate III in Manufacturing Technology"/>
        <s v="Certificate III in Carpentry"/>
        <s v="Certificate III in Aged Care"/>
        <s v="Certificate II in Warehousing Operations"/>
        <s v="Certificate III in Agriculture"/>
        <s v="Certificate III in Companion Animal Services"/>
        <s v="Certificate I in Business"/>
        <s v="Certificate II in Construction Pathways"/>
        <s v="Certificate III in Christian Ministry and Theology"/>
        <s v="Certificate III in Community Services Work"/>
        <s v="Certificate II in Acting (Screen)"/>
        <s v="Certificate II in Engineering"/>
        <s v="Certificate II in Aboriginal or Torres Strait Islander Cultural Arts"/>
        <s v="Certificate IV in Printing and Graphic Arts (Multimedia)"/>
        <s v="Certificate IV in Justice"/>
        <s v="Certificate II in Automotive Servicing Technology"/>
        <s v="Certificate II in Health Support Services"/>
        <s v="Certificate II in Mandarin"/>
        <s v="Certificate III in Education Support"/>
        <s v="Certificate III in Design Fundamentals"/>
        <s v="Certificate III in Commercial Cookery"/>
        <s v="Certificate II in Printing and Graphic Arts (Desktop Publishing)"/>
        <s v="Certificate I in Retail Services"/>
        <s v="Certificate III in Plumbing"/>
        <s v="Certificate III in Mandarin"/>
        <s v="Certificate II in Food Processing"/>
        <s v="Certificate I in Conservation and Land Management"/>
        <s v="Certificate III in Micro Business Operations"/>
        <s v="Certificate III in Retail Baking (Combined)"/>
        <s v="Certificate I in Construction"/>
        <s v="Certificate III in Civil Construction"/>
        <s v="Certificate III in Electrotechnology Electrician"/>
        <s v="Certificate III in Horticulture"/>
        <s v="Certificate III in Light Vehicle Mechanical Technology"/>
        <s v="Certificate III in Acting (Screen)"/>
        <s v="Certificate IV in Screen and Media"/>
        <s v="Certificate II in Nail Technology"/>
        <s v="Certificate II in Skills for Work and Training"/>
        <s v="Certificate III in Employment and Training"/>
        <s v="Certificate IV in Music"/>
        <s v="Diploma of Practical Rabbinics"/>
        <s v="Certificate I in Sport and Recreation"/>
        <s v="Certificate III in Interior Decoration Retail Services"/>
        <s v="Certificate I in Creative Industries"/>
        <s v="Certificate III in Children's Services"/>
        <s v="Certificate IV in Accounting"/>
        <s v="Certificate I in Access to Vocational Pathways"/>
        <s v="Certificate II in Parks and Gardens"/>
        <s v="Certificate III in Christian Studies"/>
        <s v="Certificate IV in Aviation Operations (Commerical Pilot Aeroplane)"/>
        <s v="Certificate I in Transition Education"/>
        <s v="Certificate I in EAL (Access)"/>
        <s v="Certificate II in EAL (Access)"/>
        <s v="Certificate III in Spoken and Written English"/>
        <s v="Certificate III in Patisserie"/>
        <s v="Certificate II in Spoken and Written English"/>
        <s v="Certificate II in Skills for Work and Vocational Pathways"/>
        <s v="Certificate IV in Fitness"/>
        <s v="Certificate II in Signage and Graphics"/>
        <s v="Certificate III in Hospitality"/>
        <s v="Certificate I in AgriFood Operations"/>
        <s v="Certificate III in Engineering - Fabrication Trade"/>
        <s v="Certificate IV in Photo Imaging"/>
        <s v="Certificate III in Community Dance, Theatre and Events"/>
        <s v="Certificate II in Computer Assembly and Repair"/>
        <s v="Certificate III in Public Safety (Community Safety)"/>
        <s v="Certificate III in Circus Arts"/>
        <s v="Certificate II in Japanese"/>
        <s v="Certificate IV in Residential Drafting"/>
        <s v="Certificate IV in Design"/>
        <s v="Certificate III in Heavy Commercial Vehicle Mechanical Technology"/>
        <s v="Diploma of Sport Development"/>
        <s v="Certificate II in Live Production and Services"/>
        <s v="Certificate II in Construction"/>
        <s v="Certificate II in Printing and Graphic Arts (General)"/>
        <s v="Certificate III in Landscape Construction"/>
        <s v="Certificate I in General Education for Adults (Introductory)"/>
        <s v="Certificate I in Textiles Clothing and Footwear"/>
        <s v="Certificate I in Warehousing Operations"/>
        <s v="Certificate III in Racing (Advanced Stablehand)"/>
        <s v="Certificate III in Retail"/>
        <s v="Certificate III in Community Pharmacy"/>
        <s v="Certificate II in French"/>
        <s v="Certificate II in Work Preparation"/>
        <s v="Diploma of Specialist Make-up Services"/>
        <s v="Certificate III in Aquatics"/>
        <s v="Certificate II in Rural Operations"/>
        <s v="Certificate II in Racing (Stablehand)"/>
        <s v="Certificate III in Travel"/>
        <s v="Certificate II in Public Safety (SES)"/>
        <s v="Certificate IV in Beauty Therapy"/>
        <s v="Certificate II in Furnishing"/>
        <s v="Certificate II in Building and Construction Pre-apprenticeship"/>
        <s v="Certificate I in Food Processing"/>
        <s v="Certificate II in Aeroskills"/>
        <s v="Certificate III in Agriculture (Dairy Production)"/>
        <s v="Certificate II in Civil Construction"/>
        <s v="Certificate III in Health Administration"/>
        <s v="Certificate III in Retail Baking (Bread)"/>
        <s v="Certificate IV in Musical Instrument Making and Repair"/>
        <s v="Certificate IV in Visual Arts"/>
        <s v="Certificate II in Engineering - Production Technology"/>
        <s v="Certificate II in Automotive Body Repair Technology"/>
        <s v="Certificate III in Outdoor Recreation"/>
        <s v="Certificate III in Food Processing (Sales)"/>
        <s v="Certificate IV in Community Culture"/>
        <s v="Certificate II in German"/>
        <s v="Certificate III in Applied Fashion Design and Technology"/>
        <s v="Diploma of Photo Imaging"/>
        <s v="Certificate III in Air-Conditioning and Refrigeration"/>
        <s v="Certificate III in Warehousing Operations"/>
        <s v="Certificate III in Bricklaying/Blocklaying"/>
        <s v="Certificate III in Agricultural Mechanical Technology"/>
        <s v="Certificate IV in Information Technology Networking"/>
        <s v="Certificate III in Cabinet Making"/>
        <s v="Certificate II in Hospitality"/>
        <s v="Certificate II in Hospitality (Kitchen Operations)"/>
        <s v="Certificate III in Cleaning Operations"/>
        <s v="Certificate II in Engineering Pathways"/>
        <s v="Certificate I in Work Education"/>
        <s v="Certificate II in Kitchen Operations"/>
        <s v="Diploma of Nursing (Enrolled-Division 2 nursing)"/>
        <s v="Certificate III in Meat Processing (Retail Butcher)"/>
        <s v="Certificate I in Automotive Vocational Preparation"/>
        <s v="Certificate II in Signage"/>
        <s v="Certificate III in Carbon Management"/>
        <s v="Certificate III in Musical Instrument Making and Repairing"/>
        <s v="Certificate II in Active Volunteering"/>
        <s v="Certificate III in Motorcycle Mechanical Technology"/>
        <s v="Certificate III in Business Administration (Legal)"/>
        <s v="Certificate III in Automotive Body Repair Technology"/>
        <s v="Diploma of Early Childhood Education and Care"/>
        <s v="Certificate III in Engineering - Mechanical Trade"/>
        <s v="Certificate IV in Computer Systems Technology"/>
        <s v="Certificate III in Floristry"/>
        <s v="Certificate III in Logistics"/>
        <s v="Certificate III in Holiday Parks and Resorts"/>
        <s v="Certificate III in Mobile Plant Technology"/>
        <s v="Certificate II in Telecommunications Cabling"/>
        <s v="Certificate II in Retail"/>
        <s v="Certificate III in Joinery"/>
        <s v="Certificate II in Retail Baking Assistance"/>
        <s v="Certificate III in Home and Community Care"/>
        <s v="Certificate III in EAL (Employment)"/>
        <s v="Certificate IV in Hospitality"/>
        <s v="Certificate II in Landscaping"/>
        <s v="Certificate III in Dental Assisting"/>
        <s v="Certificate II in Bicycle Mechanical Technology"/>
        <s v="Certificate III in Retail Supervision"/>
        <s v="Certificate III in Wall and Floor Tiling"/>
        <s v="Certificate IV in Youth Work"/>
        <s v="Certificate III in Dance"/>
        <s v="Certificate III in Sport Coaching"/>
        <s v="Certificate III in Conservation and Land Management"/>
        <s v="Certificate IV in Racing (Jockey)"/>
        <s v="Certificate III in Retail Baking (Cake and Pastry)"/>
        <s v="Certificate II in Production Horticulture"/>
        <s v="Certificate II in Public Safety (Aquatic Rescue)"/>
        <s v="Certificate III in Clothing Production"/>
        <s v="Certificate II in Motorsport Technology"/>
        <s v="Certificate III in Motorsport Technology"/>
        <s v="Diploma of Dance (Elite Performance)"/>
        <s v="Certificate II in Style Visualisation"/>
        <s v="Certificate II in Wine Industry Operations"/>
        <s v="Certificate III in Civil Construction Plant Operations"/>
        <s v="Certificate III in Disability"/>
        <s v="Certificate III in Hospitality  (Catering Ops)"/>
        <s v="Certificate IV in Agriculture"/>
        <s v="Certificate III in Wall and Ceiling Lining"/>
        <s v="Certificate III in Business Administration (Medical)"/>
        <s v="Certificate III in Business Administration (Education)"/>
        <s v="Certificate I in Animal Studies"/>
        <s v="Certificate II in Community Pharmacy"/>
        <s v="Certificate III in Work Health and Safety"/>
        <s v="Certificate IV in Veterinary Nursing"/>
        <s v="Certificate III in Parks and Gardens"/>
        <s v="Certificate I in French"/>
        <s v="Certificate III in Production Nursery"/>
        <s v="Certificate III in International Freight Forwarding (Operator)"/>
        <s v="Certificate II in Automotive Tyre Servicing Technology"/>
        <s v="Certificate III in Nutrition and Dietetic Assistance"/>
        <s v="Certificate III in EAL (Access)"/>
        <s v="Certificate III in Live Production and Services"/>
        <s v="Certificate II in Equine Industry"/>
        <s v="Certificate II in Fashion Visualisation"/>
        <s v="Certificate II in Floristry (Assistant)"/>
        <s v="Certificate II in Interior Decoration Visualisation"/>
        <s v="Certificate III in Animal Studies"/>
        <s v="Certificate III in Automotive Mechanical Technology"/>
        <s v="Certificate III in Horse Breeding"/>
        <s v="Certificate III in Painting and Decorating"/>
        <s v="Certificate III in Security Operations"/>
        <s v="Certificate IV in Music Business"/>
        <s v="Certificate IV in Sport Coaching"/>
        <s v="Certificate IV in Professional Writing and Editing"/>
        <s v="Certificate IV in Aeroskills (Avionics)"/>
        <s v="Certificate III in Production Horticulture"/>
        <s v="Diploma of Management"/>
        <s v="Certificate III in Automotive Electrical Technology"/>
        <s v="Certificate IV in Frontline Management"/>
        <s v="Certificate III in Automotive Refinishing Technology"/>
        <s v="Certificate III in Sports Turf Management"/>
        <s v="Certificate III in Guiding"/>
        <s v="Certificate III in Financial Services"/>
        <s v="Certificate III in Printing and Graphical Arts(Graph Dsgn Prod)"/>
        <s v="Certificate IV in Business"/>
        <s v="Certificate I in Spanish"/>
        <s v="Certificate IV in Information Technology"/>
        <s v="Certificate IV in Dance"/>
        <s v="Certificate III in Outdoor Power Equipment Technology"/>
        <s v="Certificate II in Security Operations"/>
        <s v="Certificate II in Telecommunications - Cabling"/>
        <s v="Certificate III in Sport (Coaching)"/>
        <s v="Certificate III in Transport and Logistics (Warehousing and Storage)"/>
        <s v="Certificate IV in Small Business Management"/>
        <s v="Certificate IV in Sound Production"/>
        <s v="CISCO Discovery and Explora"/>
        <s v="Certificate II in Data and Voice Communications"/>
        <s v="Certificate IV in Disability"/>
        <s v="Certificate IV in Business Sales"/>
        <s v="Certificate III in Arboriculture"/>
        <s v="Certificate III in Information and Cultural Services"/>
        <s v="Certificate III in Health Support Services"/>
        <s v="Certificate III in Signage"/>
        <s v="Certificate II in Electronics"/>
        <s v="Certificate III in Rural Merchandising"/>
        <s v="Certificate III in Accounts Administration"/>
        <s v="Certificate II in Modelling"/>
        <s v="Certificate III in Bicycle Workshop Operations"/>
        <s v="Certificate III in Marine Mechanical Technology"/>
        <s v="Certificate III in Automotive Sales"/>
        <s v="Certificate III in Spanish"/>
        <s v="Certificate II in Spanish"/>
        <s v="Certificate II in Sport Coaching"/>
        <s v="Certificate III in Dance Performance Studies"/>
        <s v="Diploma of Digital and Interactive Games"/>
        <s v="Certificate III in Public Safety (Aquatic Search and Rescue)"/>
        <s v="Certificate IV in Property Services (Real Estate)"/>
        <s v="Certificate III in Preparation for Vocational and Further Study"/>
        <s v="Certificate II in Automotive Electrical Technology"/>
        <s v="Certificate IV in Marketing"/>
        <s v="Certificate III in Irrigation"/>
        <s v="Certificate III in Retail Nursery"/>
        <s v="Certificate IV in Racing (Racehorse Trainer)"/>
        <s v="Certificate IV in Dance Teaching and Management"/>
        <s v="Certificate III in Gravedigging, Grounds and Maintenance"/>
        <s v="Certificate IV in Education Support"/>
        <s v="Certificate IV in Dance Performance Studies"/>
        <s v="Certificate III in Glass and Glazing"/>
        <s v="Certificate IV in Community Pharmacy"/>
        <s v="Diploma of Business"/>
        <s v="Certificate III in Marine Craft Construction"/>
        <s v="Certificate IV in Wool Classing"/>
        <s v="Certificate III in Meat Processing (Boning Room)"/>
        <s v="Certificate II in Meat Processing (Abattoirs)"/>
        <s v="Certificate III in Horse Industry Practice (Performance Horse)"/>
        <s v="Certificate II in Aboriginal and/or Torres Strait Islander Primary Health Care"/>
        <s v="Certificate III in Sport (Officiating)"/>
        <s v="Certificate III in Investigative Services"/>
        <s v="Certificate II in Funeral Operations"/>
        <s v="Certificate IV in Christian Leadership"/>
        <s v="Certificate IV in Retail Management"/>
        <s v="Certificate III in Horsemanship (Riding, Handling and Behaviour)"/>
        <s v="Certificate IV in Foreign Language Studies"/>
        <s v="Certificate II in Foundations for Vocational and Further Study"/>
        <s v="Certificate II in Skills for Work and Study"/>
        <s v="Certificate I in Access to Work and Training (Introductory)"/>
        <s v="Certificate I in Access to Work and Training"/>
        <s v="Certificate I in Preparation for Work and Study"/>
        <s v="Diploma of Arts (Acting)"/>
        <s v="Certificate II in Functional Literacy"/>
        <s v="Certificate IV in Fashion Styling"/>
        <s v="Diploma of TESOL (Teaching English to Speakers of Other Languages)"/>
        <s v="Certificate III in Education (Aboriginal and Torres Strait Islander)"/>
        <s v="Certificate I in Spoken and Written English"/>
        <s v="Diploma of Cinemagraphic Makeup"/>
        <s v="Certificate IV in Adult Tertiary Preparation"/>
        <s v="Diploma of Styling (Fashion, Image and Media)"/>
        <s v="Certificate IV in Tertiary Preparation Program"/>
        <s v="Advanced Diploma of Art (Musical Theatre and Commercial Dance)"/>
        <s v="Certificate III in Core Skills"/>
        <s v="Certificate II in Auslan"/>
        <s v="Certificate II in Mumgu-dhal tyama-tiyt"/>
        <s v="Certificate I in Work Readiness"/>
        <s v="Certificate II in Workplace Practices"/>
        <s v="Diploma of Art (Classical and Contemporary Dance) ,  (Musical Theatre and Commercial Dance)"/>
        <s v="Advanced Diploma of Art (Classical and Contemporary Dance) ,  (Musical Theatre and Commercial Dance)"/>
        <s v="Certificate III in Performing Arts"/>
        <s v="Diploma of Performing Arts (Classical and Modern Dance)"/>
        <s v="Advanced Diploma of Performing Arts (Classical and Modern Dance)"/>
        <s v="Certificate I in Self Awareness and Development"/>
        <s v="Certificate II in Self Awareness and Development"/>
        <s v="Certificate II in Performing Arts"/>
        <s v="Certificate II in Life Skills Development"/>
        <s v="Certificate I in Life Skills for Adults with Complex Needs"/>
        <s v="Certificate I in Functional Literacy"/>
        <s v="Certificate I in Plumbing Services (Pre-Apprenticeship)"/>
        <s v="Certificate I in Skills for the Future"/>
        <s v="Certificate III in Computer Aided Drafting"/>
        <s v="Certificate I in Pre-Apprenticeship Construction Skills"/>
        <s v="Certificate II in Indigenous Community Housing Maintenance"/>
        <s v="Certificate IV in Domestic Waste Water and Environmental Plumbing"/>
        <s v="Diploma of Business and Commerce Studies"/>
        <s v="Certificate I in Plumbing Services"/>
        <s v="Certificate I in Core Skills for Employment and Training - Communication"/>
        <s v="Certificate II in Core Skills for Employment and Training - Communication"/>
        <s v="Certificate I in Core Skills for Employment and Training - Numeracy"/>
        <s v="Certificate II in Core Skills for Employment and Training - Numeracy"/>
        <s v="Certificate IV in Justice Studies"/>
        <s v="Diploma of Justice Studies"/>
        <s v="Certificate III in Police Studies"/>
        <s v="Certificate IV in Teaching English to Speakers of Other Languages (TESOL)"/>
        <s v="Certificate II in Access 10 (Year 10 alternative)"/>
        <s v="Certificate II in Access10"/>
        <s v="Certificate I in Employability Skills: Becoming a Worker"/>
        <s v="Certificate II in Dance Performance Studies"/>
        <s v="Certificate II in General And Vocational Education (Cgve)"/>
        <s v="Certificate III in Captive Animals"/>
        <s v="Certificate III in Farriery"/>
        <s v="Certificate II in Sports Turf Management"/>
        <s v="Certificate III in Pork Production"/>
        <s v="Certificate III in Poultry Production"/>
        <s v="Certificate III in Indigenous Land Management"/>
        <s v="Certificate III in Rural Operations"/>
        <s v="Certificate IV in Conservation and Land Management"/>
        <s v="Diploma of Agriculture"/>
        <s v="Diploma of Agribusiness Management"/>
        <s v="Certificate III in Automotive Manufacturing Technical Operations - Bus, Truck and Trailer"/>
        <s v="Certificate I in Automotive"/>
        <s v="Certificate II in Automotive Air Conditioning Technology"/>
        <s v="Certificate II in Bicycles"/>
        <s v="Certificate II in Automotive Vehicle Servicing"/>
        <s v="Certificate II in Marine Mechanical Technology"/>
        <s v="Certificate II in Automotive Mechanical"/>
        <s v="Certificate II in Automotive Vocational Preparation"/>
        <s v="Certificate II in Outdoor Power Equipment Technology"/>
        <s v="Certificate II in Automotive Vehicle Body"/>
        <s v="Certificate II in Automotive Underbody Technology"/>
        <s v="Certificate II in Automotive Cylinder Head Reconditioning"/>
        <s v="Certificate III in Outdoor Power Equipment"/>
        <s v="Certificate III in Automotive Vehicle Body"/>
        <s v="Certificate III in Automotive Engine Reconditioning"/>
        <s v="Certificate III in Automotive Diesel Fuel Technology"/>
        <s v="Certificate III in Automotive Diesel Engine Technology"/>
        <s v="Certificate III in Automotive Drivetrain Technology"/>
        <s v="Certificate III in Elevating Work Platform Technology"/>
        <s v="Certificate III in Automotive and Marine Trimming Technology"/>
        <s v="Certificate III in Automotive Underbody Technology"/>
        <s v="Certificate I in Aviation (Foundation Skills)"/>
        <s v="Certificate I in General Construction"/>
        <s v="Certificate II in Customer Contact"/>
        <s v="Certificate III in Customer Contact"/>
        <s v="Certificate III in Customer Engagement"/>
        <s v="Certificate IV in Business Administration"/>
        <s v="Certificate IV in Human Resources"/>
        <s v="Certificate IV in Work Health and Safety"/>
        <s v="Diploma of Legal Services"/>
        <s v="Diploma of Business Administration"/>
        <s v="Diploma of Human Resources Management"/>
        <s v="Diploma of Project Management"/>
        <s v="Diploma of Leadership and Management"/>
        <s v="Certificate I in Work Preparation (Community services)"/>
        <s v="Certificate I in Active Volunteering"/>
        <s v="Certificate III in Aged Care Work"/>
        <s v="Certificate III in Active Volunteering"/>
        <s v="Certificate IV in Aged Care"/>
        <s v="Certificate IV in School Age Education and Care"/>
        <s v="Certificate IV in Alcohol and Other Drugs"/>
        <s v="Certificate IV in Mental Health"/>
        <s v="Certificate IV in Leisure and Health"/>
        <s v="Certificate IV in Community Services Work"/>
        <s v="Diploma of Child, Youth and Family Intervention"/>
        <s v="Diploma of Youth Work"/>
        <s v="Diploma of Community Services Work"/>
        <s v="Diploma of Counselling"/>
        <s v="Diploma of Community Services (Case management)"/>
        <s v="Medication assistance skill set"/>
        <s v="Certificate II in Drainage"/>
        <s v="Certificate II in Metal Roofing and Cladding"/>
        <s v="Certificate III in Concreting"/>
        <s v="Certificate III in Demolition"/>
        <s v="Certificate III in Dogging"/>
        <s v="Certificate III in Rigging"/>
        <s v="Certificate III in Roof Tiling"/>
        <s v="Certificate III in Scaffolding"/>
        <s v="Certificate III in Solid Plastering"/>
        <s v="Certificate III in Steelfixing"/>
        <s v="Certificate III in Construction Waterproofing"/>
        <s v="Certificate III in Shopfitting"/>
        <s v="Certificate III in Stonemasonry (Monumental/Installation)"/>
        <s v="Certificate III in Roof Plumbing"/>
        <s v="Certificate IV in Building and Construction (Building)"/>
        <s v="Certificate IV in Plumbing and Services"/>
        <s v="Diploma of Building and Construction (Building)"/>
        <s v="Certificate II in Technical Security"/>
        <s v="Certificate III in Surveying and Spatial Information Services"/>
        <s v="Certificate III in Technical Security"/>
        <s v="Certificate III in Swimming Pool and Spa Service"/>
        <s v="Certificate IV in Surveying"/>
        <s v="Diploma of Building Design"/>
        <s v="Certificate II in Justice Services"/>
        <s v="Certificate I in Dance"/>
        <s v="Certificate III in Assistant Dance Teaching"/>
        <s v="Certificate IV in Live Production and Technical Services"/>
        <s v="Diploma of Musical Theatre"/>
        <s v="Advanced Diploma of Dance (Elite Performance)"/>
        <s v="Certificate II in Live Production, Theatre and Events"/>
        <s v="Certificate III in Live Production, Theatre and Events (Technical Operations)"/>
        <s v="Certificate IV in Live Production, Theatre and Events (Technical Operations)"/>
        <s v="Certificate III in Broadcast Technology"/>
        <s v="Certificate IV in Interactive Digital Media"/>
        <s v="Certificate IV in Make-up"/>
        <s v="Diploma of Screen and Media"/>
        <s v="Diploma of Interactive Digital Media"/>
        <s v="Advanced Diploma of Screen and Media"/>
        <s v="Certificate II in Library/Information Services"/>
        <s v="Certificate II in Information and Cultural Services"/>
        <s v="Certificate II in Music Industry (Foundation)"/>
        <s v="Certificate III in Music Business"/>
        <s v="Diploma of Music"/>
        <s v="Diploma of Sound Production"/>
        <s v="Diploma of Music Business"/>
        <s v="Certificate I in Visual Arts and Contemporary Craft"/>
        <s v="Certificate I in Visual Arts"/>
        <s v="Certificate II in Visual Arts and Contemporary Craft"/>
        <s v="Certificate II in Aboriginal and Torres Strait Islander Visual Arts Industry Work"/>
        <s v="Certificate III in Visual Arts and Contemporary Craft"/>
        <s v="Certificate III in Aboriginal or Torres Strait Islander Cultural Arts"/>
        <s v="Diploma of Visual Arts"/>
        <s v="Diploma of Graphic Design"/>
        <s v="Certificate I in Financial Services"/>
        <s v="Certificate II in Financial Services"/>
        <s v="Certificate IV in Bookkeeping"/>
        <s v="Diploma of Accounting"/>
        <s v="Certificate II in Forest Growing and Management"/>
        <s v="Certificate II in Harvesting and Haulage"/>
        <s v="Certificate II in Timber Manufactured Products"/>
        <s v="Certificate II in Timber Merchandising"/>
        <s v="Certificate III in Harvesting and Haulage"/>
        <s v="Certificate III in Sawmilling and Processing"/>
        <s v="Certificate III in Timber Merchandising"/>
        <s v="Certificate II in Emergency Medical Service First Response"/>
        <s v="Certificate III in Aboriginal and/or Torres Strait Islander Primary Health Care"/>
        <s v="Certificate III in Non-Emergency Client Transport"/>
        <s v="Certificate III in Hospital-Health Services Pharmacy Support"/>
        <s v="Certificate III in Pathology"/>
        <s v="Certificate III in Basic Health Care"/>
        <s v="Certificate IV in Massage Therapy Practice"/>
        <s v="Certificate IV in Health Care (Ambulance)"/>
        <s v="Certificate IV in Ayurvedic Lifestyle Consultation"/>
        <s v="Certificate IV in Optical Dispensing"/>
        <s v="Certificate IV in Aboriginal and/or Torres Strait Islander Primary Health (Community Care)"/>
        <s v="Diploma of Remedial Massage"/>
        <s v="Diploma of Paramedical Science (Anaesthesia)"/>
        <s v="Diploma of Nursing (Enrolled/Division 2 nursing)"/>
        <s v="Certificate I in Information Technology"/>
        <s v="Certificate II in Information Technology"/>
        <s v="Certificate III in Information Technology"/>
        <s v="Certificate IV in Information Technology Support"/>
        <s v="Certificate IV in Web-Based Technologies"/>
        <s v="Certificate IV in Information Technology (Multimedia)"/>
        <s v="Certificate IV in Digital Media Technologies"/>
        <s v="Diploma of Information Technology"/>
        <s v="Diploma of Information Technology Systems Administration"/>
        <s v="Diploma of Information Technology (Networking)"/>
        <s v="Diploma of Information Technology Networking"/>
        <s v="Diploma of Website Development"/>
        <s v="Diploma of Software Development"/>
        <s v="Diploma of Digital Media Technologies"/>
        <s v="Certificate III in Printing and Graphic Arts (Graphic Pre-press)"/>
        <s v="Certificate III in Printing and Graphic Arts (Printing)"/>
        <s v="Certificate III in Printing and Graphic Arts (Screen Printing)"/>
        <s v="Certificate III in Printing and Graphic Arts (Print Finishing)"/>
        <s v="Certificate II in Telecommunications Technology"/>
        <s v="Certificate II in Telecommunications"/>
        <s v="Certificate III in Telecommunications"/>
        <s v="Certificate I in Furnishing"/>
        <s v="Certificate II in Furniture Making "/>
        <s v="Certificate III in Flooring Technology"/>
        <s v="Certificate III in Interior Decoration (Retail Services)"/>
        <s v="Certificate IV in Interior Decoration"/>
        <s v="Certificate II in Clothing Production (Intermediate)"/>
        <s v="Certificate II in Clothing Production (Complex or Multiple Processes)"/>
        <s v="Certificate II in Millinery"/>
        <s v="Certificate II in Leather Production"/>
        <s v="Certificate III in Textile Fabrication"/>
        <s v="Certificate III in Footwear Production"/>
        <s v="Certificate III in Leather Production"/>
        <s v="Certificate III in Engineering - TCF Mechanic"/>
        <s v="Certificate III in Digitising and Computerised Embroidery"/>
        <s v="Certificate IV in Applied Fashion Design and Technology"/>
        <s v="Diploma of Applied Fashion Design and Technology"/>
        <s v="Diploma of Fashion and Textiles Merchandising"/>
        <s v="Advanced Diploma of Applied Fashion Design and Technology"/>
        <s v="Certificate I in Maritime Operations (General Purpose Hand Near Coastal)"/>
        <s v="Certificate II in Maritime Operations (Coxswain Grade 1 Near Coastal)"/>
        <s v="Certificate II in Maritime Operations (Marine Engine Driver Grade 3 Near Coastal)"/>
        <s v="Certificate III in Maritime Operations (Master up to 24 metres Near Coastal)"/>
        <s v="Certificate II in Aircraft Line Maintenance"/>
        <s v="Certificate IV in Aeroskills (Mechanical)"/>
        <s v="Certificate IV in Aeroskills (Structures)"/>
        <s v="Certificate I in Engineering"/>
        <s v="Certificate I in Boating Services"/>
        <s v="Certificate III in Engineering - Technical"/>
        <s v="Certificate III in Jewellery Manufacture"/>
        <s v="Certificate III in Locksmithing"/>
        <s v="Certificate IV in Engineering"/>
        <s v="Certificate IV in Engineering Drafting"/>
        <s v="Diploma of Engineering - Advanced Trade"/>
        <s v="Diploma of Engineering - Technical"/>
        <s v="Certificate I in Manufacturing (Pathways)"/>
        <s v="Certificate II in Process Manufacturing"/>
        <s v="Certificate II in Manufacturing Technology"/>
        <s v="Certificate III in Process Manufacturing"/>
        <s v="Certificate III in Furniture Finishing"/>
        <s v="Certificate III in Upholstery"/>
        <s v="Diploma of Interior Design and Decoration"/>
        <s v="Certificate II in Sampling and Measurement"/>
        <s v="Certificate IV in Laboratory Techniques"/>
        <s v="Certificate II in Meat Processing (Food Services)"/>
        <s v="Certificate III in Meat Processing (Food Services)"/>
        <s v="Certificate III in Meat Processing (Meat Safety)"/>
        <s v="Certificate III in Meat Processing (Slaughtering)"/>
        <s v="Certificate III in Meat Processing (General)"/>
        <s v="Certificate II in Water Operations"/>
        <s v="Certificate II in Process Plant Operations"/>
        <s v="Certificate III in Polymer Processing"/>
        <s v="Certificate III in Asset Maintenance (Cleaning Operations)"/>
        <s v="Certificate III in Public Safety (Firefighting Operations)"/>
        <s v="Certificate I in Racing (Stablehand)"/>
        <s v="Certificate III in Racing (Trackrider)"/>
        <s v="Certificate IV in Racing (Harness Race Driver)"/>
        <s v="Certificate I in Resources and Infrastructure Operations"/>
        <s v="Certificate II in Resources and Infrastructure Work Preparation"/>
        <s v="Certificate II in Surface Extraction Operations"/>
        <s v="Certificate II in Underground Coal Mining"/>
        <s v="Certificate II in Resource Processing"/>
        <s v="Certificate II in Drilling Operations"/>
        <s v="Certificate II in Drilling Oil/Gas (On shore)"/>
        <s v="Certificate III in Surface Extraction Operations"/>
        <s v="Certificate III in Trenchless Technology"/>
        <s v="Certificate IV in Drilling Oil/Gas (On shore)"/>
        <s v="Certificate I in Rural Operations"/>
        <s v="Certificate II in Crutching"/>
        <s v="Certificate III in Agriculture (Beef Production)"/>
        <s v="Certificate I in Horticulture"/>
        <s v="Certificate II in Horticulture (Landscape)"/>
        <s v="Certificate II in Aquaculture"/>
        <s v="Diploma of Beauty Therapy"/>
        <s v="Certificate II in Community Activities"/>
        <s v="Certificate II in Sport Career Oriented Participation"/>
        <s v="Certificate III in Sports Trainer"/>
        <s v="Certificate IV in Outdoor Recreation"/>
        <s v="Diploma of Fitness"/>
        <s v="Diploma of Sport and Recreation Management"/>
        <s v="Certificate I in Tourism (Australian Indigenous Culture)"/>
        <s v="Certificate I in Hospitality"/>
        <s v="Certificate I in Hospitality (Kitchen Operations)"/>
        <s v="Certificate III in Hospitality (Commercial Cookery)"/>
        <s v="Certificate IV in Travel and Tourism"/>
        <s v="Certificate IV in Commercial Cookery"/>
        <s v="Diploma of Tourism"/>
        <s v="Diploma of Travel and Tourism"/>
        <s v="Diploma of Events"/>
        <s v="Diploma of Hospitality"/>
        <s v="Certificate II in Community Recreation"/>
        <s v="Certificate III in Community Recreation"/>
        <s v="Certificate IV in Training and Assessment"/>
        <s v="Diploma of Training Design and Development"/>
        <s v="Certificate I in Transport and Distribution (Maratime Operations)"/>
        <s v="Certificate II in Transport and Distribution (Coastal Maritime Operations - Coxswain)"/>
        <s v="Certificate III in Transport and Distribution (Marine Engine Driving - Grade 2)"/>
        <s v="Certificate III in Transport and Distribution (Costal Maritime Operations - Master Class 5)"/>
        <s v="Certificate IV in Transport and Distribution (Marine Engine Driving - Grade 1)"/>
        <s v="Certificate I in Hospitality (Operations)"/>
        <s v="Certificate II in Hospitality (Operations)"/>
        <s v="Certificate III in Hospitality (Operations)"/>
        <s v="Certificate II in Transport and Logistics (Warehousing and Storage)"/>
        <s v="Certificate II in Rail Infrastructure"/>
        <s v="Certificate II in Road Transport Yard Operations (Freight Handler)"/>
        <s v="Certificate II in Logistics"/>
        <s v="Certificate III in Driving Operations"/>
        <s v="Certificate IV in Warehousing Operations"/>
        <s v="Diploma of Logistics"/>
        <s v="Certificate I in ElectroComms Skills"/>
        <s v="Certificate II in Split Air-conditioning and Heat Pump Systems"/>
        <s v="Certificate II in Sustainable Energy (Career Start)"/>
        <s v="Certificate III in Business Equipment"/>
        <s v="Certificate III in Data and Voice Communications"/>
        <s v="Certificate III in Electronics and Communications"/>
        <s v="Certificate III in Instrumentation and Control"/>
        <s v="Certificate III in Security Equipment"/>
        <s v="Certificate III in Appliance Service"/>
        <s v="Certificate III in Electrical Fitting"/>
        <s v="Certificate IV in Electrical - Instrumentation"/>
        <s v="Certificate II in Make-up Services"/>
        <s v="Certificate II in Retail Cosmetic Services"/>
        <s v="Certificate II in Retail Operations"/>
        <s v="Certificate I in Education and Skills Development"/>
        <s v="Certificate II in Driver Competence"/>
        <s v="Certificate II in Education and Skills Development"/>
        <s v="Certificate II in English Proficiency"/>
        <s v="Certificate II in Shearing"/>
        <s v="Certificate I in English Proficiency"/>
        <s v="Certificate II in Wool Handling"/>
        <s v="Certificate II in Family Wellbeing"/>
        <s v="Certificate III in English Proficiency"/>
        <s v="Certificate I in Introductory Vocational Education"/>
        <s v="Certificate II in Transport and Distribution (Maritime Operations)"/>
        <s v="Certificate II in Printing and Graphic Arts (Digital Printing)"/>
        <s v="Certificate II in Asian Cookery"/>
        <s v="Certificate III in Food Processing (Retail Baking - Combined)"/>
        <s v="Certificate II in Automotive Braking System Technology"/>
        <s v="Certificate II in Women's Education"/>
        <s v="Certificate I in Security Operations"/>
        <s v="Certificate II in Image Management"/>
        <s v="Certificate III in Government"/>
        <s v="Certificate III in Wool Clip Preparation"/>
        <s v="Certificate IV in Early Language and Literacy"/>
        <s v="Certificate III in Maritime Operations (Marine Engine Driver Grade 2 Near Coastal)"/>
        <s v="Certificate III in Drilling Oil/Gas (Onshore)"/>
        <s v="Certificate III in Advanced Wool Handling"/>
        <s v="Certificate II in Automotive Administration"/>
        <s v="Advanced Diploma of Hospitality"/>
        <s v="Certificate II in Automotive Sales"/>
        <s v="Certificate III in Venues and Events (Customer Service)"/>
        <s v="Certificate IV in Dental Assisting"/>
        <s v="Certificate III in Women's Education"/>
        <s v="Certificate I in Aquaculture"/>
        <s v="Certificate II in Airbrushing"/>
        <s v="Certificate II in Fire Protection Inspection and Testing"/>
        <s v="Diploma of Property Services (Agency Management)"/>
        <s v="Diploma of English Proficiency"/>
        <s v="Certificate III in Introductory Vocational Education"/>
        <s v="Certificate II in Automotive Steering and Suspension System Technology"/>
        <s v="Certificate IV in Project Management Practice"/>
        <s v="Certificate IV in Financial Services (Finance/Mortgage Broking)"/>
        <s v="Certificate II in Introductory Vocational Education"/>
        <s v="Certificate IV in Ministry"/>
        <s v="Course in Gaining Access to Training and Employment (GATE) (Introductory)"/>
        <s v="Certificate II in Plumbing and Gas Fitting (Pre-Apprenticeship)"/>
        <s v="Certificate II in Building and Construction (Pathway - Para Professional)"/>
        <s v="Certificate IV in Preparation for Entry into Nursing"/>
        <s v="Certificate II in Building and Construction (Pathway - Trades)"/>
        <s v="Certificate I in Industrial Skills (Entry Level Training)"/>
        <s v="Certificate I in Wider Opportunities for Work (WOW)"/>
        <s v="Certificate I in Gaining Access to Training and Employment (GATE)"/>
        <s v="Certificate I in Leadership Development"/>
        <s v="Certificate II in Leadership Development"/>
        <s v="Certificate IV in Aeronautics (Commercial Pilot Theory - Single Engine)"/>
        <s v="Certificate IV in Preparation for Nursing Education"/>
        <s v="Certificate II in Plumbing"/>
        <s v="Certificate III in Ballet Performance"/>
        <s v="Certificate II in Automotive Manufacturing Production - Bus, Truck and Trailer"/>
        <s v="Certificate III in Aviation (Flight Operations)"/>
        <s v="Certificate II in Customer Engagement"/>
        <s v="Certificate III in Carpentry and Joinery"/>
        <s v="Certificate IV in Digital and Interactive Games"/>
        <s v="Certificate II in Boating Services"/>
        <s v="Certificate II in Government"/>
        <s v="Certificate I in Fishing Operations"/>
        <s v="Certificate II in Fishing Operations"/>
        <s v="Certificate III in Aquaculture"/>
        <s v="Certificate III in Fishing Operations"/>
        <s v="Certificate II in Stevedoring"/>
        <s v="Certificate I in Transport and Logistics (Pathways)"/>
        <s v="Certificate II in Aviation (Flight Operations)"/>
        <s v="Certificate II in Aviation (Ground Operations and Service)"/>
        <s v="Certificate III in Aviation (Ground Operations and Service)"/>
        <s v="Certificate IV in Advertising"/>
        <s v="Certificate III in Property Services (Agency)"/>
        <s v="Certificate III in Property Services (Operations)"/>
        <s v="Certificate II in Opal Cutting and Polishing"/>
        <s v="Certificate II in Sawmilling and Processing"/>
        <s v="Sports Trainer Level 1"/>
        <s v="Certificate III in Sport Career Oriented Participation"/>
        <s v="Certificate II in Holiday Parks and Resorts"/>
        <s v="Statement of Attainment in Horse Industry Practice"/>
        <s v="Statement of Attainment in Computer Aided Drafting"/>
        <s v="Course in Aviation-Aircraft Operation (Theory)"/>
        <s v="Certificate II in Aboriginal Language/s"/>
        <s v="Certificate II in Painting and Decorating"/>
        <s v="Workplace Skills "/>
        <s v="Course in Vocational and Community Engagement"/>
        <s v="Course in Anaphylaxis Awareness"/>
        <s v="Course in Emergency Asthma Management"/>
        <s v="Course in Firearms Safety (approved for firearms licensing in Queensland)"/>
        <s v="Diploma of Horticulture"/>
        <s v="Certificate I in Defence Force Cadets"/>
        <s v="Advanced Diploma of Banking Services Management"/>
        <s v="Certificate III in Forest Growing and Management"/>
        <s v="Certificate I in Maritime Operations (Coxswain Grade 2 Near Coastal)"/>
        <s v="zNo specific"/>
        <s v="Certificate II in Racing (Greyhound)"/>
        <s v="Certificate III in Business to Business Sales"/>
        <s v="Certificate II in Driving Operations"/>
        <s v="Certificate IV in Logistics"/>
        <s v="Certificate I in Meat Processing (Meat Retailing)"/>
        <s v="Chemical User Accreditation Training"/>
        <s v="Electronics Assistant"/>
        <s v="Enter and Work in Confined Spaces"/>
        <s v="Licence to Operate a Forklift Truck"/>
        <s v="Provide First Aid "/>
        <s v="Traffic Management Work Zone 2 &amp; 3"/>
        <s v="Work Safely At Heights"/>
      </sharedItems>
    </cacheField>
    <cacheField name="Enrolements" numFmtId="0">
      <sharedItems containsSemiMixedTypes="0" containsString="0" containsNumber="1" containsInteger="1" minValue="1" maxValue="15532"/>
    </cacheField>
    <cacheField name="State" numFmtId="0">
      <sharedItems count="8">
        <s v="VIC"/>
        <s v="QLD"/>
        <s v="SA"/>
        <s v="WA"/>
        <s v="NSW"/>
        <s v="ACT"/>
        <s v="TAS"/>
        <s v="NT"/>
      </sharedItems>
    </cacheField>
    <cacheField name="Certificate type" numFmtId="0">
      <sharedItems count="8">
        <s v="Certificate III"/>
        <s v="Certificate II"/>
        <s v="Certificate I"/>
        <s v="Certificate IV"/>
        <s v="Course"/>
        <s v="Diploma"/>
        <s v="Advanced Diploma"/>
        <s v="zNo specifi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6">
  <r>
    <x v="0"/>
    <x v="0"/>
    <x v="0"/>
    <x v="0"/>
    <n v="6129"/>
    <x v="0"/>
    <x v="0"/>
  </r>
  <r>
    <x v="0"/>
    <x v="1"/>
    <x v="1"/>
    <x v="1"/>
    <n v="5963"/>
    <x v="0"/>
    <x v="0"/>
  </r>
  <r>
    <x v="1"/>
    <x v="2"/>
    <x v="2"/>
    <x v="2"/>
    <n v="4994"/>
    <x v="0"/>
    <x v="1"/>
  </r>
  <r>
    <x v="2"/>
    <x v="3"/>
    <x v="3"/>
    <x v="3"/>
    <n v="3088"/>
    <x v="0"/>
    <x v="1"/>
  </r>
  <r>
    <x v="3"/>
    <x v="2"/>
    <x v="4"/>
    <x v="4"/>
    <n v="2427"/>
    <x v="0"/>
    <x v="1"/>
  </r>
  <r>
    <x v="2"/>
    <x v="4"/>
    <x v="5"/>
    <x v="5"/>
    <n v="2233"/>
    <x v="0"/>
    <x v="0"/>
  </r>
  <r>
    <x v="4"/>
    <x v="2"/>
    <x v="6"/>
    <x v="6"/>
    <n v="2125"/>
    <x v="0"/>
    <x v="1"/>
  </r>
  <r>
    <x v="5"/>
    <x v="5"/>
    <x v="7"/>
    <x v="7"/>
    <n v="1995"/>
    <x v="0"/>
    <x v="1"/>
  </r>
  <r>
    <x v="2"/>
    <x v="2"/>
    <x v="8"/>
    <x v="8"/>
    <n v="1377"/>
    <x v="0"/>
    <x v="1"/>
  </r>
  <r>
    <x v="2"/>
    <x v="6"/>
    <x v="9"/>
    <x v="9"/>
    <n v="1263"/>
    <x v="0"/>
    <x v="0"/>
  </r>
  <r>
    <x v="2"/>
    <x v="7"/>
    <x v="10"/>
    <x v="10"/>
    <n v="1344"/>
    <x v="0"/>
    <x v="0"/>
  </r>
  <r>
    <x v="5"/>
    <x v="5"/>
    <x v="11"/>
    <x v="11"/>
    <n v="1207"/>
    <x v="0"/>
    <x v="0"/>
  </r>
  <r>
    <x v="0"/>
    <x v="0"/>
    <x v="12"/>
    <x v="12"/>
    <n v="1057"/>
    <x v="0"/>
    <x v="1"/>
  </r>
  <r>
    <x v="0"/>
    <x v="8"/>
    <x v="13"/>
    <x v="13"/>
    <n v="1056"/>
    <x v="0"/>
    <x v="1"/>
  </r>
  <r>
    <x v="4"/>
    <x v="2"/>
    <x v="14"/>
    <x v="14"/>
    <n v="1049"/>
    <x v="0"/>
    <x v="1"/>
  </r>
  <r>
    <x v="2"/>
    <x v="6"/>
    <x v="15"/>
    <x v="15"/>
    <n v="1002"/>
    <x v="0"/>
    <x v="0"/>
  </r>
  <r>
    <x v="5"/>
    <x v="9"/>
    <x v="16"/>
    <x v="16"/>
    <n v="972"/>
    <x v="0"/>
    <x v="0"/>
  </r>
  <r>
    <x v="0"/>
    <x v="10"/>
    <x v="17"/>
    <x v="17"/>
    <n v="857"/>
    <x v="0"/>
    <x v="1"/>
  </r>
  <r>
    <x v="4"/>
    <x v="2"/>
    <x v="18"/>
    <x v="18"/>
    <n v="842"/>
    <x v="0"/>
    <x v="2"/>
  </r>
  <r>
    <x v="0"/>
    <x v="10"/>
    <x v="19"/>
    <x v="19"/>
    <n v="841"/>
    <x v="0"/>
    <x v="0"/>
  </r>
  <r>
    <x v="6"/>
    <x v="11"/>
    <x v="20"/>
    <x v="20"/>
    <n v="841"/>
    <x v="0"/>
    <x v="1"/>
  </r>
  <r>
    <x v="0"/>
    <x v="0"/>
    <x v="21"/>
    <x v="21"/>
    <n v="836"/>
    <x v="0"/>
    <x v="1"/>
  </r>
  <r>
    <x v="1"/>
    <x v="2"/>
    <x v="22"/>
    <x v="22"/>
    <n v="796"/>
    <x v="0"/>
    <x v="1"/>
  </r>
  <r>
    <x v="7"/>
    <x v="12"/>
    <x v="23"/>
    <x v="23"/>
    <n v="786"/>
    <x v="0"/>
    <x v="1"/>
  </r>
  <r>
    <x v="2"/>
    <x v="7"/>
    <x v="24"/>
    <x v="24"/>
    <n v="681"/>
    <x v="0"/>
    <x v="2"/>
  </r>
  <r>
    <x v="8"/>
    <x v="13"/>
    <x v="25"/>
    <x v="25"/>
    <n v="636"/>
    <x v="0"/>
    <x v="1"/>
  </r>
  <r>
    <x v="2"/>
    <x v="14"/>
    <x v="26"/>
    <x v="26"/>
    <n v="622"/>
    <x v="0"/>
    <x v="1"/>
  </r>
  <r>
    <x v="6"/>
    <x v="15"/>
    <x v="27"/>
    <x v="27"/>
    <n v="616"/>
    <x v="0"/>
    <x v="1"/>
  </r>
  <r>
    <x v="0"/>
    <x v="0"/>
    <x v="28"/>
    <x v="28"/>
    <n v="612"/>
    <x v="0"/>
    <x v="0"/>
  </r>
  <r>
    <x v="0"/>
    <x v="0"/>
    <x v="29"/>
    <x v="29"/>
    <n v="610"/>
    <x v="0"/>
    <x v="3"/>
  </r>
  <r>
    <x v="8"/>
    <x v="13"/>
    <x v="30"/>
    <x v="30"/>
    <n v="591"/>
    <x v="0"/>
    <x v="1"/>
  </r>
  <r>
    <x v="0"/>
    <x v="0"/>
    <x v="31"/>
    <x v="31"/>
    <n v="591"/>
    <x v="0"/>
    <x v="0"/>
  </r>
  <r>
    <x v="0"/>
    <x v="16"/>
    <x v="32"/>
    <x v="32"/>
    <n v="590"/>
    <x v="0"/>
    <x v="1"/>
  </r>
  <r>
    <x v="4"/>
    <x v="2"/>
    <x v="33"/>
    <x v="33"/>
    <n v="580"/>
    <x v="0"/>
    <x v="0"/>
  </r>
  <r>
    <x v="4"/>
    <x v="2"/>
    <x v="34"/>
    <x v="34"/>
    <n v="565"/>
    <x v="0"/>
    <x v="2"/>
  </r>
  <r>
    <x v="7"/>
    <x v="2"/>
    <x v="35"/>
    <x v="35"/>
    <n v="558"/>
    <x v="0"/>
    <x v="1"/>
  </r>
  <r>
    <x v="5"/>
    <x v="17"/>
    <x v="36"/>
    <x v="36"/>
    <n v="548"/>
    <x v="0"/>
    <x v="4"/>
  </r>
  <r>
    <x v="8"/>
    <x v="13"/>
    <x v="37"/>
    <x v="37"/>
    <n v="534"/>
    <x v="0"/>
    <x v="1"/>
  </r>
  <r>
    <x v="2"/>
    <x v="7"/>
    <x v="38"/>
    <x v="38"/>
    <n v="510"/>
    <x v="0"/>
    <x v="1"/>
  </r>
  <r>
    <x v="9"/>
    <x v="18"/>
    <x v="39"/>
    <x v="39"/>
    <n v="500"/>
    <x v="0"/>
    <x v="1"/>
  </r>
  <r>
    <x v="7"/>
    <x v="2"/>
    <x v="40"/>
    <x v="40"/>
    <n v="456"/>
    <x v="0"/>
    <x v="1"/>
  </r>
  <r>
    <x v="5"/>
    <x v="5"/>
    <x v="41"/>
    <x v="41"/>
    <n v="433"/>
    <x v="0"/>
    <x v="4"/>
  </r>
  <r>
    <x v="2"/>
    <x v="2"/>
    <x v="42"/>
    <x v="42"/>
    <n v="425"/>
    <x v="0"/>
    <x v="1"/>
  </r>
  <r>
    <x v="0"/>
    <x v="16"/>
    <x v="43"/>
    <x v="43"/>
    <n v="404"/>
    <x v="0"/>
    <x v="0"/>
  </r>
  <r>
    <x v="8"/>
    <x v="2"/>
    <x v="44"/>
    <x v="44"/>
    <n v="401"/>
    <x v="0"/>
    <x v="1"/>
  </r>
  <r>
    <x v="2"/>
    <x v="6"/>
    <x v="45"/>
    <x v="45"/>
    <n v="387"/>
    <x v="0"/>
    <x v="1"/>
  </r>
  <r>
    <x v="2"/>
    <x v="4"/>
    <x v="46"/>
    <x v="46"/>
    <n v="373"/>
    <x v="0"/>
    <x v="1"/>
  </r>
  <r>
    <x v="5"/>
    <x v="9"/>
    <x v="47"/>
    <x v="47"/>
    <n v="341"/>
    <x v="0"/>
    <x v="0"/>
  </r>
  <r>
    <x v="0"/>
    <x v="1"/>
    <x v="48"/>
    <x v="48"/>
    <n v="341"/>
    <x v="0"/>
    <x v="0"/>
  </r>
  <r>
    <x v="2"/>
    <x v="3"/>
    <x v="49"/>
    <x v="49"/>
    <n v="276"/>
    <x v="0"/>
    <x v="0"/>
  </r>
  <r>
    <x v="0"/>
    <x v="1"/>
    <x v="50"/>
    <x v="50"/>
    <n v="271"/>
    <x v="0"/>
    <x v="4"/>
  </r>
  <r>
    <x v="6"/>
    <x v="19"/>
    <x v="51"/>
    <x v="20"/>
    <n v="266"/>
    <x v="0"/>
    <x v="1"/>
  </r>
  <r>
    <x v="4"/>
    <x v="2"/>
    <x v="52"/>
    <x v="51"/>
    <n v="260"/>
    <x v="0"/>
    <x v="2"/>
  </r>
  <r>
    <x v="2"/>
    <x v="20"/>
    <x v="53"/>
    <x v="52"/>
    <n v="247"/>
    <x v="0"/>
    <x v="1"/>
  </r>
  <r>
    <x v="0"/>
    <x v="1"/>
    <x v="54"/>
    <x v="53"/>
    <n v="224"/>
    <x v="0"/>
    <x v="1"/>
  </r>
  <r>
    <x v="0"/>
    <x v="1"/>
    <x v="55"/>
    <x v="54"/>
    <n v="224"/>
    <x v="0"/>
    <x v="0"/>
  </r>
  <r>
    <x v="2"/>
    <x v="20"/>
    <x v="56"/>
    <x v="55"/>
    <n v="219"/>
    <x v="0"/>
    <x v="0"/>
  </r>
  <r>
    <x v="8"/>
    <x v="13"/>
    <x v="57"/>
    <x v="56"/>
    <n v="218"/>
    <x v="0"/>
    <x v="1"/>
  </r>
  <r>
    <x v="0"/>
    <x v="8"/>
    <x v="58"/>
    <x v="57"/>
    <n v="206"/>
    <x v="0"/>
    <x v="0"/>
  </r>
  <r>
    <x v="4"/>
    <x v="2"/>
    <x v="59"/>
    <x v="58"/>
    <n v="198"/>
    <x v="0"/>
    <x v="1"/>
  </r>
  <r>
    <x v="0"/>
    <x v="21"/>
    <x v="60"/>
    <x v="59"/>
    <n v="190"/>
    <x v="0"/>
    <x v="0"/>
  </r>
  <r>
    <x v="6"/>
    <x v="22"/>
    <x v="61"/>
    <x v="60"/>
    <n v="182"/>
    <x v="0"/>
    <x v="0"/>
  </r>
  <r>
    <x v="2"/>
    <x v="2"/>
    <x v="62"/>
    <x v="61"/>
    <n v="176"/>
    <x v="0"/>
    <x v="0"/>
  </r>
  <r>
    <x v="2"/>
    <x v="3"/>
    <x v="63"/>
    <x v="62"/>
    <n v="169"/>
    <x v="0"/>
    <x v="0"/>
  </r>
  <r>
    <x v="2"/>
    <x v="23"/>
    <x v="64"/>
    <x v="63"/>
    <n v="165"/>
    <x v="0"/>
    <x v="3"/>
  </r>
  <r>
    <x v="2"/>
    <x v="24"/>
    <x v="65"/>
    <x v="64"/>
    <n v="162"/>
    <x v="0"/>
    <x v="2"/>
  </r>
  <r>
    <x v="6"/>
    <x v="25"/>
    <x v="66"/>
    <x v="65"/>
    <n v="160"/>
    <x v="0"/>
    <x v="0"/>
  </r>
  <r>
    <x v="1"/>
    <x v="26"/>
    <x v="67"/>
    <x v="66"/>
    <n v="149"/>
    <x v="0"/>
    <x v="0"/>
  </r>
  <r>
    <x v="5"/>
    <x v="5"/>
    <x v="68"/>
    <x v="67"/>
    <n v="144"/>
    <x v="0"/>
    <x v="0"/>
  </r>
  <r>
    <x v="10"/>
    <x v="27"/>
    <x v="69"/>
    <x v="68"/>
    <n v="141"/>
    <x v="0"/>
    <x v="1"/>
  </r>
  <r>
    <x v="8"/>
    <x v="13"/>
    <x v="70"/>
    <x v="69"/>
    <n v="135"/>
    <x v="0"/>
    <x v="0"/>
  </r>
  <r>
    <x v="8"/>
    <x v="13"/>
    <x v="71"/>
    <x v="70"/>
    <n v="130"/>
    <x v="0"/>
    <x v="0"/>
  </r>
  <r>
    <x v="2"/>
    <x v="3"/>
    <x v="72"/>
    <x v="71"/>
    <n v="128"/>
    <x v="0"/>
    <x v="2"/>
  </r>
  <r>
    <x v="1"/>
    <x v="26"/>
    <x v="73"/>
    <x v="72"/>
    <n v="123"/>
    <x v="0"/>
    <x v="1"/>
  </r>
  <r>
    <x v="4"/>
    <x v="2"/>
    <x v="74"/>
    <x v="73"/>
    <n v="120"/>
    <x v="0"/>
    <x v="0"/>
  </r>
  <r>
    <x v="5"/>
    <x v="5"/>
    <x v="75"/>
    <x v="74"/>
    <n v="118"/>
    <x v="0"/>
    <x v="0"/>
  </r>
  <r>
    <x v="2"/>
    <x v="2"/>
    <x v="76"/>
    <x v="75"/>
    <n v="115"/>
    <x v="0"/>
    <x v="1"/>
  </r>
  <r>
    <x v="6"/>
    <x v="28"/>
    <x v="77"/>
    <x v="76"/>
    <n v="113"/>
    <x v="0"/>
    <x v="1"/>
  </r>
  <r>
    <x v="2"/>
    <x v="20"/>
    <x v="78"/>
    <x v="77"/>
    <n v="106"/>
    <x v="0"/>
    <x v="1"/>
  </r>
  <r>
    <x v="2"/>
    <x v="29"/>
    <x v="79"/>
    <x v="78"/>
    <n v="105"/>
    <x v="0"/>
    <x v="3"/>
  </r>
  <r>
    <x v="2"/>
    <x v="2"/>
    <x v="80"/>
    <x v="79"/>
    <n v="103"/>
    <x v="0"/>
    <x v="3"/>
  </r>
  <r>
    <x v="3"/>
    <x v="30"/>
    <x v="81"/>
    <x v="80"/>
    <n v="101"/>
    <x v="0"/>
    <x v="1"/>
  </r>
  <r>
    <x v="5"/>
    <x v="9"/>
    <x v="82"/>
    <x v="81"/>
    <n v="95"/>
    <x v="0"/>
    <x v="1"/>
  </r>
  <r>
    <x v="4"/>
    <x v="2"/>
    <x v="83"/>
    <x v="82"/>
    <n v="95"/>
    <x v="0"/>
    <x v="1"/>
  </r>
  <r>
    <x v="5"/>
    <x v="5"/>
    <x v="84"/>
    <x v="83"/>
    <n v="91"/>
    <x v="0"/>
    <x v="0"/>
  </r>
  <r>
    <x v="2"/>
    <x v="20"/>
    <x v="85"/>
    <x v="84"/>
    <n v="90"/>
    <x v="0"/>
    <x v="0"/>
  </r>
  <r>
    <x v="0"/>
    <x v="1"/>
    <x v="86"/>
    <x v="85"/>
    <n v="89"/>
    <x v="0"/>
    <x v="0"/>
  </r>
  <r>
    <x v="2"/>
    <x v="29"/>
    <x v="87"/>
    <x v="86"/>
    <n v="87"/>
    <x v="0"/>
    <x v="1"/>
  </r>
  <r>
    <x v="0"/>
    <x v="16"/>
    <x v="88"/>
    <x v="87"/>
    <n v="84"/>
    <x v="0"/>
    <x v="2"/>
  </r>
  <r>
    <x v="1"/>
    <x v="26"/>
    <x v="89"/>
    <x v="88"/>
    <n v="84"/>
    <x v="0"/>
    <x v="0"/>
  </r>
  <r>
    <x v="4"/>
    <x v="2"/>
    <x v="90"/>
    <x v="89"/>
    <n v="80"/>
    <x v="0"/>
    <x v="0"/>
  </r>
  <r>
    <x v="0"/>
    <x v="21"/>
    <x v="91"/>
    <x v="90"/>
    <n v="78"/>
    <x v="0"/>
    <x v="1"/>
  </r>
  <r>
    <x v="8"/>
    <x v="13"/>
    <x v="92"/>
    <x v="91"/>
    <n v="76"/>
    <x v="0"/>
    <x v="2"/>
  </r>
  <r>
    <x v="2"/>
    <x v="3"/>
    <x v="93"/>
    <x v="92"/>
    <n v="76"/>
    <x v="0"/>
    <x v="0"/>
  </r>
  <r>
    <x v="0"/>
    <x v="21"/>
    <x v="94"/>
    <x v="93"/>
    <n v="75"/>
    <x v="0"/>
    <x v="0"/>
  </r>
  <r>
    <x v="1"/>
    <x v="26"/>
    <x v="95"/>
    <x v="94"/>
    <n v="73"/>
    <x v="0"/>
    <x v="2"/>
  </r>
  <r>
    <x v="11"/>
    <x v="31"/>
    <x v="96"/>
    <x v="95"/>
    <n v="73"/>
    <x v="0"/>
    <x v="0"/>
  </r>
  <r>
    <x v="7"/>
    <x v="12"/>
    <x v="97"/>
    <x v="96"/>
    <n v="72"/>
    <x v="0"/>
    <x v="0"/>
  </r>
  <r>
    <x v="8"/>
    <x v="13"/>
    <x v="98"/>
    <x v="97"/>
    <n v="72"/>
    <x v="0"/>
    <x v="0"/>
  </r>
  <r>
    <x v="3"/>
    <x v="30"/>
    <x v="99"/>
    <x v="98"/>
    <n v="72"/>
    <x v="0"/>
    <x v="0"/>
  </r>
  <r>
    <x v="2"/>
    <x v="2"/>
    <x v="100"/>
    <x v="99"/>
    <n v="71"/>
    <x v="0"/>
    <x v="0"/>
  </r>
  <r>
    <x v="2"/>
    <x v="4"/>
    <x v="101"/>
    <x v="100"/>
    <n v="71"/>
    <x v="0"/>
    <x v="3"/>
  </r>
  <r>
    <x v="0"/>
    <x v="10"/>
    <x v="102"/>
    <x v="101"/>
    <n v="69"/>
    <x v="0"/>
    <x v="1"/>
  </r>
  <r>
    <x v="4"/>
    <x v="2"/>
    <x v="103"/>
    <x v="102"/>
    <n v="66"/>
    <x v="0"/>
    <x v="1"/>
  </r>
  <r>
    <x v="4"/>
    <x v="2"/>
    <x v="104"/>
    <x v="103"/>
    <n v="66"/>
    <x v="0"/>
    <x v="0"/>
  </r>
  <r>
    <x v="2"/>
    <x v="6"/>
    <x v="105"/>
    <x v="104"/>
    <n v="65"/>
    <x v="0"/>
    <x v="3"/>
  </r>
  <r>
    <x v="4"/>
    <x v="2"/>
    <x v="106"/>
    <x v="105"/>
    <n v="65"/>
    <x v="0"/>
    <x v="5"/>
  </r>
  <r>
    <x v="0"/>
    <x v="0"/>
    <x v="107"/>
    <x v="106"/>
    <n v="63"/>
    <x v="0"/>
    <x v="2"/>
  </r>
  <r>
    <x v="6"/>
    <x v="11"/>
    <x v="108"/>
    <x v="107"/>
    <n v="61"/>
    <x v="0"/>
    <x v="0"/>
  </r>
  <r>
    <x v="2"/>
    <x v="4"/>
    <x v="109"/>
    <x v="108"/>
    <n v="59"/>
    <x v="0"/>
    <x v="2"/>
  </r>
  <r>
    <x v="5"/>
    <x v="5"/>
    <x v="110"/>
    <x v="109"/>
    <n v="56"/>
    <x v="0"/>
    <x v="0"/>
  </r>
  <r>
    <x v="2"/>
    <x v="32"/>
    <x v="111"/>
    <x v="110"/>
    <n v="56"/>
    <x v="0"/>
    <x v="3"/>
  </r>
  <r>
    <x v="7"/>
    <x v="2"/>
    <x v="112"/>
    <x v="35"/>
    <n v="53"/>
    <x v="0"/>
    <x v="1"/>
  </r>
  <r>
    <x v="2"/>
    <x v="24"/>
    <x v="113"/>
    <x v="111"/>
    <n v="52"/>
    <x v="0"/>
    <x v="2"/>
  </r>
  <r>
    <x v="8"/>
    <x v="13"/>
    <x v="114"/>
    <x v="112"/>
    <n v="51"/>
    <x v="0"/>
    <x v="1"/>
  </r>
  <r>
    <x v="4"/>
    <x v="2"/>
    <x v="115"/>
    <x v="113"/>
    <n v="50"/>
    <x v="0"/>
    <x v="0"/>
  </r>
  <r>
    <x v="10"/>
    <x v="33"/>
    <x v="116"/>
    <x v="114"/>
    <n v="50"/>
    <x v="0"/>
    <x v="3"/>
  </r>
  <r>
    <x v="4"/>
    <x v="2"/>
    <x v="117"/>
    <x v="115"/>
    <n v="49"/>
    <x v="0"/>
    <x v="2"/>
  </r>
  <r>
    <x v="4"/>
    <x v="2"/>
    <x v="118"/>
    <x v="116"/>
    <n v="48"/>
    <x v="0"/>
    <x v="2"/>
  </r>
  <r>
    <x v="4"/>
    <x v="2"/>
    <x v="119"/>
    <x v="117"/>
    <n v="48"/>
    <x v="0"/>
    <x v="1"/>
  </r>
  <r>
    <x v="4"/>
    <x v="2"/>
    <x v="120"/>
    <x v="118"/>
    <n v="46"/>
    <x v="0"/>
    <x v="0"/>
  </r>
  <r>
    <x v="0"/>
    <x v="1"/>
    <x v="121"/>
    <x v="119"/>
    <n v="45"/>
    <x v="0"/>
    <x v="0"/>
  </r>
  <r>
    <x v="4"/>
    <x v="2"/>
    <x v="122"/>
    <x v="120"/>
    <n v="44"/>
    <x v="0"/>
    <x v="1"/>
  </r>
  <r>
    <x v="2"/>
    <x v="24"/>
    <x v="123"/>
    <x v="121"/>
    <n v="42"/>
    <x v="0"/>
    <x v="1"/>
  </r>
  <r>
    <x v="0"/>
    <x v="0"/>
    <x v="124"/>
    <x v="122"/>
    <n v="40"/>
    <x v="0"/>
    <x v="3"/>
  </r>
  <r>
    <x v="1"/>
    <x v="2"/>
    <x v="125"/>
    <x v="123"/>
    <n v="40"/>
    <x v="0"/>
    <x v="1"/>
  </r>
  <r>
    <x v="11"/>
    <x v="31"/>
    <x v="126"/>
    <x v="95"/>
    <n v="39"/>
    <x v="0"/>
    <x v="0"/>
  </r>
  <r>
    <x v="0"/>
    <x v="1"/>
    <x v="127"/>
    <x v="124"/>
    <n v="38"/>
    <x v="0"/>
    <x v="0"/>
  </r>
  <r>
    <x v="8"/>
    <x v="13"/>
    <x v="128"/>
    <x v="125"/>
    <n v="37"/>
    <x v="0"/>
    <x v="2"/>
  </r>
  <r>
    <x v="6"/>
    <x v="28"/>
    <x v="129"/>
    <x v="126"/>
    <n v="37"/>
    <x v="0"/>
    <x v="0"/>
  </r>
  <r>
    <x v="2"/>
    <x v="20"/>
    <x v="130"/>
    <x v="127"/>
    <n v="37"/>
    <x v="0"/>
    <x v="3"/>
  </r>
  <r>
    <x v="2"/>
    <x v="14"/>
    <x v="131"/>
    <x v="128"/>
    <n v="37"/>
    <x v="0"/>
    <x v="0"/>
  </r>
  <r>
    <x v="7"/>
    <x v="12"/>
    <x v="132"/>
    <x v="129"/>
    <n v="33"/>
    <x v="0"/>
    <x v="1"/>
  </r>
  <r>
    <x v="9"/>
    <x v="18"/>
    <x v="133"/>
    <x v="130"/>
    <n v="31"/>
    <x v="0"/>
    <x v="0"/>
  </r>
  <r>
    <x v="2"/>
    <x v="2"/>
    <x v="134"/>
    <x v="131"/>
    <n v="31"/>
    <x v="0"/>
    <x v="0"/>
  </r>
  <r>
    <x v="4"/>
    <x v="2"/>
    <x v="135"/>
    <x v="132"/>
    <n v="29"/>
    <x v="0"/>
    <x v="1"/>
  </r>
  <r>
    <x v="2"/>
    <x v="2"/>
    <x v="136"/>
    <x v="133"/>
    <n v="29"/>
    <x v="0"/>
    <x v="3"/>
  </r>
  <r>
    <x v="0"/>
    <x v="0"/>
    <x v="137"/>
    <x v="28"/>
    <n v="28"/>
    <x v="0"/>
    <x v="0"/>
  </r>
  <r>
    <x v="2"/>
    <x v="20"/>
    <x v="138"/>
    <x v="134"/>
    <n v="28"/>
    <x v="0"/>
    <x v="3"/>
  </r>
  <r>
    <x v="3"/>
    <x v="30"/>
    <x v="139"/>
    <x v="135"/>
    <n v="28"/>
    <x v="0"/>
    <x v="0"/>
  </r>
  <r>
    <x v="0"/>
    <x v="1"/>
    <x v="140"/>
    <x v="124"/>
    <n v="28"/>
    <x v="0"/>
    <x v="0"/>
  </r>
  <r>
    <x v="0"/>
    <x v="0"/>
    <x v="141"/>
    <x v="136"/>
    <n v="28"/>
    <x v="0"/>
    <x v="5"/>
  </r>
  <r>
    <x v="2"/>
    <x v="14"/>
    <x v="142"/>
    <x v="137"/>
    <n v="28"/>
    <x v="0"/>
    <x v="1"/>
  </r>
  <r>
    <x v="0"/>
    <x v="0"/>
    <x v="143"/>
    <x v="31"/>
    <n v="27"/>
    <x v="0"/>
    <x v="0"/>
  </r>
  <r>
    <x v="1"/>
    <x v="26"/>
    <x v="144"/>
    <x v="138"/>
    <n v="27"/>
    <x v="0"/>
    <x v="1"/>
  </r>
  <r>
    <x v="2"/>
    <x v="29"/>
    <x v="145"/>
    <x v="139"/>
    <n v="27"/>
    <x v="0"/>
    <x v="1"/>
  </r>
  <r>
    <x v="8"/>
    <x v="13"/>
    <x v="146"/>
    <x v="140"/>
    <n v="26"/>
    <x v="0"/>
    <x v="0"/>
  </r>
  <r>
    <x v="4"/>
    <x v="2"/>
    <x v="147"/>
    <x v="141"/>
    <n v="26"/>
    <x v="0"/>
    <x v="2"/>
  </r>
  <r>
    <x v="6"/>
    <x v="15"/>
    <x v="148"/>
    <x v="142"/>
    <n v="25"/>
    <x v="0"/>
    <x v="2"/>
  </r>
  <r>
    <x v="10"/>
    <x v="27"/>
    <x v="149"/>
    <x v="143"/>
    <n v="25"/>
    <x v="0"/>
    <x v="2"/>
  </r>
  <r>
    <x v="8"/>
    <x v="34"/>
    <x v="150"/>
    <x v="144"/>
    <n v="25"/>
    <x v="0"/>
    <x v="0"/>
  </r>
  <r>
    <x v="0"/>
    <x v="16"/>
    <x v="151"/>
    <x v="145"/>
    <n v="25"/>
    <x v="0"/>
    <x v="0"/>
  </r>
  <r>
    <x v="0"/>
    <x v="16"/>
    <x v="152"/>
    <x v="146"/>
    <n v="25"/>
    <x v="0"/>
    <x v="0"/>
  </r>
  <r>
    <x v="4"/>
    <x v="2"/>
    <x v="153"/>
    <x v="147"/>
    <n v="25"/>
    <x v="0"/>
    <x v="1"/>
  </r>
  <r>
    <x v="4"/>
    <x v="2"/>
    <x v="154"/>
    <x v="148"/>
    <n v="24"/>
    <x v="0"/>
    <x v="1"/>
  </r>
  <r>
    <x v="2"/>
    <x v="4"/>
    <x v="155"/>
    <x v="149"/>
    <n v="24"/>
    <x v="0"/>
    <x v="5"/>
  </r>
  <r>
    <x v="0"/>
    <x v="0"/>
    <x v="156"/>
    <x v="150"/>
    <n v="24"/>
    <x v="0"/>
    <x v="0"/>
  </r>
  <r>
    <x v="8"/>
    <x v="13"/>
    <x v="157"/>
    <x v="151"/>
    <n v="22"/>
    <x v="0"/>
    <x v="1"/>
  </r>
  <r>
    <x v="8"/>
    <x v="34"/>
    <x v="158"/>
    <x v="152"/>
    <n v="21"/>
    <x v="0"/>
    <x v="1"/>
  </r>
  <r>
    <x v="0"/>
    <x v="1"/>
    <x v="159"/>
    <x v="153"/>
    <n v="21"/>
    <x v="0"/>
    <x v="0"/>
  </r>
  <r>
    <x v="9"/>
    <x v="18"/>
    <x v="160"/>
    <x v="154"/>
    <n v="21"/>
    <x v="0"/>
    <x v="1"/>
  </r>
  <r>
    <x v="0"/>
    <x v="10"/>
    <x v="161"/>
    <x v="155"/>
    <n v="20"/>
    <x v="0"/>
    <x v="3"/>
  </r>
  <r>
    <x v="6"/>
    <x v="11"/>
    <x v="162"/>
    <x v="156"/>
    <n v="20"/>
    <x v="0"/>
    <x v="1"/>
  </r>
  <r>
    <x v="1"/>
    <x v="2"/>
    <x v="163"/>
    <x v="157"/>
    <n v="19"/>
    <x v="0"/>
    <x v="1"/>
  </r>
  <r>
    <x v="0"/>
    <x v="21"/>
    <x v="164"/>
    <x v="158"/>
    <n v="19"/>
    <x v="0"/>
    <x v="2"/>
  </r>
  <r>
    <x v="6"/>
    <x v="35"/>
    <x v="165"/>
    <x v="159"/>
    <n v="18"/>
    <x v="0"/>
    <x v="1"/>
  </r>
  <r>
    <x v="8"/>
    <x v="13"/>
    <x v="166"/>
    <x v="160"/>
    <n v="18"/>
    <x v="0"/>
    <x v="0"/>
  </r>
  <r>
    <x v="11"/>
    <x v="31"/>
    <x v="167"/>
    <x v="161"/>
    <n v="17"/>
    <x v="0"/>
    <x v="1"/>
  </r>
  <r>
    <x v="5"/>
    <x v="9"/>
    <x v="168"/>
    <x v="162"/>
    <n v="17"/>
    <x v="0"/>
    <x v="0"/>
  </r>
  <r>
    <x v="0"/>
    <x v="21"/>
    <x v="169"/>
    <x v="163"/>
    <n v="16"/>
    <x v="0"/>
    <x v="0"/>
  </r>
  <r>
    <x v="6"/>
    <x v="19"/>
    <x v="170"/>
    <x v="164"/>
    <n v="16"/>
    <x v="0"/>
    <x v="3"/>
  </r>
  <r>
    <x v="2"/>
    <x v="20"/>
    <x v="171"/>
    <x v="165"/>
    <n v="16"/>
    <x v="0"/>
    <x v="3"/>
  </r>
  <r>
    <x v="6"/>
    <x v="28"/>
    <x v="172"/>
    <x v="166"/>
    <n v="15"/>
    <x v="0"/>
    <x v="1"/>
  </r>
  <r>
    <x v="3"/>
    <x v="30"/>
    <x v="173"/>
    <x v="167"/>
    <n v="15"/>
    <x v="0"/>
    <x v="1"/>
  </r>
  <r>
    <x v="0"/>
    <x v="0"/>
    <x v="174"/>
    <x v="168"/>
    <n v="15"/>
    <x v="0"/>
    <x v="0"/>
  </r>
  <r>
    <x v="9"/>
    <x v="18"/>
    <x v="175"/>
    <x v="154"/>
    <n v="14"/>
    <x v="0"/>
    <x v="1"/>
  </r>
  <r>
    <x v="0"/>
    <x v="21"/>
    <x v="176"/>
    <x v="169"/>
    <n v="14"/>
    <x v="0"/>
    <x v="0"/>
  </r>
  <r>
    <x v="2"/>
    <x v="14"/>
    <x v="177"/>
    <x v="170"/>
    <n v="14"/>
    <x v="0"/>
    <x v="3"/>
  </r>
  <r>
    <x v="4"/>
    <x v="2"/>
    <x v="178"/>
    <x v="171"/>
    <n v="13"/>
    <x v="0"/>
    <x v="1"/>
  </r>
  <r>
    <x v="0"/>
    <x v="0"/>
    <x v="179"/>
    <x v="21"/>
    <n v="13"/>
    <x v="0"/>
    <x v="1"/>
  </r>
  <r>
    <x v="6"/>
    <x v="15"/>
    <x v="180"/>
    <x v="172"/>
    <n v="13"/>
    <x v="0"/>
    <x v="0"/>
  </r>
  <r>
    <x v="2"/>
    <x v="20"/>
    <x v="181"/>
    <x v="173"/>
    <n v="13"/>
    <x v="0"/>
    <x v="5"/>
  </r>
  <r>
    <x v="7"/>
    <x v="12"/>
    <x v="182"/>
    <x v="174"/>
    <n v="12"/>
    <x v="0"/>
    <x v="0"/>
  </r>
  <r>
    <x v="10"/>
    <x v="27"/>
    <x v="183"/>
    <x v="175"/>
    <n v="12"/>
    <x v="0"/>
    <x v="0"/>
  </r>
  <r>
    <x v="1"/>
    <x v="26"/>
    <x v="184"/>
    <x v="176"/>
    <n v="12"/>
    <x v="0"/>
    <x v="0"/>
  </r>
  <r>
    <x v="3"/>
    <x v="30"/>
    <x v="185"/>
    <x v="177"/>
    <n v="12"/>
    <x v="0"/>
    <x v="0"/>
  </r>
  <r>
    <x v="2"/>
    <x v="7"/>
    <x v="186"/>
    <x v="178"/>
    <n v="12"/>
    <x v="0"/>
    <x v="3"/>
  </r>
  <r>
    <x v="6"/>
    <x v="11"/>
    <x v="187"/>
    <x v="179"/>
    <n v="12"/>
    <x v="0"/>
    <x v="0"/>
  </r>
  <r>
    <x v="0"/>
    <x v="1"/>
    <x v="188"/>
    <x v="180"/>
    <n v="11"/>
    <x v="0"/>
    <x v="1"/>
  </r>
  <r>
    <x v="0"/>
    <x v="1"/>
    <x v="189"/>
    <x v="181"/>
    <n v="11"/>
    <x v="0"/>
    <x v="1"/>
  </r>
  <r>
    <x v="1"/>
    <x v="36"/>
    <x v="190"/>
    <x v="182"/>
    <n v="11"/>
    <x v="0"/>
    <x v="0"/>
  </r>
  <r>
    <x v="6"/>
    <x v="28"/>
    <x v="191"/>
    <x v="183"/>
    <n v="11"/>
    <x v="0"/>
    <x v="1"/>
  </r>
  <r>
    <x v="4"/>
    <x v="2"/>
    <x v="192"/>
    <x v="184"/>
    <n v="10"/>
    <x v="0"/>
    <x v="2"/>
  </r>
  <r>
    <x v="0"/>
    <x v="1"/>
    <x v="193"/>
    <x v="185"/>
    <n v="10"/>
    <x v="0"/>
    <x v="1"/>
  </r>
  <r>
    <x v="5"/>
    <x v="9"/>
    <x v="194"/>
    <x v="186"/>
    <n v="10"/>
    <x v="0"/>
    <x v="5"/>
  </r>
  <r>
    <x v="0"/>
    <x v="1"/>
    <x v="195"/>
    <x v="180"/>
    <n v="10"/>
    <x v="0"/>
    <x v="1"/>
  </r>
  <r>
    <x v="8"/>
    <x v="37"/>
    <x v="196"/>
    <x v="187"/>
    <n v="10"/>
    <x v="0"/>
    <x v="0"/>
  </r>
  <r>
    <x v="3"/>
    <x v="30"/>
    <x v="197"/>
    <x v="188"/>
    <n v="10"/>
    <x v="0"/>
    <x v="2"/>
  </r>
  <r>
    <x v="1"/>
    <x v="2"/>
    <x v="198"/>
    <x v="189"/>
    <n v="9"/>
    <x v="0"/>
    <x v="1"/>
  </r>
  <r>
    <x v="7"/>
    <x v="2"/>
    <x v="199"/>
    <x v="190"/>
    <n v="9"/>
    <x v="0"/>
    <x v="0"/>
  </r>
  <r>
    <x v="6"/>
    <x v="19"/>
    <x v="200"/>
    <x v="191"/>
    <n v="9"/>
    <x v="0"/>
    <x v="0"/>
  </r>
  <r>
    <x v="5"/>
    <x v="5"/>
    <x v="201"/>
    <x v="192"/>
    <n v="9"/>
    <x v="0"/>
    <x v="1"/>
  </r>
  <r>
    <x v="3"/>
    <x v="30"/>
    <x v="202"/>
    <x v="193"/>
    <n v="9"/>
    <x v="0"/>
    <x v="0"/>
  </r>
  <r>
    <x v="2"/>
    <x v="3"/>
    <x v="203"/>
    <x v="194"/>
    <n v="9"/>
    <x v="0"/>
    <x v="0"/>
  </r>
  <r>
    <x v="3"/>
    <x v="30"/>
    <x v="204"/>
    <x v="195"/>
    <n v="9"/>
    <x v="0"/>
    <x v="0"/>
  </r>
  <r>
    <x v="5"/>
    <x v="5"/>
    <x v="205"/>
    <x v="196"/>
    <n v="9"/>
    <x v="0"/>
    <x v="5"/>
  </r>
  <r>
    <x v="6"/>
    <x v="28"/>
    <x v="206"/>
    <x v="197"/>
    <n v="8"/>
    <x v="0"/>
    <x v="0"/>
  </r>
  <r>
    <x v="2"/>
    <x v="7"/>
    <x v="207"/>
    <x v="198"/>
    <n v="8"/>
    <x v="0"/>
    <x v="3"/>
  </r>
  <r>
    <x v="0"/>
    <x v="38"/>
    <x v="208"/>
    <x v="199"/>
    <n v="8"/>
    <x v="0"/>
    <x v="0"/>
  </r>
  <r>
    <x v="10"/>
    <x v="27"/>
    <x v="209"/>
    <x v="200"/>
    <n v="8"/>
    <x v="0"/>
    <x v="0"/>
  </r>
  <r>
    <x v="0"/>
    <x v="1"/>
    <x v="210"/>
    <x v="201"/>
    <n v="8"/>
    <x v="0"/>
    <x v="0"/>
  </r>
  <r>
    <x v="3"/>
    <x v="30"/>
    <x v="211"/>
    <x v="202"/>
    <n v="8"/>
    <x v="0"/>
    <x v="0"/>
  </r>
  <r>
    <x v="2"/>
    <x v="39"/>
    <x v="212"/>
    <x v="203"/>
    <n v="8"/>
    <x v="0"/>
    <x v="1"/>
  </r>
  <r>
    <x v="0"/>
    <x v="16"/>
    <x v="213"/>
    <x v="204"/>
    <n v="7"/>
    <x v="0"/>
    <x v="1"/>
  </r>
  <r>
    <x v="1"/>
    <x v="26"/>
    <x v="214"/>
    <x v="205"/>
    <n v="7"/>
    <x v="0"/>
    <x v="0"/>
  </r>
  <r>
    <x v="0"/>
    <x v="21"/>
    <x v="215"/>
    <x v="206"/>
    <n v="7"/>
    <x v="0"/>
    <x v="1"/>
  </r>
  <r>
    <x v="4"/>
    <x v="2"/>
    <x v="216"/>
    <x v="18"/>
    <n v="6"/>
    <x v="0"/>
    <x v="2"/>
  </r>
  <r>
    <x v="5"/>
    <x v="5"/>
    <x v="217"/>
    <x v="207"/>
    <n v="6"/>
    <x v="0"/>
    <x v="0"/>
  </r>
  <r>
    <x v="4"/>
    <x v="2"/>
    <x v="218"/>
    <x v="208"/>
    <n v="6"/>
    <x v="0"/>
    <x v="0"/>
  </r>
  <r>
    <x v="0"/>
    <x v="1"/>
    <x v="219"/>
    <x v="209"/>
    <n v="6"/>
    <x v="0"/>
    <x v="3"/>
  </r>
  <r>
    <x v="8"/>
    <x v="13"/>
    <x v="220"/>
    <x v="210"/>
    <n v="5"/>
    <x v="0"/>
    <x v="1"/>
  </r>
  <r>
    <x v="5"/>
    <x v="9"/>
    <x v="221"/>
    <x v="211"/>
    <n v="5"/>
    <x v="0"/>
    <x v="0"/>
  </r>
  <r>
    <x v="3"/>
    <x v="30"/>
    <x v="222"/>
    <x v="212"/>
    <n v="5"/>
    <x v="0"/>
    <x v="1"/>
  </r>
  <r>
    <x v="0"/>
    <x v="16"/>
    <x v="223"/>
    <x v="213"/>
    <n v="5"/>
    <x v="0"/>
    <x v="0"/>
  </r>
  <r>
    <x v="1"/>
    <x v="26"/>
    <x v="224"/>
    <x v="88"/>
    <n v="5"/>
    <x v="0"/>
    <x v="0"/>
  </r>
  <r>
    <x v="1"/>
    <x v="26"/>
    <x v="225"/>
    <x v="214"/>
    <n v="5"/>
    <x v="0"/>
    <x v="0"/>
  </r>
  <r>
    <x v="5"/>
    <x v="5"/>
    <x v="226"/>
    <x v="215"/>
    <n v="5"/>
    <x v="0"/>
    <x v="3"/>
  </r>
  <r>
    <x v="2"/>
    <x v="14"/>
    <x v="227"/>
    <x v="216"/>
    <n v="5"/>
    <x v="0"/>
    <x v="0"/>
  </r>
  <r>
    <x v="0"/>
    <x v="0"/>
    <x v="228"/>
    <x v="217"/>
    <n v="5"/>
    <x v="0"/>
    <x v="0"/>
  </r>
  <r>
    <x v="8"/>
    <x v="13"/>
    <x v="229"/>
    <x v="218"/>
    <n v="4"/>
    <x v="0"/>
    <x v="0"/>
  </r>
  <r>
    <x v="8"/>
    <x v="34"/>
    <x v="230"/>
    <x v="219"/>
    <n v="4"/>
    <x v="0"/>
    <x v="3"/>
  </r>
  <r>
    <x v="0"/>
    <x v="21"/>
    <x v="231"/>
    <x v="220"/>
    <n v="4"/>
    <x v="0"/>
    <x v="0"/>
  </r>
  <r>
    <x v="8"/>
    <x v="13"/>
    <x v="232"/>
    <x v="221"/>
    <n v="4"/>
    <x v="0"/>
    <x v="1"/>
  </r>
  <r>
    <x v="9"/>
    <x v="18"/>
    <x v="233"/>
    <x v="222"/>
    <n v="4"/>
    <x v="0"/>
    <x v="1"/>
  </r>
  <r>
    <x v="6"/>
    <x v="15"/>
    <x v="234"/>
    <x v="223"/>
    <n v="4"/>
    <x v="0"/>
    <x v="0"/>
  </r>
  <r>
    <x v="3"/>
    <x v="30"/>
    <x v="235"/>
    <x v="224"/>
    <n v="4"/>
    <x v="0"/>
    <x v="1"/>
  </r>
  <r>
    <x v="3"/>
    <x v="30"/>
    <x v="236"/>
    <x v="225"/>
    <n v="4"/>
    <x v="0"/>
    <x v="0"/>
  </r>
  <r>
    <x v="2"/>
    <x v="14"/>
    <x v="237"/>
    <x v="226"/>
    <n v="4"/>
    <x v="0"/>
    <x v="5"/>
  </r>
  <r>
    <x v="6"/>
    <x v="2"/>
    <x v="238"/>
    <x v="227"/>
    <n v="3"/>
    <x v="0"/>
    <x v="1"/>
  </r>
  <r>
    <x v="0"/>
    <x v="21"/>
    <x v="239"/>
    <x v="228"/>
    <n v="3"/>
    <x v="0"/>
    <x v="1"/>
  </r>
  <r>
    <x v="11"/>
    <x v="31"/>
    <x v="240"/>
    <x v="229"/>
    <n v="3"/>
    <x v="0"/>
    <x v="0"/>
  </r>
  <r>
    <x v="5"/>
    <x v="5"/>
    <x v="241"/>
    <x v="230"/>
    <n v="3"/>
    <x v="0"/>
    <x v="0"/>
  </r>
  <r>
    <x v="0"/>
    <x v="1"/>
    <x v="242"/>
    <x v="231"/>
    <n v="3"/>
    <x v="0"/>
    <x v="0"/>
  </r>
  <r>
    <x v="0"/>
    <x v="0"/>
    <x v="243"/>
    <x v="217"/>
    <n v="3"/>
    <x v="0"/>
    <x v="0"/>
  </r>
  <r>
    <x v="8"/>
    <x v="13"/>
    <x v="244"/>
    <x v="232"/>
    <n v="3"/>
    <x v="0"/>
    <x v="3"/>
  </r>
  <r>
    <x v="2"/>
    <x v="14"/>
    <x v="245"/>
    <x v="216"/>
    <n v="3"/>
    <x v="0"/>
    <x v="0"/>
  </r>
  <r>
    <x v="1"/>
    <x v="26"/>
    <x v="246"/>
    <x v="233"/>
    <n v="3"/>
    <x v="0"/>
    <x v="0"/>
  </r>
  <r>
    <x v="2"/>
    <x v="3"/>
    <x v="247"/>
    <x v="234"/>
    <n v="3"/>
    <x v="0"/>
    <x v="0"/>
  </r>
  <r>
    <x v="2"/>
    <x v="3"/>
    <x v="248"/>
    <x v="235"/>
    <n v="3"/>
    <x v="0"/>
    <x v="0"/>
  </r>
  <r>
    <x v="8"/>
    <x v="13"/>
    <x v="249"/>
    <x v="236"/>
    <n v="3"/>
    <x v="0"/>
    <x v="2"/>
  </r>
  <r>
    <x v="0"/>
    <x v="16"/>
    <x v="250"/>
    <x v="237"/>
    <n v="3"/>
    <x v="0"/>
    <x v="1"/>
  </r>
  <r>
    <x v="2"/>
    <x v="3"/>
    <x v="251"/>
    <x v="238"/>
    <n v="3"/>
    <x v="0"/>
    <x v="0"/>
  </r>
  <r>
    <x v="8"/>
    <x v="13"/>
    <x v="252"/>
    <x v="239"/>
    <n v="3"/>
    <x v="0"/>
    <x v="3"/>
  </r>
  <r>
    <x v="8"/>
    <x v="13"/>
    <x v="253"/>
    <x v="240"/>
    <n v="3"/>
    <x v="0"/>
    <x v="0"/>
  </r>
  <r>
    <x v="4"/>
    <x v="2"/>
    <x v="254"/>
    <x v="241"/>
    <n v="3"/>
    <x v="0"/>
    <x v="2"/>
  </r>
  <r>
    <x v="8"/>
    <x v="13"/>
    <x v="255"/>
    <x v="242"/>
    <n v="3"/>
    <x v="0"/>
    <x v="0"/>
  </r>
  <r>
    <x v="10"/>
    <x v="27"/>
    <x v="256"/>
    <x v="243"/>
    <n v="3"/>
    <x v="0"/>
    <x v="0"/>
  </r>
  <r>
    <x v="3"/>
    <x v="30"/>
    <x v="257"/>
    <x v="244"/>
    <n v="3"/>
    <x v="0"/>
    <x v="1"/>
  </r>
  <r>
    <x v="5"/>
    <x v="9"/>
    <x v="258"/>
    <x v="245"/>
    <n v="3"/>
    <x v="0"/>
    <x v="0"/>
  </r>
  <r>
    <x v="11"/>
    <x v="31"/>
    <x v="259"/>
    <x v="229"/>
    <n v="3"/>
    <x v="0"/>
    <x v="0"/>
  </r>
  <r>
    <x v="4"/>
    <x v="2"/>
    <x v="260"/>
    <x v="246"/>
    <n v="3"/>
    <x v="0"/>
    <x v="0"/>
  </r>
  <r>
    <x v="2"/>
    <x v="14"/>
    <x v="261"/>
    <x v="247"/>
    <n v="3"/>
    <x v="0"/>
    <x v="0"/>
  </r>
  <r>
    <x v="8"/>
    <x v="2"/>
    <x v="262"/>
    <x v="248"/>
    <n v="2"/>
    <x v="0"/>
    <x v="1"/>
  </r>
  <r>
    <x v="6"/>
    <x v="2"/>
    <x v="263"/>
    <x v="249"/>
    <n v="2"/>
    <x v="0"/>
    <x v="1"/>
  </r>
  <r>
    <x v="0"/>
    <x v="38"/>
    <x v="264"/>
    <x v="250"/>
    <n v="2"/>
    <x v="0"/>
    <x v="1"/>
  </r>
  <r>
    <x v="6"/>
    <x v="2"/>
    <x v="265"/>
    <x v="251"/>
    <n v="2"/>
    <x v="0"/>
    <x v="1"/>
  </r>
  <r>
    <x v="8"/>
    <x v="13"/>
    <x v="266"/>
    <x v="252"/>
    <n v="2"/>
    <x v="0"/>
    <x v="0"/>
  </r>
  <r>
    <x v="3"/>
    <x v="30"/>
    <x v="267"/>
    <x v="253"/>
    <n v="2"/>
    <x v="0"/>
    <x v="0"/>
  </r>
  <r>
    <x v="6"/>
    <x v="19"/>
    <x v="268"/>
    <x v="179"/>
    <n v="2"/>
    <x v="0"/>
    <x v="0"/>
  </r>
  <r>
    <x v="5"/>
    <x v="5"/>
    <x v="269"/>
    <x v="83"/>
    <n v="2"/>
    <x v="0"/>
    <x v="0"/>
  </r>
  <r>
    <x v="8"/>
    <x v="13"/>
    <x v="270"/>
    <x v="254"/>
    <n v="2"/>
    <x v="0"/>
    <x v="0"/>
  </r>
  <r>
    <x v="1"/>
    <x v="26"/>
    <x v="271"/>
    <x v="255"/>
    <n v="2"/>
    <x v="0"/>
    <x v="0"/>
  </r>
  <r>
    <x v="1"/>
    <x v="36"/>
    <x v="272"/>
    <x v="256"/>
    <n v="2"/>
    <x v="0"/>
    <x v="0"/>
  </r>
  <r>
    <x v="0"/>
    <x v="40"/>
    <x v="273"/>
    <x v="0"/>
    <n v="2"/>
    <x v="0"/>
    <x v="0"/>
  </r>
  <r>
    <x v="2"/>
    <x v="6"/>
    <x v="274"/>
    <x v="257"/>
    <n v="2"/>
    <x v="0"/>
    <x v="3"/>
  </r>
  <r>
    <x v="0"/>
    <x v="0"/>
    <x v="275"/>
    <x v="258"/>
    <n v="2"/>
    <x v="0"/>
    <x v="3"/>
  </r>
  <r>
    <x v="0"/>
    <x v="16"/>
    <x v="276"/>
    <x v="146"/>
    <n v="2"/>
    <x v="0"/>
    <x v="0"/>
  </r>
  <r>
    <x v="2"/>
    <x v="2"/>
    <x v="277"/>
    <x v="259"/>
    <n v="2"/>
    <x v="0"/>
    <x v="3"/>
  </r>
  <r>
    <x v="6"/>
    <x v="35"/>
    <x v="278"/>
    <x v="260"/>
    <n v="2"/>
    <x v="0"/>
    <x v="3"/>
  </r>
  <r>
    <x v="8"/>
    <x v="13"/>
    <x v="279"/>
    <x v="261"/>
    <n v="2"/>
    <x v="0"/>
    <x v="0"/>
  </r>
  <r>
    <x v="2"/>
    <x v="3"/>
    <x v="280"/>
    <x v="262"/>
    <n v="2"/>
    <x v="0"/>
    <x v="5"/>
  </r>
  <r>
    <x v="3"/>
    <x v="30"/>
    <x v="281"/>
    <x v="263"/>
    <n v="2"/>
    <x v="0"/>
    <x v="0"/>
  </r>
  <r>
    <x v="2"/>
    <x v="3"/>
    <x v="282"/>
    <x v="264"/>
    <n v="2"/>
    <x v="0"/>
    <x v="3"/>
  </r>
  <r>
    <x v="3"/>
    <x v="30"/>
    <x v="283"/>
    <x v="265"/>
    <n v="2"/>
    <x v="0"/>
    <x v="0"/>
  </r>
  <r>
    <x v="8"/>
    <x v="13"/>
    <x v="284"/>
    <x v="266"/>
    <n v="2"/>
    <x v="0"/>
    <x v="0"/>
  </r>
  <r>
    <x v="0"/>
    <x v="1"/>
    <x v="285"/>
    <x v="267"/>
    <n v="2"/>
    <x v="0"/>
    <x v="0"/>
  </r>
  <r>
    <x v="2"/>
    <x v="32"/>
    <x v="286"/>
    <x v="268"/>
    <n v="2"/>
    <x v="0"/>
    <x v="0"/>
  </r>
  <r>
    <x v="2"/>
    <x v="29"/>
    <x v="287"/>
    <x v="269"/>
    <n v="2"/>
    <x v="0"/>
    <x v="0"/>
  </r>
  <r>
    <x v="2"/>
    <x v="3"/>
    <x v="288"/>
    <x v="270"/>
    <n v="2"/>
    <x v="0"/>
    <x v="3"/>
  </r>
  <r>
    <x v="4"/>
    <x v="2"/>
    <x v="289"/>
    <x v="271"/>
    <n v="2"/>
    <x v="0"/>
    <x v="2"/>
  </r>
  <r>
    <x v="2"/>
    <x v="7"/>
    <x v="290"/>
    <x v="272"/>
    <n v="2"/>
    <x v="0"/>
    <x v="3"/>
  </r>
  <r>
    <x v="2"/>
    <x v="14"/>
    <x v="291"/>
    <x v="273"/>
    <n v="2"/>
    <x v="0"/>
    <x v="3"/>
  </r>
  <r>
    <x v="3"/>
    <x v="30"/>
    <x v="292"/>
    <x v="274"/>
    <n v="2"/>
    <x v="0"/>
    <x v="0"/>
  </r>
  <r>
    <x v="2"/>
    <x v="3"/>
    <x v="293"/>
    <x v="3"/>
    <n v="1"/>
    <x v="0"/>
    <x v="1"/>
  </r>
  <r>
    <x v="1"/>
    <x v="26"/>
    <x v="294"/>
    <x v="138"/>
    <n v="1"/>
    <x v="0"/>
    <x v="1"/>
  </r>
  <r>
    <x v="1"/>
    <x v="36"/>
    <x v="295"/>
    <x v="275"/>
    <n v="1"/>
    <x v="0"/>
    <x v="1"/>
  </r>
  <r>
    <x v="0"/>
    <x v="0"/>
    <x v="296"/>
    <x v="12"/>
    <n v="1"/>
    <x v="0"/>
    <x v="1"/>
  </r>
  <r>
    <x v="2"/>
    <x v="39"/>
    <x v="297"/>
    <x v="276"/>
    <n v="1"/>
    <x v="0"/>
    <x v="1"/>
  </r>
  <r>
    <x v="2"/>
    <x v="3"/>
    <x v="298"/>
    <x v="62"/>
    <n v="1"/>
    <x v="0"/>
    <x v="0"/>
  </r>
  <r>
    <x v="7"/>
    <x v="12"/>
    <x v="299"/>
    <x v="96"/>
    <n v="1"/>
    <x v="0"/>
    <x v="0"/>
  </r>
  <r>
    <x v="0"/>
    <x v="41"/>
    <x v="300"/>
    <x v="31"/>
    <n v="1"/>
    <x v="0"/>
    <x v="0"/>
  </r>
  <r>
    <x v="4"/>
    <x v="2"/>
    <x v="301"/>
    <x v="73"/>
    <n v="1"/>
    <x v="0"/>
    <x v="0"/>
  </r>
  <r>
    <x v="0"/>
    <x v="0"/>
    <x v="302"/>
    <x v="168"/>
    <n v="1"/>
    <x v="0"/>
    <x v="0"/>
  </r>
  <r>
    <x v="0"/>
    <x v="0"/>
    <x v="303"/>
    <x v="0"/>
    <n v="1"/>
    <x v="0"/>
    <x v="0"/>
  </r>
  <r>
    <x v="0"/>
    <x v="42"/>
    <x v="304"/>
    <x v="277"/>
    <n v="1"/>
    <x v="0"/>
    <x v="0"/>
  </r>
  <r>
    <x v="0"/>
    <x v="1"/>
    <x v="305"/>
    <x v="54"/>
    <n v="1"/>
    <x v="0"/>
    <x v="0"/>
  </r>
  <r>
    <x v="10"/>
    <x v="27"/>
    <x v="306"/>
    <x v="278"/>
    <n v="1"/>
    <x v="0"/>
    <x v="0"/>
  </r>
  <r>
    <x v="0"/>
    <x v="0"/>
    <x v="307"/>
    <x v="29"/>
    <n v="1"/>
    <x v="0"/>
    <x v="3"/>
  </r>
  <r>
    <x v="0"/>
    <x v="41"/>
    <x v="308"/>
    <x v="122"/>
    <n v="1"/>
    <x v="0"/>
    <x v="3"/>
  </r>
  <r>
    <x v="0"/>
    <x v="1"/>
    <x v="309"/>
    <x v="209"/>
    <n v="1"/>
    <x v="0"/>
    <x v="3"/>
  </r>
  <r>
    <x v="2"/>
    <x v="3"/>
    <x v="310"/>
    <x v="279"/>
    <n v="1"/>
    <x v="0"/>
    <x v="3"/>
  </r>
  <r>
    <x v="2"/>
    <x v="6"/>
    <x v="311"/>
    <x v="280"/>
    <n v="1"/>
    <x v="0"/>
    <x v="3"/>
  </r>
  <r>
    <x v="2"/>
    <x v="23"/>
    <x v="312"/>
    <x v="281"/>
    <n v="1"/>
    <x v="0"/>
    <x v="3"/>
  </r>
  <r>
    <x v="7"/>
    <x v="12"/>
    <x v="313"/>
    <x v="282"/>
    <n v="1"/>
    <x v="0"/>
    <x v="1"/>
  </r>
  <r>
    <x v="5"/>
    <x v="5"/>
    <x v="314"/>
    <x v="283"/>
    <n v="1"/>
    <x v="0"/>
    <x v="3"/>
  </r>
  <r>
    <x v="2"/>
    <x v="3"/>
    <x v="315"/>
    <x v="284"/>
    <n v="1"/>
    <x v="0"/>
    <x v="3"/>
  </r>
  <r>
    <x v="8"/>
    <x v="13"/>
    <x v="316"/>
    <x v="285"/>
    <n v="1"/>
    <x v="0"/>
    <x v="0"/>
  </r>
  <r>
    <x v="2"/>
    <x v="43"/>
    <x v="317"/>
    <x v="286"/>
    <n v="1"/>
    <x v="0"/>
    <x v="0"/>
  </r>
  <r>
    <x v="1"/>
    <x v="26"/>
    <x v="318"/>
    <x v="205"/>
    <n v="1"/>
    <x v="0"/>
    <x v="0"/>
  </r>
  <r>
    <x v="5"/>
    <x v="9"/>
    <x v="319"/>
    <x v="287"/>
    <n v="1"/>
    <x v="0"/>
    <x v="0"/>
  </r>
  <r>
    <x v="1"/>
    <x v="26"/>
    <x v="320"/>
    <x v="288"/>
    <n v="1"/>
    <x v="0"/>
    <x v="0"/>
  </r>
  <r>
    <x v="7"/>
    <x v="12"/>
    <x v="321"/>
    <x v="289"/>
    <n v="1"/>
    <x v="0"/>
    <x v="1"/>
  </r>
  <r>
    <x v="8"/>
    <x v="13"/>
    <x v="322"/>
    <x v="290"/>
    <n v="1"/>
    <x v="0"/>
    <x v="0"/>
  </r>
  <r>
    <x v="2"/>
    <x v="32"/>
    <x v="323"/>
    <x v="291"/>
    <n v="1"/>
    <x v="0"/>
    <x v="0"/>
  </r>
  <r>
    <x v="0"/>
    <x v="1"/>
    <x v="324"/>
    <x v="209"/>
    <n v="1"/>
    <x v="0"/>
    <x v="3"/>
  </r>
  <r>
    <x v="2"/>
    <x v="2"/>
    <x v="325"/>
    <x v="292"/>
    <n v="1"/>
    <x v="0"/>
    <x v="1"/>
  </r>
  <r>
    <x v="3"/>
    <x v="30"/>
    <x v="326"/>
    <x v="293"/>
    <n v="1"/>
    <x v="0"/>
    <x v="0"/>
  </r>
  <r>
    <x v="3"/>
    <x v="30"/>
    <x v="327"/>
    <x v="294"/>
    <n v="1"/>
    <x v="0"/>
    <x v="0"/>
  </r>
  <r>
    <x v="3"/>
    <x v="30"/>
    <x v="328"/>
    <x v="295"/>
    <n v="1"/>
    <x v="0"/>
    <x v="0"/>
  </r>
  <r>
    <x v="4"/>
    <x v="2"/>
    <x v="329"/>
    <x v="296"/>
    <n v="1"/>
    <x v="0"/>
    <x v="0"/>
  </r>
  <r>
    <x v="4"/>
    <x v="2"/>
    <x v="330"/>
    <x v="297"/>
    <n v="1"/>
    <x v="0"/>
    <x v="1"/>
  </r>
  <r>
    <x v="0"/>
    <x v="0"/>
    <x v="331"/>
    <x v="298"/>
    <n v="1"/>
    <x v="0"/>
    <x v="1"/>
  </r>
  <r>
    <x v="2"/>
    <x v="2"/>
    <x v="332"/>
    <x v="299"/>
    <n v="1"/>
    <x v="0"/>
    <x v="0"/>
  </r>
  <r>
    <x v="2"/>
    <x v="7"/>
    <x v="333"/>
    <x v="300"/>
    <n v="1"/>
    <x v="0"/>
    <x v="5"/>
  </r>
  <r>
    <x v="9"/>
    <x v="18"/>
    <x v="334"/>
    <x v="301"/>
    <n v="1"/>
    <x v="0"/>
    <x v="0"/>
  </r>
  <r>
    <x v="1"/>
    <x v="36"/>
    <x v="335"/>
    <x v="302"/>
    <n v="1"/>
    <x v="0"/>
    <x v="3"/>
  </r>
  <r>
    <x v="4"/>
    <x v="2"/>
    <x v="336"/>
    <x v="303"/>
    <n v="1"/>
    <x v="0"/>
    <x v="0"/>
  </r>
  <r>
    <x v="3"/>
    <x v="30"/>
    <x v="337"/>
    <x v="304"/>
    <n v="1"/>
    <x v="0"/>
    <x v="1"/>
  </r>
  <r>
    <x v="2"/>
    <x v="3"/>
    <x v="338"/>
    <x v="305"/>
    <n v="1"/>
    <x v="0"/>
    <x v="3"/>
  </r>
  <r>
    <x v="8"/>
    <x v="13"/>
    <x v="339"/>
    <x v="306"/>
    <n v="1"/>
    <x v="0"/>
    <x v="0"/>
  </r>
  <r>
    <x v="8"/>
    <x v="13"/>
    <x v="340"/>
    <x v="307"/>
    <n v="1"/>
    <x v="0"/>
    <x v="0"/>
  </r>
  <r>
    <x v="8"/>
    <x v="34"/>
    <x v="341"/>
    <x v="308"/>
    <n v="1"/>
    <x v="0"/>
    <x v="3"/>
  </r>
  <r>
    <x v="2"/>
    <x v="14"/>
    <x v="342"/>
    <x v="309"/>
    <n v="1"/>
    <x v="0"/>
    <x v="3"/>
  </r>
  <r>
    <x v="0"/>
    <x v="44"/>
    <x v="343"/>
    <x v="310"/>
    <n v="1"/>
    <x v="0"/>
    <x v="0"/>
  </r>
  <r>
    <x v="5"/>
    <x v="5"/>
    <x v="344"/>
    <x v="311"/>
    <n v="1"/>
    <x v="0"/>
    <x v="3"/>
  </r>
  <r>
    <x v="2"/>
    <x v="2"/>
    <x v="345"/>
    <x v="312"/>
    <n v="1"/>
    <x v="0"/>
    <x v="3"/>
  </r>
  <r>
    <x v="6"/>
    <x v="11"/>
    <x v="346"/>
    <x v="313"/>
    <n v="1"/>
    <x v="0"/>
    <x v="0"/>
  </r>
  <r>
    <x v="1"/>
    <x v="36"/>
    <x v="347"/>
    <x v="275"/>
    <n v="1"/>
    <x v="0"/>
    <x v="1"/>
  </r>
  <r>
    <x v="0"/>
    <x v="16"/>
    <x v="348"/>
    <x v="314"/>
    <n v="1"/>
    <x v="0"/>
    <x v="3"/>
  </r>
  <r>
    <x v="2"/>
    <x v="3"/>
    <x v="349"/>
    <x v="315"/>
    <n v="1"/>
    <x v="0"/>
    <x v="5"/>
  </r>
  <r>
    <x v="6"/>
    <x v="28"/>
    <x v="350"/>
    <x v="316"/>
    <n v="1"/>
    <x v="0"/>
    <x v="0"/>
  </r>
  <r>
    <x v="8"/>
    <x v="13"/>
    <x v="351"/>
    <x v="317"/>
    <n v="1"/>
    <x v="0"/>
    <x v="3"/>
  </r>
  <r>
    <x v="8"/>
    <x v="37"/>
    <x v="352"/>
    <x v="318"/>
    <n v="1"/>
    <x v="0"/>
    <x v="0"/>
  </r>
  <r>
    <x v="8"/>
    <x v="37"/>
    <x v="353"/>
    <x v="319"/>
    <n v="1"/>
    <x v="0"/>
    <x v="1"/>
  </r>
  <r>
    <x v="8"/>
    <x v="2"/>
    <x v="354"/>
    <x v="320"/>
    <n v="1"/>
    <x v="0"/>
    <x v="0"/>
  </r>
  <r>
    <x v="5"/>
    <x v="9"/>
    <x v="355"/>
    <x v="321"/>
    <n v="1"/>
    <x v="0"/>
    <x v="1"/>
  </r>
  <r>
    <x v="0"/>
    <x v="42"/>
    <x v="356"/>
    <x v="322"/>
    <n v="1"/>
    <x v="0"/>
    <x v="0"/>
  </r>
  <r>
    <x v="1"/>
    <x v="36"/>
    <x v="357"/>
    <x v="323"/>
    <n v="1"/>
    <x v="0"/>
    <x v="0"/>
  </r>
  <r>
    <x v="0"/>
    <x v="44"/>
    <x v="358"/>
    <x v="324"/>
    <n v="1"/>
    <x v="0"/>
    <x v="1"/>
  </r>
  <r>
    <x v="4"/>
    <x v="2"/>
    <x v="359"/>
    <x v="325"/>
    <n v="1"/>
    <x v="0"/>
    <x v="3"/>
  </r>
  <r>
    <x v="0"/>
    <x v="16"/>
    <x v="360"/>
    <x v="326"/>
    <n v="1"/>
    <x v="0"/>
    <x v="3"/>
  </r>
  <r>
    <x v="8"/>
    <x v="2"/>
    <x v="361"/>
    <x v="327"/>
    <n v="1"/>
    <x v="1"/>
    <x v="0"/>
  </r>
  <r>
    <x v="2"/>
    <x v="2"/>
    <x v="362"/>
    <x v="328"/>
    <n v="1"/>
    <x v="1"/>
    <x v="3"/>
  </r>
  <r>
    <x v="4"/>
    <x v="2"/>
    <x v="363"/>
    <x v="329"/>
    <n v="122"/>
    <x v="1"/>
    <x v="1"/>
  </r>
  <r>
    <x v="4"/>
    <x v="2"/>
    <x v="364"/>
    <x v="330"/>
    <n v="28"/>
    <x v="1"/>
    <x v="1"/>
  </r>
  <r>
    <x v="4"/>
    <x v="2"/>
    <x v="365"/>
    <x v="331"/>
    <n v="26"/>
    <x v="1"/>
    <x v="2"/>
  </r>
  <r>
    <x v="4"/>
    <x v="2"/>
    <x v="366"/>
    <x v="332"/>
    <n v="126"/>
    <x v="1"/>
    <x v="2"/>
  </r>
  <r>
    <x v="4"/>
    <x v="2"/>
    <x v="103"/>
    <x v="102"/>
    <n v="616"/>
    <x v="1"/>
    <x v="1"/>
  </r>
  <r>
    <x v="4"/>
    <x v="2"/>
    <x v="104"/>
    <x v="103"/>
    <n v="5"/>
    <x v="1"/>
    <x v="0"/>
  </r>
  <r>
    <x v="4"/>
    <x v="2"/>
    <x v="367"/>
    <x v="333"/>
    <n v="55"/>
    <x v="1"/>
    <x v="2"/>
  </r>
  <r>
    <x v="2"/>
    <x v="2"/>
    <x v="368"/>
    <x v="334"/>
    <n v="1"/>
    <x v="1"/>
    <x v="5"/>
  </r>
  <r>
    <x v="4"/>
    <x v="2"/>
    <x v="369"/>
    <x v="335"/>
    <n v="14"/>
    <x v="1"/>
    <x v="1"/>
  </r>
  <r>
    <x v="6"/>
    <x v="2"/>
    <x v="370"/>
    <x v="336"/>
    <n v="2"/>
    <x v="1"/>
    <x v="3"/>
  </r>
  <r>
    <x v="4"/>
    <x v="2"/>
    <x v="371"/>
    <x v="337"/>
    <n v="1"/>
    <x v="1"/>
    <x v="5"/>
  </r>
  <r>
    <x v="4"/>
    <x v="2"/>
    <x v="372"/>
    <x v="338"/>
    <n v="47"/>
    <x v="1"/>
    <x v="0"/>
  </r>
  <r>
    <x v="4"/>
    <x v="2"/>
    <x v="373"/>
    <x v="339"/>
    <n v="9"/>
    <x v="1"/>
    <x v="2"/>
  </r>
  <r>
    <x v="4"/>
    <x v="2"/>
    <x v="122"/>
    <x v="120"/>
    <n v="21"/>
    <x v="1"/>
    <x v="1"/>
  </r>
  <r>
    <x v="4"/>
    <x v="2"/>
    <x v="120"/>
    <x v="118"/>
    <n v="13"/>
    <x v="1"/>
    <x v="0"/>
  </r>
  <r>
    <x v="2"/>
    <x v="2"/>
    <x v="374"/>
    <x v="340"/>
    <n v="6"/>
    <x v="1"/>
    <x v="5"/>
  </r>
  <r>
    <x v="4"/>
    <x v="2"/>
    <x v="375"/>
    <x v="341"/>
    <n v="68"/>
    <x v="1"/>
    <x v="3"/>
  </r>
  <r>
    <x v="2"/>
    <x v="2"/>
    <x v="376"/>
    <x v="342"/>
    <n v="18"/>
    <x v="1"/>
    <x v="5"/>
  </r>
  <r>
    <x v="4"/>
    <x v="2"/>
    <x v="74"/>
    <x v="73"/>
    <n v="2722"/>
    <x v="1"/>
    <x v="0"/>
  </r>
  <r>
    <x v="4"/>
    <x v="2"/>
    <x v="377"/>
    <x v="343"/>
    <n v="1"/>
    <x v="1"/>
    <x v="3"/>
  </r>
  <r>
    <x v="2"/>
    <x v="2"/>
    <x v="378"/>
    <x v="344"/>
    <n v="5"/>
    <x v="1"/>
    <x v="6"/>
  </r>
  <r>
    <x v="4"/>
    <x v="2"/>
    <x v="379"/>
    <x v="345"/>
    <n v="33"/>
    <x v="1"/>
    <x v="0"/>
  </r>
  <r>
    <x v="4"/>
    <x v="2"/>
    <x v="216"/>
    <x v="18"/>
    <n v="1"/>
    <x v="1"/>
    <x v="2"/>
  </r>
  <r>
    <x v="4"/>
    <x v="2"/>
    <x v="380"/>
    <x v="14"/>
    <n v="1"/>
    <x v="1"/>
    <x v="1"/>
  </r>
  <r>
    <x v="1"/>
    <x v="2"/>
    <x v="163"/>
    <x v="157"/>
    <n v="1"/>
    <x v="1"/>
    <x v="1"/>
  </r>
  <r>
    <x v="3"/>
    <x v="2"/>
    <x v="4"/>
    <x v="4"/>
    <n v="1"/>
    <x v="1"/>
    <x v="1"/>
  </r>
  <r>
    <x v="4"/>
    <x v="2"/>
    <x v="381"/>
    <x v="346"/>
    <n v="108"/>
    <x v="1"/>
    <x v="1"/>
  </r>
  <r>
    <x v="2"/>
    <x v="2"/>
    <x v="8"/>
    <x v="8"/>
    <n v="1"/>
    <x v="1"/>
    <x v="1"/>
  </r>
  <r>
    <x v="4"/>
    <x v="2"/>
    <x v="382"/>
    <x v="347"/>
    <n v="20"/>
    <x v="1"/>
    <x v="1"/>
  </r>
  <r>
    <x v="4"/>
    <x v="2"/>
    <x v="14"/>
    <x v="14"/>
    <n v="5"/>
    <x v="1"/>
    <x v="1"/>
  </r>
  <r>
    <x v="4"/>
    <x v="2"/>
    <x v="383"/>
    <x v="348"/>
    <n v="2"/>
    <x v="1"/>
    <x v="2"/>
  </r>
  <r>
    <x v="4"/>
    <x v="2"/>
    <x v="384"/>
    <x v="184"/>
    <n v="12"/>
    <x v="1"/>
    <x v="2"/>
  </r>
  <r>
    <x v="4"/>
    <x v="2"/>
    <x v="385"/>
    <x v="349"/>
    <n v="9"/>
    <x v="1"/>
    <x v="1"/>
  </r>
  <r>
    <x v="4"/>
    <x v="2"/>
    <x v="301"/>
    <x v="73"/>
    <n v="1189"/>
    <x v="1"/>
    <x v="0"/>
  </r>
  <r>
    <x v="2"/>
    <x v="2"/>
    <x v="386"/>
    <x v="350"/>
    <n v="13"/>
    <x v="1"/>
    <x v="5"/>
  </r>
  <r>
    <x v="2"/>
    <x v="2"/>
    <x v="387"/>
    <x v="351"/>
    <n v="1"/>
    <x v="1"/>
    <x v="6"/>
  </r>
  <r>
    <x v="2"/>
    <x v="2"/>
    <x v="388"/>
    <x v="352"/>
    <n v="17"/>
    <x v="1"/>
    <x v="0"/>
  </r>
  <r>
    <x v="2"/>
    <x v="2"/>
    <x v="389"/>
    <x v="353"/>
    <n v="6"/>
    <x v="1"/>
    <x v="5"/>
  </r>
  <r>
    <x v="2"/>
    <x v="2"/>
    <x v="390"/>
    <x v="354"/>
    <n v="6"/>
    <x v="1"/>
    <x v="6"/>
  </r>
  <r>
    <x v="4"/>
    <x v="2"/>
    <x v="391"/>
    <x v="345"/>
    <n v="49"/>
    <x v="1"/>
    <x v="0"/>
  </r>
  <r>
    <x v="2"/>
    <x v="2"/>
    <x v="392"/>
    <x v="352"/>
    <n v="63"/>
    <x v="1"/>
    <x v="0"/>
  </r>
  <r>
    <x v="4"/>
    <x v="2"/>
    <x v="393"/>
    <x v="355"/>
    <n v="280"/>
    <x v="1"/>
    <x v="2"/>
  </r>
  <r>
    <x v="4"/>
    <x v="2"/>
    <x v="394"/>
    <x v="356"/>
    <n v="264"/>
    <x v="1"/>
    <x v="1"/>
  </r>
  <r>
    <x v="2"/>
    <x v="2"/>
    <x v="395"/>
    <x v="357"/>
    <n v="52"/>
    <x v="1"/>
    <x v="1"/>
  </r>
  <r>
    <x v="4"/>
    <x v="2"/>
    <x v="396"/>
    <x v="358"/>
    <n v="6"/>
    <x v="1"/>
    <x v="1"/>
  </r>
  <r>
    <x v="4"/>
    <x v="2"/>
    <x v="397"/>
    <x v="359"/>
    <n v="12"/>
    <x v="1"/>
    <x v="2"/>
  </r>
  <r>
    <x v="4"/>
    <x v="2"/>
    <x v="398"/>
    <x v="348"/>
    <n v="100"/>
    <x v="1"/>
    <x v="2"/>
  </r>
  <r>
    <x v="4"/>
    <x v="2"/>
    <x v="399"/>
    <x v="184"/>
    <n v="2031"/>
    <x v="1"/>
    <x v="2"/>
  </r>
  <r>
    <x v="4"/>
    <x v="2"/>
    <x v="400"/>
    <x v="349"/>
    <n v="15532"/>
    <x v="1"/>
    <x v="1"/>
  </r>
  <r>
    <x v="4"/>
    <x v="2"/>
    <x v="401"/>
    <x v="360"/>
    <n v="71"/>
    <x v="1"/>
    <x v="2"/>
  </r>
  <r>
    <x v="1"/>
    <x v="2"/>
    <x v="402"/>
    <x v="361"/>
    <n v="1"/>
    <x v="1"/>
    <x v="2"/>
  </r>
  <r>
    <x v="4"/>
    <x v="2"/>
    <x v="403"/>
    <x v="362"/>
    <n v="3"/>
    <x v="1"/>
    <x v="2"/>
  </r>
  <r>
    <x v="2"/>
    <x v="2"/>
    <x v="404"/>
    <x v="363"/>
    <n v="1"/>
    <x v="1"/>
    <x v="0"/>
  </r>
  <r>
    <x v="1"/>
    <x v="2"/>
    <x v="405"/>
    <x v="364"/>
    <n v="2"/>
    <x v="1"/>
    <x v="2"/>
  </r>
  <r>
    <x v="4"/>
    <x v="2"/>
    <x v="406"/>
    <x v="341"/>
    <n v="6"/>
    <x v="1"/>
    <x v="3"/>
  </r>
  <r>
    <x v="1"/>
    <x v="2"/>
    <x v="407"/>
    <x v="365"/>
    <n v="16"/>
    <x v="1"/>
    <x v="1"/>
  </r>
  <r>
    <x v="1"/>
    <x v="2"/>
    <x v="408"/>
    <x v="366"/>
    <n v="2"/>
    <x v="1"/>
    <x v="3"/>
  </r>
  <r>
    <x v="2"/>
    <x v="2"/>
    <x v="409"/>
    <x v="367"/>
    <n v="1"/>
    <x v="1"/>
    <x v="5"/>
  </r>
  <r>
    <x v="1"/>
    <x v="2"/>
    <x v="410"/>
    <x v="368"/>
    <n v="360"/>
    <x v="1"/>
    <x v="2"/>
  </r>
  <r>
    <x v="2"/>
    <x v="2"/>
    <x v="411"/>
    <x v="369"/>
    <n v="928"/>
    <x v="1"/>
    <x v="2"/>
  </r>
  <r>
    <x v="2"/>
    <x v="2"/>
    <x v="412"/>
    <x v="370"/>
    <n v="136"/>
    <x v="1"/>
    <x v="1"/>
  </r>
  <r>
    <x v="2"/>
    <x v="2"/>
    <x v="413"/>
    <x v="371"/>
    <n v="714"/>
    <x v="1"/>
    <x v="2"/>
  </r>
  <r>
    <x v="2"/>
    <x v="2"/>
    <x v="414"/>
    <x v="372"/>
    <n v="123"/>
    <x v="1"/>
    <x v="1"/>
  </r>
  <r>
    <x v="2"/>
    <x v="2"/>
    <x v="415"/>
    <x v="373"/>
    <n v="528"/>
    <x v="1"/>
    <x v="3"/>
  </r>
  <r>
    <x v="2"/>
    <x v="2"/>
    <x v="416"/>
    <x v="374"/>
    <n v="24"/>
    <x v="1"/>
    <x v="5"/>
  </r>
  <r>
    <x v="9"/>
    <x v="2"/>
    <x v="417"/>
    <x v="375"/>
    <n v="1"/>
    <x v="1"/>
    <x v="0"/>
  </r>
  <r>
    <x v="4"/>
    <x v="2"/>
    <x v="418"/>
    <x v="376"/>
    <n v="1"/>
    <x v="1"/>
    <x v="3"/>
  </r>
  <r>
    <x v="4"/>
    <x v="2"/>
    <x v="419"/>
    <x v="377"/>
    <n v="3"/>
    <x v="1"/>
    <x v="1"/>
  </r>
  <r>
    <x v="4"/>
    <x v="2"/>
    <x v="420"/>
    <x v="378"/>
    <n v="510"/>
    <x v="1"/>
    <x v="1"/>
  </r>
  <r>
    <x v="4"/>
    <x v="2"/>
    <x v="421"/>
    <x v="379"/>
    <n v="1"/>
    <x v="1"/>
    <x v="2"/>
  </r>
  <r>
    <x v="2"/>
    <x v="2"/>
    <x v="422"/>
    <x v="380"/>
    <n v="1"/>
    <x v="1"/>
    <x v="1"/>
  </r>
  <r>
    <x v="2"/>
    <x v="2"/>
    <x v="332"/>
    <x v="299"/>
    <n v="8"/>
    <x v="1"/>
    <x v="0"/>
  </r>
  <r>
    <x v="4"/>
    <x v="2"/>
    <x v="423"/>
    <x v="381"/>
    <n v="1"/>
    <x v="1"/>
    <x v="1"/>
  </r>
  <r>
    <x v="4"/>
    <x v="2"/>
    <x v="424"/>
    <x v="332"/>
    <n v="14"/>
    <x v="1"/>
    <x v="2"/>
  </r>
  <r>
    <x v="4"/>
    <x v="2"/>
    <x v="425"/>
    <x v="339"/>
    <n v="19"/>
    <x v="1"/>
    <x v="2"/>
  </r>
  <r>
    <x v="4"/>
    <x v="2"/>
    <x v="426"/>
    <x v="120"/>
    <n v="19"/>
    <x v="1"/>
    <x v="1"/>
  </r>
  <r>
    <x v="4"/>
    <x v="2"/>
    <x v="427"/>
    <x v="118"/>
    <n v="11"/>
    <x v="1"/>
    <x v="0"/>
  </r>
  <r>
    <x v="6"/>
    <x v="2"/>
    <x v="263"/>
    <x v="249"/>
    <n v="1"/>
    <x v="1"/>
    <x v="1"/>
  </r>
  <r>
    <x v="8"/>
    <x v="13"/>
    <x v="249"/>
    <x v="236"/>
    <n v="180"/>
    <x v="1"/>
    <x v="2"/>
  </r>
  <r>
    <x v="8"/>
    <x v="13"/>
    <x v="37"/>
    <x v="37"/>
    <n v="503"/>
    <x v="1"/>
    <x v="1"/>
  </r>
  <r>
    <x v="8"/>
    <x v="13"/>
    <x v="266"/>
    <x v="252"/>
    <n v="80"/>
    <x v="1"/>
    <x v="0"/>
  </r>
  <r>
    <x v="8"/>
    <x v="13"/>
    <x v="428"/>
    <x v="382"/>
    <n v="8"/>
    <x v="1"/>
    <x v="0"/>
  </r>
  <r>
    <x v="8"/>
    <x v="13"/>
    <x v="71"/>
    <x v="70"/>
    <n v="13"/>
    <x v="1"/>
    <x v="0"/>
  </r>
  <r>
    <x v="8"/>
    <x v="13"/>
    <x v="429"/>
    <x v="383"/>
    <n v="2"/>
    <x v="1"/>
    <x v="0"/>
  </r>
  <r>
    <x v="8"/>
    <x v="13"/>
    <x v="252"/>
    <x v="239"/>
    <n v="7"/>
    <x v="1"/>
    <x v="3"/>
  </r>
  <r>
    <x v="8"/>
    <x v="13"/>
    <x v="92"/>
    <x v="91"/>
    <n v="211"/>
    <x v="1"/>
    <x v="2"/>
  </r>
  <r>
    <x v="8"/>
    <x v="13"/>
    <x v="128"/>
    <x v="125"/>
    <n v="1232"/>
    <x v="1"/>
    <x v="2"/>
  </r>
  <r>
    <x v="8"/>
    <x v="13"/>
    <x v="30"/>
    <x v="30"/>
    <n v="610"/>
    <x v="1"/>
    <x v="1"/>
  </r>
  <r>
    <x v="8"/>
    <x v="13"/>
    <x v="232"/>
    <x v="221"/>
    <n v="67"/>
    <x v="1"/>
    <x v="1"/>
  </r>
  <r>
    <x v="8"/>
    <x v="13"/>
    <x v="25"/>
    <x v="25"/>
    <n v="643"/>
    <x v="1"/>
    <x v="1"/>
  </r>
  <r>
    <x v="8"/>
    <x v="13"/>
    <x v="430"/>
    <x v="384"/>
    <n v="8"/>
    <x v="1"/>
    <x v="1"/>
  </r>
  <r>
    <x v="8"/>
    <x v="13"/>
    <x v="57"/>
    <x v="56"/>
    <n v="146"/>
    <x v="1"/>
    <x v="1"/>
  </r>
  <r>
    <x v="8"/>
    <x v="13"/>
    <x v="157"/>
    <x v="151"/>
    <n v="1594"/>
    <x v="1"/>
    <x v="1"/>
  </r>
  <r>
    <x v="8"/>
    <x v="13"/>
    <x v="220"/>
    <x v="210"/>
    <n v="36"/>
    <x v="1"/>
    <x v="1"/>
  </r>
  <r>
    <x v="8"/>
    <x v="13"/>
    <x v="70"/>
    <x v="69"/>
    <n v="424"/>
    <x v="1"/>
    <x v="0"/>
  </r>
  <r>
    <x v="8"/>
    <x v="13"/>
    <x v="166"/>
    <x v="160"/>
    <n v="3"/>
    <x v="1"/>
    <x v="0"/>
  </r>
  <r>
    <x v="8"/>
    <x v="13"/>
    <x v="270"/>
    <x v="254"/>
    <n v="7"/>
    <x v="1"/>
    <x v="0"/>
  </r>
  <r>
    <x v="8"/>
    <x v="13"/>
    <x v="431"/>
    <x v="385"/>
    <n v="5"/>
    <x v="1"/>
    <x v="0"/>
  </r>
  <r>
    <x v="8"/>
    <x v="13"/>
    <x v="432"/>
    <x v="386"/>
    <n v="1"/>
    <x v="1"/>
    <x v="0"/>
  </r>
  <r>
    <x v="8"/>
    <x v="13"/>
    <x v="279"/>
    <x v="261"/>
    <n v="5"/>
    <x v="1"/>
    <x v="0"/>
  </r>
  <r>
    <x v="8"/>
    <x v="13"/>
    <x v="98"/>
    <x v="97"/>
    <n v="29"/>
    <x v="1"/>
    <x v="0"/>
  </r>
  <r>
    <x v="8"/>
    <x v="13"/>
    <x v="316"/>
    <x v="285"/>
    <n v="8"/>
    <x v="1"/>
    <x v="0"/>
  </r>
  <r>
    <x v="8"/>
    <x v="13"/>
    <x v="146"/>
    <x v="140"/>
    <n v="33"/>
    <x v="1"/>
    <x v="0"/>
  </r>
  <r>
    <x v="8"/>
    <x v="13"/>
    <x v="253"/>
    <x v="240"/>
    <n v="5"/>
    <x v="1"/>
    <x v="0"/>
  </r>
  <r>
    <x v="8"/>
    <x v="13"/>
    <x v="255"/>
    <x v="242"/>
    <n v="3"/>
    <x v="1"/>
    <x v="0"/>
  </r>
  <r>
    <x v="8"/>
    <x v="13"/>
    <x v="340"/>
    <x v="307"/>
    <n v="1"/>
    <x v="1"/>
    <x v="0"/>
  </r>
  <r>
    <x v="8"/>
    <x v="13"/>
    <x v="284"/>
    <x v="266"/>
    <n v="8"/>
    <x v="1"/>
    <x v="0"/>
  </r>
  <r>
    <x v="8"/>
    <x v="13"/>
    <x v="229"/>
    <x v="218"/>
    <n v="11"/>
    <x v="1"/>
    <x v="0"/>
  </r>
  <r>
    <x v="8"/>
    <x v="13"/>
    <x v="433"/>
    <x v="387"/>
    <n v="13"/>
    <x v="1"/>
    <x v="0"/>
  </r>
  <r>
    <x v="8"/>
    <x v="13"/>
    <x v="339"/>
    <x v="306"/>
    <n v="2"/>
    <x v="1"/>
    <x v="0"/>
  </r>
  <r>
    <x v="8"/>
    <x v="13"/>
    <x v="434"/>
    <x v="388"/>
    <n v="91"/>
    <x v="1"/>
    <x v="0"/>
  </r>
  <r>
    <x v="8"/>
    <x v="13"/>
    <x v="244"/>
    <x v="232"/>
    <n v="1"/>
    <x v="1"/>
    <x v="3"/>
  </r>
  <r>
    <x v="8"/>
    <x v="13"/>
    <x v="435"/>
    <x v="389"/>
    <n v="2"/>
    <x v="1"/>
    <x v="3"/>
  </r>
  <r>
    <x v="8"/>
    <x v="13"/>
    <x v="436"/>
    <x v="390"/>
    <n v="2"/>
    <x v="1"/>
    <x v="5"/>
  </r>
  <r>
    <x v="8"/>
    <x v="13"/>
    <x v="437"/>
    <x v="391"/>
    <n v="3"/>
    <x v="1"/>
    <x v="5"/>
  </r>
  <r>
    <x v="3"/>
    <x v="45"/>
    <x v="438"/>
    <x v="392"/>
    <n v="1"/>
    <x v="1"/>
    <x v="0"/>
  </r>
  <r>
    <x v="3"/>
    <x v="45"/>
    <x v="439"/>
    <x v="392"/>
    <n v="4"/>
    <x v="1"/>
    <x v="0"/>
  </r>
  <r>
    <x v="3"/>
    <x v="30"/>
    <x v="440"/>
    <x v="393"/>
    <n v="284"/>
    <x v="1"/>
    <x v="2"/>
  </r>
  <r>
    <x v="3"/>
    <x v="30"/>
    <x v="197"/>
    <x v="188"/>
    <n v="582"/>
    <x v="1"/>
    <x v="2"/>
  </r>
  <r>
    <x v="3"/>
    <x v="30"/>
    <x v="441"/>
    <x v="394"/>
    <n v="3"/>
    <x v="1"/>
    <x v="1"/>
  </r>
  <r>
    <x v="3"/>
    <x v="30"/>
    <x v="442"/>
    <x v="395"/>
    <n v="1"/>
    <x v="1"/>
    <x v="1"/>
  </r>
  <r>
    <x v="3"/>
    <x v="30"/>
    <x v="443"/>
    <x v="395"/>
    <n v="18"/>
    <x v="1"/>
    <x v="1"/>
  </r>
  <r>
    <x v="3"/>
    <x v="30"/>
    <x v="444"/>
    <x v="304"/>
    <n v="1"/>
    <x v="1"/>
    <x v="1"/>
  </r>
  <r>
    <x v="3"/>
    <x v="30"/>
    <x v="337"/>
    <x v="304"/>
    <n v="2"/>
    <x v="1"/>
    <x v="1"/>
  </r>
  <r>
    <x v="3"/>
    <x v="30"/>
    <x v="445"/>
    <x v="396"/>
    <n v="3"/>
    <x v="1"/>
    <x v="1"/>
  </r>
  <r>
    <x v="3"/>
    <x v="30"/>
    <x v="81"/>
    <x v="80"/>
    <n v="778"/>
    <x v="1"/>
    <x v="1"/>
  </r>
  <r>
    <x v="3"/>
    <x v="30"/>
    <x v="446"/>
    <x v="397"/>
    <n v="8"/>
    <x v="1"/>
    <x v="1"/>
  </r>
  <r>
    <x v="3"/>
    <x v="30"/>
    <x v="447"/>
    <x v="398"/>
    <n v="136"/>
    <x v="1"/>
    <x v="1"/>
  </r>
  <r>
    <x v="3"/>
    <x v="30"/>
    <x v="448"/>
    <x v="399"/>
    <n v="1227"/>
    <x v="1"/>
    <x v="1"/>
  </r>
  <r>
    <x v="3"/>
    <x v="30"/>
    <x v="449"/>
    <x v="400"/>
    <n v="2"/>
    <x v="1"/>
    <x v="1"/>
  </r>
  <r>
    <x v="3"/>
    <x v="30"/>
    <x v="450"/>
    <x v="401"/>
    <n v="2"/>
    <x v="1"/>
    <x v="1"/>
  </r>
  <r>
    <x v="3"/>
    <x v="30"/>
    <x v="173"/>
    <x v="167"/>
    <n v="10"/>
    <x v="1"/>
    <x v="1"/>
  </r>
  <r>
    <x v="3"/>
    <x v="30"/>
    <x v="451"/>
    <x v="402"/>
    <n v="401"/>
    <x v="1"/>
    <x v="1"/>
  </r>
  <r>
    <x v="3"/>
    <x v="30"/>
    <x v="452"/>
    <x v="403"/>
    <n v="103"/>
    <x v="1"/>
    <x v="1"/>
  </r>
  <r>
    <x v="3"/>
    <x v="30"/>
    <x v="453"/>
    <x v="244"/>
    <n v="8"/>
    <x v="1"/>
    <x v="1"/>
  </r>
  <r>
    <x v="3"/>
    <x v="30"/>
    <x v="257"/>
    <x v="244"/>
    <n v="14"/>
    <x v="1"/>
    <x v="1"/>
  </r>
  <r>
    <x v="3"/>
    <x v="30"/>
    <x v="326"/>
    <x v="293"/>
    <n v="6"/>
    <x v="1"/>
    <x v="0"/>
  </r>
  <r>
    <x v="3"/>
    <x v="30"/>
    <x v="454"/>
    <x v="263"/>
    <n v="2"/>
    <x v="1"/>
    <x v="0"/>
  </r>
  <r>
    <x v="3"/>
    <x v="30"/>
    <x v="281"/>
    <x v="263"/>
    <n v="23"/>
    <x v="1"/>
    <x v="0"/>
  </r>
  <r>
    <x v="3"/>
    <x v="30"/>
    <x v="267"/>
    <x v="253"/>
    <n v="20"/>
    <x v="1"/>
    <x v="0"/>
  </r>
  <r>
    <x v="3"/>
    <x v="30"/>
    <x v="185"/>
    <x v="177"/>
    <n v="8"/>
    <x v="1"/>
    <x v="0"/>
  </r>
  <r>
    <x v="3"/>
    <x v="30"/>
    <x v="327"/>
    <x v="294"/>
    <n v="11"/>
    <x v="1"/>
    <x v="0"/>
  </r>
  <r>
    <x v="3"/>
    <x v="30"/>
    <x v="99"/>
    <x v="98"/>
    <n v="230"/>
    <x v="1"/>
    <x v="0"/>
  </r>
  <r>
    <x v="3"/>
    <x v="30"/>
    <x v="455"/>
    <x v="404"/>
    <n v="1"/>
    <x v="1"/>
    <x v="0"/>
  </r>
  <r>
    <x v="3"/>
    <x v="30"/>
    <x v="292"/>
    <x v="274"/>
    <n v="11"/>
    <x v="1"/>
    <x v="0"/>
  </r>
  <r>
    <x v="3"/>
    <x v="30"/>
    <x v="456"/>
    <x v="405"/>
    <n v="3"/>
    <x v="1"/>
    <x v="0"/>
  </r>
  <r>
    <x v="3"/>
    <x v="30"/>
    <x v="202"/>
    <x v="193"/>
    <n v="21"/>
    <x v="1"/>
    <x v="0"/>
  </r>
  <r>
    <x v="3"/>
    <x v="30"/>
    <x v="328"/>
    <x v="295"/>
    <n v="3"/>
    <x v="1"/>
    <x v="0"/>
  </r>
  <r>
    <x v="3"/>
    <x v="30"/>
    <x v="139"/>
    <x v="135"/>
    <n v="63"/>
    <x v="1"/>
    <x v="0"/>
  </r>
  <r>
    <x v="3"/>
    <x v="30"/>
    <x v="457"/>
    <x v="135"/>
    <n v="29"/>
    <x v="1"/>
    <x v="0"/>
  </r>
  <r>
    <x v="3"/>
    <x v="30"/>
    <x v="211"/>
    <x v="202"/>
    <n v="14"/>
    <x v="1"/>
    <x v="0"/>
  </r>
  <r>
    <x v="3"/>
    <x v="30"/>
    <x v="458"/>
    <x v="406"/>
    <n v="2"/>
    <x v="1"/>
    <x v="0"/>
  </r>
  <r>
    <x v="3"/>
    <x v="30"/>
    <x v="459"/>
    <x v="407"/>
    <n v="3"/>
    <x v="1"/>
    <x v="0"/>
  </r>
  <r>
    <x v="3"/>
    <x v="30"/>
    <x v="460"/>
    <x v="408"/>
    <n v="3"/>
    <x v="1"/>
    <x v="0"/>
  </r>
  <r>
    <x v="3"/>
    <x v="30"/>
    <x v="461"/>
    <x v="409"/>
    <n v="1"/>
    <x v="1"/>
    <x v="0"/>
  </r>
  <r>
    <x v="3"/>
    <x v="30"/>
    <x v="462"/>
    <x v="410"/>
    <n v="1"/>
    <x v="1"/>
    <x v="0"/>
  </r>
  <r>
    <x v="3"/>
    <x v="30"/>
    <x v="204"/>
    <x v="195"/>
    <n v="37"/>
    <x v="1"/>
    <x v="0"/>
  </r>
  <r>
    <x v="3"/>
    <x v="30"/>
    <x v="463"/>
    <x v="411"/>
    <n v="3"/>
    <x v="1"/>
    <x v="0"/>
  </r>
  <r>
    <x v="3"/>
    <x v="30"/>
    <x v="283"/>
    <x v="265"/>
    <n v="22"/>
    <x v="1"/>
    <x v="0"/>
  </r>
  <r>
    <x v="3"/>
    <x v="30"/>
    <x v="464"/>
    <x v="412"/>
    <n v="3"/>
    <x v="1"/>
    <x v="0"/>
  </r>
  <r>
    <x v="10"/>
    <x v="33"/>
    <x v="465"/>
    <x v="413"/>
    <n v="1"/>
    <x v="1"/>
    <x v="2"/>
  </r>
  <r>
    <x v="1"/>
    <x v="46"/>
    <x v="466"/>
    <x v="161"/>
    <n v="1"/>
    <x v="1"/>
    <x v="1"/>
  </r>
  <r>
    <x v="1"/>
    <x v="47"/>
    <x v="467"/>
    <x v="414"/>
    <n v="1"/>
    <x v="1"/>
    <x v="2"/>
  </r>
  <r>
    <x v="2"/>
    <x v="3"/>
    <x v="468"/>
    <x v="71"/>
    <n v="1"/>
    <x v="1"/>
    <x v="2"/>
  </r>
  <r>
    <x v="2"/>
    <x v="3"/>
    <x v="469"/>
    <x v="71"/>
    <n v="310"/>
    <x v="1"/>
    <x v="2"/>
  </r>
  <r>
    <x v="2"/>
    <x v="3"/>
    <x v="72"/>
    <x v="71"/>
    <n v="6145"/>
    <x v="1"/>
    <x v="2"/>
  </r>
  <r>
    <x v="2"/>
    <x v="3"/>
    <x v="470"/>
    <x v="71"/>
    <n v="1243"/>
    <x v="1"/>
    <x v="2"/>
  </r>
  <r>
    <x v="2"/>
    <x v="3"/>
    <x v="471"/>
    <x v="3"/>
    <n v="4"/>
    <x v="1"/>
    <x v="1"/>
  </r>
  <r>
    <x v="2"/>
    <x v="3"/>
    <x v="293"/>
    <x v="3"/>
    <n v="312"/>
    <x v="1"/>
    <x v="1"/>
  </r>
  <r>
    <x v="2"/>
    <x v="3"/>
    <x v="3"/>
    <x v="3"/>
    <n v="7818"/>
    <x v="1"/>
    <x v="1"/>
  </r>
  <r>
    <x v="2"/>
    <x v="3"/>
    <x v="472"/>
    <x v="3"/>
    <n v="2210"/>
    <x v="1"/>
    <x v="1"/>
  </r>
  <r>
    <x v="2"/>
    <x v="3"/>
    <x v="473"/>
    <x v="415"/>
    <n v="1"/>
    <x v="1"/>
    <x v="1"/>
  </r>
  <r>
    <x v="2"/>
    <x v="3"/>
    <x v="474"/>
    <x v="415"/>
    <n v="1"/>
    <x v="1"/>
    <x v="1"/>
  </r>
  <r>
    <x v="2"/>
    <x v="3"/>
    <x v="475"/>
    <x v="49"/>
    <n v="3"/>
    <x v="1"/>
    <x v="0"/>
  </r>
  <r>
    <x v="2"/>
    <x v="3"/>
    <x v="476"/>
    <x v="49"/>
    <n v="112"/>
    <x v="1"/>
    <x v="0"/>
  </r>
  <r>
    <x v="2"/>
    <x v="3"/>
    <x v="49"/>
    <x v="49"/>
    <n v="4097"/>
    <x v="1"/>
    <x v="0"/>
  </r>
  <r>
    <x v="2"/>
    <x v="3"/>
    <x v="477"/>
    <x v="49"/>
    <n v="809"/>
    <x v="1"/>
    <x v="0"/>
  </r>
  <r>
    <x v="2"/>
    <x v="3"/>
    <x v="478"/>
    <x v="416"/>
    <n v="5"/>
    <x v="1"/>
    <x v="0"/>
  </r>
  <r>
    <x v="2"/>
    <x v="3"/>
    <x v="479"/>
    <x v="417"/>
    <n v="3"/>
    <x v="1"/>
    <x v="0"/>
  </r>
  <r>
    <x v="2"/>
    <x v="3"/>
    <x v="93"/>
    <x v="92"/>
    <n v="8"/>
    <x v="1"/>
    <x v="0"/>
  </r>
  <r>
    <x v="2"/>
    <x v="3"/>
    <x v="298"/>
    <x v="62"/>
    <n v="43"/>
    <x v="1"/>
    <x v="0"/>
  </r>
  <r>
    <x v="2"/>
    <x v="3"/>
    <x v="63"/>
    <x v="62"/>
    <n v="724"/>
    <x v="1"/>
    <x v="0"/>
  </r>
  <r>
    <x v="2"/>
    <x v="3"/>
    <x v="480"/>
    <x v="62"/>
    <n v="141"/>
    <x v="1"/>
    <x v="0"/>
  </r>
  <r>
    <x v="2"/>
    <x v="3"/>
    <x v="481"/>
    <x v="194"/>
    <n v="1"/>
    <x v="1"/>
    <x v="0"/>
  </r>
  <r>
    <x v="2"/>
    <x v="3"/>
    <x v="203"/>
    <x v="194"/>
    <n v="16"/>
    <x v="1"/>
    <x v="0"/>
  </r>
  <r>
    <x v="2"/>
    <x v="3"/>
    <x v="482"/>
    <x v="194"/>
    <n v="6"/>
    <x v="1"/>
    <x v="0"/>
  </r>
  <r>
    <x v="2"/>
    <x v="3"/>
    <x v="483"/>
    <x v="234"/>
    <n v="1"/>
    <x v="1"/>
    <x v="0"/>
  </r>
  <r>
    <x v="2"/>
    <x v="3"/>
    <x v="247"/>
    <x v="234"/>
    <n v="42"/>
    <x v="1"/>
    <x v="0"/>
  </r>
  <r>
    <x v="2"/>
    <x v="3"/>
    <x v="484"/>
    <x v="234"/>
    <n v="9"/>
    <x v="1"/>
    <x v="0"/>
  </r>
  <r>
    <x v="2"/>
    <x v="3"/>
    <x v="485"/>
    <x v="270"/>
    <n v="1"/>
    <x v="1"/>
    <x v="3"/>
  </r>
  <r>
    <x v="2"/>
    <x v="3"/>
    <x v="288"/>
    <x v="270"/>
    <n v="130"/>
    <x v="1"/>
    <x v="3"/>
  </r>
  <r>
    <x v="2"/>
    <x v="3"/>
    <x v="486"/>
    <x v="270"/>
    <n v="21"/>
    <x v="1"/>
    <x v="3"/>
  </r>
  <r>
    <x v="2"/>
    <x v="3"/>
    <x v="310"/>
    <x v="279"/>
    <n v="13"/>
    <x v="1"/>
    <x v="3"/>
  </r>
  <r>
    <x v="2"/>
    <x v="3"/>
    <x v="487"/>
    <x v="418"/>
    <n v="4"/>
    <x v="1"/>
    <x v="3"/>
  </r>
  <r>
    <x v="2"/>
    <x v="3"/>
    <x v="488"/>
    <x v="264"/>
    <n v="1"/>
    <x v="1"/>
    <x v="3"/>
  </r>
  <r>
    <x v="2"/>
    <x v="3"/>
    <x v="282"/>
    <x v="264"/>
    <n v="4"/>
    <x v="1"/>
    <x v="3"/>
  </r>
  <r>
    <x v="2"/>
    <x v="3"/>
    <x v="489"/>
    <x v="419"/>
    <n v="1"/>
    <x v="1"/>
    <x v="3"/>
  </r>
  <r>
    <x v="2"/>
    <x v="3"/>
    <x v="490"/>
    <x v="420"/>
    <n v="3"/>
    <x v="1"/>
    <x v="3"/>
  </r>
  <r>
    <x v="2"/>
    <x v="3"/>
    <x v="491"/>
    <x v="421"/>
    <n v="12"/>
    <x v="1"/>
    <x v="5"/>
  </r>
  <r>
    <x v="2"/>
    <x v="3"/>
    <x v="349"/>
    <x v="315"/>
    <n v="1271"/>
    <x v="1"/>
    <x v="5"/>
  </r>
  <r>
    <x v="2"/>
    <x v="3"/>
    <x v="492"/>
    <x v="315"/>
    <n v="230"/>
    <x v="1"/>
    <x v="5"/>
  </r>
  <r>
    <x v="2"/>
    <x v="3"/>
    <x v="493"/>
    <x v="422"/>
    <n v="11"/>
    <x v="1"/>
    <x v="5"/>
  </r>
  <r>
    <x v="2"/>
    <x v="3"/>
    <x v="494"/>
    <x v="422"/>
    <n v="1"/>
    <x v="1"/>
    <x v="5"/>
  </r>
  <r>
    <x v="2"/>
    <x v="3"/>
    <x v="495"/>
    <x v="423"/>
    <n v="1"/>
    <x v="1"/>
    <x v="5"/>
  </r>
  <r>
    <x v="2"/>
    <x v="3"/>
    <x v="280"/>
    <x v="262"/>
    <n v="54"/>
    <x v="1"/>
    <x v="5"/>
  </r>
  <r>
    <x v="2"/>
    <x v="3"/>
    <x v="496"/>
    <x v="424"/>
    <n v="33"/>
    <x v="1"/>
    <x v="5"/>
  </r>
  <r>
    <x v="2"/>
    <x v="3"/>
    <x v="497"/>
    <x v="425"/>
    <n v="3"/>
    <x v="1"/>
    <x v="5"/>
  </r>
  <r>
    <x v="2"/>
    <x v="3"/>
    <x v="498"/>
    <x v="421"/>
    <n v="1"/>
    <x v="1"/>
    <x v="5"/>
  </r>
  <r>
    <x v="5"/>
    <x v="5"/>
    <x v="499"/>
    <x v="426"/>
    <n v="955"/>
    <x v="1"/>
    <x v="2"/>
  </r>
  <r>
    <x v="5"/>
    <x v="5"/>
    <x v="500"/>
    <x v="427"/>
    <n v="3"/>
    <x v="1"/>
    <x v="2"/>
  </r>
  <r>
    <x v="5"/>
    <x v="5"/>
    <x v="501"/>
    <x v="427"/>
    <n v="655"/>
    <x v="1"/>
    <x v="2"/>
  </r>
  <r>
    <x v="5"/>
    <x v="5"/>
    <x v="502"/>
    <x v="7"/>
    <n v="1"/>
    <x v="1"/>
    <x v="1"/>
  </r>
  <r>
    <x v="5"/>
    <x v="5"/>
    <x v="7"/>
    <x v="7"/>
    <n v="184"/>
    <x v="1"/>
    <x v="1"/>
  </r>
  <r>
    <x v="5"/>
    <x v="5"/>
    <x v="503"/>
    <x v="192"/>
    <n v="14"/>
    <x v="1"/>
    <x v="1"/>
  </r>
  <r>
    <x v="5"/>
    <x v="5"/>
    <x v="201"/>
    <x v="192"/>
    <n v="4091"/>
    <x v="1"/>
    <x v="1"/>
  </r>
  <r>
    <x v="5"/>
    <x v="5"/>
    <x v="504"/>
    <x v="192"/>
    <n v="525"/>
    <x v="1"/>
    <x v="1"/>
  </r>
  <r>
    <x v="5"/>
    <x v="5"/>
    <x v="505"/>
    <x v="428"/>
    <n v="2"/>
    <x v="1"/>
    <x v="0"/>
  </r>
  <r>
    <x v="5"/>
    <x v="5"/>
    <x v="506"/>
    <x v="74"/>
    <n v="1"/>
    <x v="1"/>
    <x v="0"/>
  </r>
  <r>
    <x v="5"/>
    <x v="5"/>
    <x v="75"/>
    <x v="74"/>
    <n v="128"/>
    <x v="1"/>
    <x v="0"/>
  </r>
  <r>
    <x v="5"/>
    <x v="5"/>
    <x v="11"/>
    <x v="11"/>
    <n v="2964"/>
    <x v="1"/>
    <x v="0"/>
  </r>
  <r>
    <x v="5"/>
    <x v="5"/>
    <x v="507"/>
    <x v="207"/>
    <n v="1"/>
    <x v="1"/>
    <x v="0"/>
  </r>
  <r>
    <x v="5"/>
    <x v="5"/>
    <x v="508"/>
    <x v="67"/>
    <n v="8"/>
    <x v="1"/>
    <x v="0"/>
  </r>
  <r>
    <x v="5"/>
    <x v="5"/>
    <x v="68"/>
    <x v="67"/>
    <n v="429"/>
    <x v="1"/>
    <x v="0"/>
  </r>
  <r>
    <x v="5"/>
    <x v="5"/>
    <x v="84"/>
    <x v="83"/>
    <n v="101"/>
    <x v="1"/>
    <x v="0"/>
  </r>
  <r>
    <x v="5"/>
    <x v="5"/>
    <x v="217"/>
    <x v="207"/>
    <n v="41"/>
    <x v="1"/>
    <x v="0"/>
  </r>
  <r>
    <x v="5"/>
    <x v="5"/>
    <x v="509"/>
    <x v="109"/>
    <n v="4"/>
    <x v="1"/>
    <x v="0"/>
  </r>
  <r>
    <x v="5"/>
    <x v="5"/>
    <x v="241"/>
    <x v="230"/>
    <n v="64"/>
    <x v="1"/>
    <x v="0"/>
  </r>
  <r>
    <x v="5"/>
    <x v="5"/>
    <x v="510"/>
    <x v="429"/>
    <n v="3"/>
    <x v="1"/>
    <x v="0"/>
  </r>
  <r>
    <x v="5"/>
    <x v="5"/>
    <x v="511"/>
    <x v="429"/>
    <n v="384"/>
    <x v="1"/>
    <x v="0"/>
  </r>
  <r>
    <x v="5"/>
    <x v="5"/>
    <x v="512"/>
    <x v="109"/>
    <n v="42"/>
    <x v="1"/>
    <x v="0"/>
  </r>
  <r>
    <x v="5"/>
    <x v="5"/>
    <x v="110"/>
    <x v="109"/>
    <n v="592"/>
    <x v="1"/>
    <x v="0"/>
  </r>
  <r>
    <x v="5"/>
    <x v="5"/>
    <x v="513"/>
    <x v="83"/>
    <n v="1"/>
    <x v="1"/>
    <x v="0"/>
  </r>
  <r>
    <x v="5"/>
    <x v="5"/>
    <x v="269"/>
    <x v="83"/>
    <n v="8"/>
    <x v="1"/>
    <x v="0"/>
  </r>
  <r>
    <x v="5"/>
    <x v="5"/>
    <x v="514"/>
    <x v="429"/>
    <n v="37"/>
    <x v="1"/>
    <x v="0"/>
  </r>
  <r>
    <x v="5"/>
    <x v="5"/>
    <x v="515"/>
    <x v="430"/>
    <n v="2"/>
    <x v="1"/>
    <x v="3"/>
  </r>
  <r>
    <x v="5"/>
    <x v="5"/>
    <x v="516"/>
    <x v="431"/>
    <n v="1"/>
    <x v="1"/>
    <x v="3"/>
  </r>
  <r>
    <x v="5"/>
    <x v="5"/>
    <x v="344"/>
    <x v="311"/>
    <n v="4"/>
    <x v="1"/>
    <x v="3"/>
  </r>
  <r>
    <x v="5"/>
    <x v="5"/>
    <x v="517"/>
    <x v="283"/>
    <n v="1"/>
    <x v="1"/>
    <x v="3"/>
  </r>
  <r>
    <x v="5"/>
    <x v="5"/>
    <x v="518"/>
    <x v="432"/>
    <n v="1"/>
    <x v="1"/>
    <x v="3"/>
  </r>
  <r>
    <x v="5"/>
    <x v="5"/>
    <x v="226"/>
    <x v="215"/>
    <n v="6"/>
    <x v="1"/>
    <x v="3"/>
  </r>
  <r>
    <x v="5"/>
    <x v="5"/>
    <x v="519"/>
    <x v="433"/>
    <n v="3"/>
    <x v="1"/>
    <x v="3"/>
  </r>
  <r>
    <x v="5"/>
    <x v="5"/>
    <x v="520"/>
    <x v="434"/>
    <n v="2"/>
    <x v="1"/>
    <x v="3"/>
  </r>
  <r>
    <x v="5"/>
    <x v="5"/>
    <x v="521"/>
    <x v="435"/>
    <n v="11"/>
    <x v="1"/>
    <x v="3"/>
  </r>
  <r>
    <x v="5"/>
    <x v="5"/>
    <x v="522"/>
    <x v="215"/>
    <n v="1"/>
    <x v="1"/>
    <x v="3"/>
  </r>
  <r>
    <x v="5"/>
    <x v="5"/>
    <x v="205"/>
    <x v="196"/>
    <n v="978"/>
    <x v="1"/>
    <x v="5"/>
  </r>
  <r>
    <x v="5"/>
    <x v="5"/>
    <x v="523"/>
    <x v="436"/>
    <n v="3"/>
    <x v="1"/>
    <x v="5"/>
  </r>
  <r>
    <x v="5"/>
    <x v="5"/>
    <x v="524"/>
    <x v="437"/>
    <n v="4"/>
    <x v="1"/>
    <x v="5"/>
  </r>
  <r>
    <x v="5"/>
    <x v="5"/>
    <x v="525"/>
    <x v="438"/>
    <n v="14"/>
    <x v="1"/>
    <x v="5"/>
  </r>
  <r>
    <x v="5"/>
    <x v="5"/>
    <x v="526"/>
    <x v="437"/>
    <n v="1"/>
    <x v="1"/>
    <x v="5"/>
  </r>
  <r>
    <x v="5"/>
    <x v="5"/>
    <x v="527"/>
    <x v="439"/>
    <n v="6"/>
    <x v="1"/>
    <x v="5"/>
  </r>
  <r>
    <x v="5"/>
    <x v="5"/>
    <x v="528"/>
    <x v="440"/>
    <n v="3"/>
    <x v="1"/>
    <x v="5"/>
  </r>
  <r>
    <x v="5"/>
    <x v="5"/>
    <x v="529"/>
    <x v="441"/>
    <n v="1"/>
    <x v="1"/>
    <x v="4"/>
  </r>
  <r>
    <x v="1"/>
    <x v="26"/>
    <x v="530"/>
    <x v="94"/>
    <n v="311"/>
    <x v="1"/>
    <x v="2"/>
  </r>
  <r>
    <x v="1"/>
    <x v="26"/>
    <x v="95"/>
    <x v="94"/>
    <n v="12879"/>
    <x v="1"/>
    <x v="2"/>
  </r>
  <r>
    <x v="1"/>
    <x v="26"/>
    <x v="294"/>
    <x v="138"/>
    <n v="3"/>
    <x v="1"/>
    <x v="1"/>
  </r>
  <r>
    <x v="1"/>
    <x v="26"/>
    <x v="531"/>
    <x v="138"/>
    <n v="27"/>
    <x v="1"/>
    <x v="1"/>
  </r>
  <r>
    <x v="1"/>
    <x v="26"/>
    <x v="144"/>
    <x v="138"/>
    <n v="53"/>
    <x v="1"/>
    <x v="1"/>
  </r>
  <r>
    <x v="1"/>
    <x v="26"/>
    <x v="532"/>
    <x v="72"/>
    <n v="6"/>
    <x v="1"/>
    <x v="1"/>
  </r>
  <r>
    <x v="1"/>
    <x v="26"/>
    <x v="73"/>
    <x v="72"/>
    <n v="114"/>
    <x v="1"/>
    <x v="1"/>
  </r>
  <r>
    <x v="1"/>
    <x v="26"/>
    <x v="533"/>
    <x v="442"/>
    <n v="7"/>
    <x v="1"/>
    <x v="1"/>
  </r>
  <r>
    <x v="1"/>
    <x v="26"/>
    <x v="534"/>
    <x v="443"/>
    <n v="11"/>
    <x v="1"/>
    <x v="1"/>
  </r>
  <r>
    <x v="1"/>
    <x v="26"/>
    <x v="535"/>
    <x v="443"/>
    <n v="27"/>
    <x v="1"/>
    <x v="1"/>
  </r>
  <r>
    <x v="1"/>
    <x v="26"/>
    <x v="184"/>
    <x v="176"/>
    <n v="23"/>
    <x v="1"/>
    <x v="0"/>
  </r>
  <r>
    <x v="1"/>
    <x v="26"/>
    <x v="536"/>
    <x v="66"/>
    <n v="1"/>
    <x v="1"/>
    <x v="0"/>
  </r>
  <r>
    <x v="1"/>
    <x v="26"/>
    <x v="67"/>
    <x v="66"/>
    <n v="498"/>
    <x v="1"/>
    <x v="0"/>
  </r>
  <r>
    <x v="1"/>
    <x v="26"/>
    <x v="537"/>
    <x v="444"/>
    <n v="5"/>
    <x v="1"/>
    <x v="0"/>
  </r>
  <r>
    <x v="1"/>
    <x v="26"/>
    <x v="538"/>
    <x v="444"/>
    <n v="16"/>
    <x v="1"/>
    <x v="0"/>
  </r>
  <r>
    <x v="1"/>
    <x v="26"/>
    <x v="539"/>
    <x v="445"/>
    <n v="3"/>
    <x v="1"/>
    <x v="0"/>
  </r>
  <r>
    <x v="1"/>
    <x v="26"/>
    <x v="540"/>
    <x v="446"/>
    <n v="6"/>
    <x v="1"/>
    <x v="0"/>
  </r>
  <r>
    <x v="1"/>
    <x v="26"/>
    <x v="541"/>
    <x v="255"/>
    <n v="1"/>
    <x v="1"/>
    <x v="0"/>
  </r>
  <r>
    <x v="1"/>
    <x v="26"/>
    <x v="271"/>
    <x v="255"/>
    <n v="57"/>
    <x v="1"/>
    <x v="0"/>
  </r>
  <r>
    <x v="1"/>
    <x v="26"/>
    <x v="542"/>
    <x v="447"/>
    <n v="1"/>
    <x v="1"/>
    <x v="0"/>
  </r>
  <r>
    <x v="1"/>
    <x v="26"/>
    <x v="543"/>
    <x v="448"/>
    <n v="1"/>
    <x v="1"/>
    <x v="0"/>
  </r>
  <r>
    <x v="1"/>
    <x v="26"/>
    <x v="544"/>
    <x v="449"/>
    <n v="1"/>
    <x v="1"/>
    <x v="0"/>
  </r>
  <r>
    <x v="1"/>
    <x v="26"/>
    <x v="545"/>
    <x v="450"/>
    <n v="1"/>
    <x v="1"/>
    <x v="0"/>
  </r>
  <r>
    <x v="1"/>
    <x v="26"/>
    <x v="546"/>
    <x v="450"/>
    <n v="1"/>
    <x v="1"/>
    <x v="0"/>
  </r>
  <r>
    <x v="1"/>
    <x v="26"/>
    <x v="547"/>
    <x v="451"/>
    <n v="1"/>
    <x v="1"/>
    <x v="0"/>
  </r>
  <r>
    <x v="1"/>
    <x v="26"/>
    <x v="246"/>
    <x v="233"/>
    <n v="24"/>
    <x v="1"/>
    <x v="0"/>
  </r>
  <r>
    <x v="1"/>
    <x v="26"/>
    <x v="225"/>
    <x v="214"/>
    <n v="34"/>
    <x v="1"/>
    <x v="0"/>
  </r>
  <r>
    <x v="1"/>
    <x v="26"/>
    <x v="548"/>
    <x v="452"/>
    <n v="1"/>
    <x v="1"/>
    <x v="0"/>
  </r>
  <r>
    <x v="1"/>
    <x v="26"/>
    <x v="549"/>
    <x v="453"/>
    <n v="2"/>
    <x v="1"/>
    <x v="0"/>
  </r>
  <r>
    <x v="1"/>
    <x v="26"/>
    <x v="550"/>
    <x v="453"/>
    <n v="12"/>
    <x v="1"/>
    <x v="0"/>
  </r>
  <r>
    <x v="1"/>
    <x v="26"/>
    <x v="214"/>
    <x v="205"/>
    <n v="2"/>
    <x v="1"/>
    <x v="0"/>
  </r>
  <r>
    <x v="1"/>
    <x v="26"/>
    <x v="320"/>
    <x v="288"/>
    <n v="8"/>
    <x v="1"/>
    <x v="0"/>
  </r>
  <r>
    <x v="1"/>
    <x v="26"/>
    <x v="551"/>
    <x v="454"/>
    <n v="5"/>
    <x v="1"/>
    <x v="0"/>
  </r>
  <r>
    <x v="1"/>
    <x v="26"/>
    <x v="552"/>
    <x v="88"/>
    <n v="6"/>
    <x v="1"/>
    <x v="0"/>
  </r>
  <r>
    <x v="1"/>
    <x v="26"/>
    <x v="224"/>
    <x v="88"/>
    <n v="49"/>
    <x v="1"/>
    <x v="0"/>
  </r>
  <r>
    <x v="1"/>
    <x v="26"/>
    <x v="89"/>
    <x v="88"/>
    <n v="162"/>
    <x v="1"/>
    <x v="0"/>
  </r>
  <r>
    <x v="1"/>
    <x v="26"/>
    <x v="553"/>
    <x v="455"/>
    <n v="8"/>
    <x v="1"/>
    <x v="0"/>
  </r>
  <r>
    <x v="1"/>
    <x v="26"/>
    <x v="554"/>
    <x v="456"/>
    <n v="3"/>
    <x v="1"/>
    <x v="3"/>
  </r>
  <r>
    <x v="1"/>
    <x v="26"/>
    <x v="555"/>
    <x v="457"/>
    <n v="3"/>
    <x v="1"/>
    <x v="3"/>
  </r>
  <r>
    <x v="1"/>
    <x v="26"/>
    <x v="556"/>
    <x v="458"/>
    <n v="23"/>
    <x v="1"/>
    <x v="5"/>
  </r>
  <r>
    <x v="1"/>
    <x v="36"/>
    <x v="557"/>
    <x v="275"/>
    <n v="1"/>
    <x v="1"/>
    <x v="1"/>
  </r>
  <r>
    <x v="1"/>
    <x v="36"/>
    <x v="295"/>
    <x v="275"/>
    <n v="4"/>
    <x v="1"/>
    <x v="1"/>
  </r>
  <r>
    <x v="1"/>
    <x v="36"/>
    <x v="347"/>
    <x v="275"/>
    <n v="27"/>
    <x v="1"/>
    <x v="1"/>
  </r>
  <r>
    <x v="1"/>
    <x v="36"/>
    <x v="558"/>
    <x v="459"/>
    <n v="1"/>
    <x v="1"/>
    <x v="1"/>
  </r>
  <r>
    <x v="1"/>
    <x v="36"/>
    <x v="559"/>
    <x v="460"/>
    <n v="20"/>
    <x v="1"/>
    <x v="0"/>
  </r>
  <r>
    <x v="1"/>
    <x v="36"/>
    <x v="560"/>
    <x v="256"/>
    <n v="2"/>
    <x v="1"/>
    <x v="0"/>
  </r>
  <r>
    <x v="1"/>
    <x v="36"/>
    <x v="272"/>
    <x v="256"/>
    <n v="10"/>
    <x v="1"/>
    <x v="0"/>
  </r>
  <r>
    <x v="1"/>
    <x v="36"/>
    <x v="561"/>
    <x v="461"/>
    <n v="1"/>
    <x v="1"/>
    <x v="0"/>
  </r>
  <r>
    <x v="1"/>
    <x v="36"/>
    <x v="190"/>
    <x v="182"/>
    <n v="2"/>
    <x v="1"/>
    <x v="0"/>
  </r>
  <r>
    <x v="1"/>
    <x v="36"/>
    <x v="562"/>
    <x v="462"/>
    <n v="1"/>
    <x v="1"/>
    <x v="0"/>
  </r>
  <r>
    <x v="1"/>
    <x v="36"/>
    <x v="563"/>
    <x v="463"/>
    <n v="1"/>
    <x v="1"/>
    <x v="3"/>
  </r>
  <r>
    <x v="1"/>
    <x v="36"/>
    <x v="335"/>
    <x v="302"/>
    <n v="12"/>
    <x v="1"/>
    <x v="3"/>
  </r>
  <r>
    <x v="1"/>
    <x v="36"/>
    <x v="564"/>
    <x v="464"/>
    <n v="6"/>
    <x v="1"/>
    <x v="5"/>
  </r>
  <r>
    <x v="2"/>
    <x v="48"/>
    <x v="565"/>
    <x v="465"/>
    <n v="1"/>
    <x v="1"/>
    <x v="1"/>
  </r>
  <r>
    <x v="2"/>
    <x v="14"/>
    <x v="566"/>
    <x v="466"/>
    <n v="31"/>
    <x v="1"/>
    <x v="2"/>
  </r>
  <r>
    <x v="2"/>
    <x v="14"/>
    <x v="567"/>
    <x v="466"/>
    <n v="40"/>
    <x v="1"/>
    <x v="2"/>
  </r>
  <r>
    <x v="2"/>
    <x v="14"/>
    <x v="568"/>
    <x v="26"/>
    <n v="42"/>
    <x v="1"/>
    <x v="1"/>
  </r>
  <r>
    <x v="2"/>
    <x v="14"/>
    <x v="26"/>
    <x v="26"/>
    <n v="201"/>
    <x v="1"/>
    <x v="1"/>
  </r>
  <r>
    <x v="2"/>
    <x v="14"/>
    <x v="142"/>
    <x v="137"/>
    <n v="351"/>
    <x v="1"/>
    <x v="1"/>
  </r>
  <r>
    <x v="2"/>
    <x v="14"/>
    <x v="569"/>
    <x v="52"/>
    <n v="2"/>
    <x v="1"/>
    <x v="1"/>
  </r>
  <r>
    <x v="2"/>
    <x v="14"/>
    <x v="245"/>
    <x v="216"/>
    <n v="34"/>
    <x v="1"/>
    <x v="0"/>
  </r>
  <r>
    <x v="2"/>
    <x v="14"/>
    <x v="227"/>
    <x v="216"/>
    <n v="111"/>
    <x v="1"/>
    <x v="0"/>
  </r>
  <r>
    <x v="2"/>
    <x v="14"/>
    <x v="570"/>
    <x v="467"/>
    <n v="4"/>
    <x v="1"/>
    <x v="0"/>
  </r>
  <r>
    <x v="2"/>
    <x v="14"/>
    <x v="571"/>
    <x v="467"/>
    <n v="13"/>
    <x v="1"/>
    <x v="0"/>
  </r>
  <r>
    <x v="2"/>
    <x v="14"/>
    <x v="261"/>
    <x v="247"/>
    <n v="70"/>
    <x v="1"/>
    <x v="0"/>
  </r>
  <r>
    <x v="2"/>
    <x v="14"/>
    <x v="572"/>
    <x v="273"/>
    <n v="5"/>
    <x v="1"/>
    <x v="3"/>
  </r>
  <r>
    <x v="2"/>
    <x v="14"/>
    <x v="291"/>
    <x v="273"/>
    <n v="32"/>
    <x v="1"/>
    <x v="3"/>
  </r>
  <r>
    <x v="2"/>
    <x v="14"/>
    <x v="342"/>
    <x v="309"/>
    <n v="11"/>
    <x v="1"/>
    <x v="3"/>
  </r>
  <r>
    <x v="2"/>
    <x v="14"/>
    <x v="573"/>
    <x v="468"/>
    <n v="2"/>
    <x v="1"/>
    <x v="3"/>
  </r>
  <r>
    <x v="2"/>
    <x v="14"/>
    <x v="574"/>
    <x v="226"/>
    <n v="6"/>
    <x v="1"/>
    <x v="5"/>
  </r>
  <r>
    <x v="2"/>
    <x v="14"/>
    <x v="237"/>
    <x v="226"/>
    <n v="17"/>
    <x v="1"/>
    <x v="5"/>
  </r>
  <r>
    <x v="2"/>
    <x v="14"/>
    <x v="575"/>
    <x v="469"/>
    <n v="9"/>
    <x v="1"/>
    <x v="5"/>
  </r>
  <r>
    <x v="2"/>
    <x v="14"/>
    <x v="576"/>
    <x v="469"/>
    <n v="6"/>
    <x v="1"/>
    <x v="5"/>
  </r>
  <r>
    <x v="2"/>
    <x v="14"/>
    <x v="577"/>
    <x v="470"/>
    <n v="5"/>
    <x v="1"/>
    <x v="6"/>
  </r>
  <r>
    <x v="2"/>
    <x v="49"/>
    <x v="578"/>
    <x v="471"/>
    <n v="112"/>
    <x v="1"/>
    <x v="1"/>
  </r>
  <r>
    <x v="2"/>
    <x v="49"/>
    <x v="579"/>
    <x v="472"/>
    <n v="21"/>
    <x v="1"/>
    <x v="0"/>
  </r>
  <r>
    <x v="2"/>
    <x v="49"/>
    <x v="580"/>
    <x v="473"/>
    <n v="1"/>
    <x v="1"/>
    <x v="3"/>
  </r>
  <r>
    <x v="2"/>
    <x v="4"/>
    <x v="109"/>
    <x v="108"/>
    <n v="581"/>
    <x v="1"/>
    <x v="2"/>
  </r>
  <r>
    <x v="2"/>
    <x v="4"/>
    <x v="46"/>
    <x v="46"/>
    <n v="997"/>
    <x v="1"/>
    <x v="1"/>
  </r>
  <r>
    <x v="2"/>
    <x v="4"/>
    <x v="5"/>
    <x v="5"/>
    <n v="823"/>
    <x v="1"/>
    <x v="0"/>
  </r>
  <r>
    <x v="2"/>
    <x v="4"/>
    <x v="581"/>
    <x v="474"/>
    <n v="1"/>
    <x v="1"/>
    <x v="0"/>
  </r>
  <r>
    <x v="2"/>
    <x v="4"/>
    <x v="101"/>
    <x v="100"/>
    <n v="2"/>
    <x v="1"/>
    <x v="3"/>
  </r>
  <r>
    <x v="2"/>
    <x v="4"/>
    <x v="582"/>
    <x v="475"/>
    <n v="62"/>
    <x v="1"/>
    <x v="3"/>
  </r>
  <r>
    <x v="2"/>
    <x v="4"/>
    <x v="583"/>
    <x v="476"/>
    <n v="6"/>
    <x v="1"/>
    <x v="3"/>
  </r>
  <r>
    <x v="2"/>
    <x v="4"/>
    <x v="584"/>
    <x v="477"/>
    <n v="18"/>
    <x v="1"/>
    <x v="5"/>
  </r>
  <r>
    <x v="2"/>
    <x v="4"/>
    <x v="585"/>
    <x v="478"/>
    <n v="14"/>
    <x v="1"/>
    <x v="5"/>
  </r>
  <r>
    <x v="2"/>
    <x v="4"/>
    <x v="155"/>
    <x v="149"/>
    <n v="12"/>
    <x v="1"/>
    <x v="5"/>
  </r>
  <r>
    <x v="2"/>
    <x v="4"/>
    <x v="586"/>
    <x v="479"/>
    <n v="6"/>
    <x v="1"/>
    <x v="6"/>
  </r>
  <r>
    <x v="2"/>
    <x v="43"/>
    <x v="587"/>
    <x v="480"/>
    <n v="1"/>
    <x v="1"/>
    <x v="1"/>
  </r>
  <r>
    <x v="2"/>
    <x v="43"/>
    <x v="588"/>
    <x v="481"/>
    <n v="3"/>
    <x v="1"/>
    <x v="1"/>
  </r>
  <r>
    <x v="2"/>
    <x v="43"/>
    <x v="317"/>
    <x v="286"/>
    <n v="10"/>
    <x v="1"/>
    <x v="0"/>
  </r>
  <r>
    <x v="2"/>
    <x v="6"/>
    <x v="589"/>
    <x v="482"/>
    <n v="1"/>
    <x v="1"/>
    <x v="1"/>
  </r>
  <r>
    <x v="2"/>
    <x v="6"/>
    <x v="45"/>
    <x v="45"/>
    <n v="626"/>
    <x v="1"/>
    <x v="1"/>
  </r>
  <r>
    <x v="2"/>
    <x v="6"/>
    <x v="9"/>
    <x v="9"/>
    <n v="229"/>
    <x v="1"/>
    <x v="0"/>
  </r>
  <r>
    <x v="2"/>
    <x v="6"/>
    <x v="15"/>
    <x v="15"/>
    <n v="66"/>
    <x v="1"/>
    <x v="0"/>
  </r>
  <r>
    <x v="2"/>
    <x v="6"/>
    <x v="590"/>
    <x v="483"/>
    <n v="33"/>
    <x v="1"/>
    <x v="0"/>
  </r>
  <r>
    <x v="2"/>
    <x v="6"/>
    <x v="105"/>
    <x v="104"/>
    <n v="114"/>
    <x v="1"/>
    <x v="3"/>
  </r>
  <r>
    <x v="2"/>
    <x v="6"/>
    <x v="311"/>
    <x v="280"/>
    <n v="3"/>
    <x v="1"/>
    <x v="3"/>
  </r>
  <r>
    <x v="2"/>
    <x v="6"/>
    <x v="274"/>
    <x v="257"/>
    <n v="8"/>
    <x v="1"/>
    <x v="3"/>
  </r>
  <r>
    <x v="2"/>
    <x v="6"/>
    <x v="591"/>
    <x v="484"/>
    <n v="6"/>
    <x v="1"/>
    <x v="5"/>
  </r>
  <r>
    <x v="2"/>
    <x v="6"/>
    <x v="592"/>
    <x v="485"/>
    <n v="13"/>
    <x v="1"/>
    <x v="5"/>
  </r>
  <r>
    <x v="2"/>
    <x v="6"/>
    <x v="593"/>
    <x v="486"/>
    <n v="1"/>
    <x v="1"/>
    <x v="5"/>
  </r>
  <r>
    <x v="2"/>
    <x v="20"/>
    <x v="594"/>
    <x v="487"/>
    <n v="3"/>
    <x v="1"/>
    <x v="2"/>
  </r>
  <r>
    <x v="2"/>
    <x v="20"/>
    <x v="595"/>
    <x v="488"/>
    <n v="751"/>
    <x v="1"/>
    <x v="2"/>
  </r>
  <r>
    <x v="2"/>
    <x v="20"/>
    <x v="596"/>
    <x v="489"/>
    <n v="2"/>
    <x v="1"/>
    <x v="1"/>
  </r>
  <r>
    <x v="2"/>
    <x v="20"/>
    <x v="53"/>
    <x v="52"/>
    <n v="2267"/>
    <x v="1"/>
    <x v="1"/>
  </r>
  <r>
    <x v="2"/>
    <x v="20"/>
    <x v="78"/>
    <x v="77"/>
    <n v="4"/>
    <x v="1"/>
    <x v="1"/>
  </r>
  <r>
    <x v="2"/>
    <x v="20"/>
    <x v="597"/>
    <x v="490"/>
    <n v="43"/>
    <x v="1"/>
    <x v="1"/>
  </r>
  <r>
    <x v="2"/>
    <x v="20"/>
    <x v="598"/>
    <x v="491"/>
    <n v="6"/>
    <x v="1"/>
    <x v="0"/>
  </r>
  <r>
    <x v="2"/>
    <x v="20"/>
    <x v="56"/>
    <x v="55"/>
    <n v="320"/>
    <x v="1"/>
    <x v="0"/>
  </r>
  <r>
    <x v="2"/>
    <x v="20"/>
    <x v="599"/>
    <x v="492"/>
    <n v="1"/>
    <x v="1"/>
    <x v="0"/>
  </r>
  <r>
    <x v="2"/>
    <x v="20"/>
    <x v="600"/>
    <x v="84"/>
    <n v="1"/>
    <x v="1"/>
    <x v="0"/>
  </r>
  <r>
    <x v="2"/>
    <x v="20"/>
    <x v="85"/>
    <x v="84"/>
    <n v="218"/>
    <x v="1"/>
    <x v="0"/>
  </r>
  <r>
    <x v="2"/>
    <x v="20"/>
    <x v="171"/>
    <x v="165"/>
    <n v="4"/>
    <x v="1"/>
    <x v="3"/>
  </r>
  <r>
    <x v="2"/>
    <x v="20"/>
    <x v="138"/>
    <x v="134"/>
    <n v="3"/>
    <x v="1"/>
    <x v="3"/>
  </r>
  <r>
    <x v="2"/>
    <x v="20"/>
    <x v="130"/>
    <x v="127"/>
    <n v="3"/>
    <x v="1"/>
    <x v="3"/>
  </r>
  <r>
    <x v="2"/>
    <x v="20"/>
    <x v="601"/>
    <x v="493"/>
    <n v="13"/>
    <x v="1"/>
    <x v="5"/>
  </r>
  <r>
    <x v="2"/>
    <x v="20"/>
    <x v="602"/>
    <x v="494"/>
    <n v="18"/>
    <x v="1"/>
    <x v="5"/>
  </r>
  <r>
    <x v="2"/>
    <x v="20"/>
    <x v="181"/>
    <x v="173"/>
    <n v="5"/>
    <x v="1"/>
    <x v="5"/>
  </r>
  <r>
    <x v="0"/>
    <x v="21"/>
    <x v="164"/>
    <x v="158"/>
    <n v="87"/>
    <x v="1"/>
    <x v="2"/>
  </r>
  <r>
    <x v="0"/>
    <x v="21"/>
    <x v="91"/>
    <x v="90"/>
    <n v="23"/>
    <x v="1"/>
    <x v="1"/>
  </r>
  <r>
    <x v="0"/>
    <x v="21"/>
    <x v="239"/>
    <x v="228"/>
    <n v="32"/>
    <x v="1"/>
    <x v="1"/>
  </r>
  <r>
    <x v="0"/>
    <x v="21"/>
    <x v="215"/>
    <x v="206"/>
    <n v="37"/>
    <x v="1"/>
    <x v="1"/>
  </r>
  <r>
    <x v="0"/>
    <x v="21"/>
    <x v="60"/>
    <x v="59"/>
    <n v="4"/>
    <x v="1"/>
    <x v="0"/>
  </r>
  <r>
    <x v="0"/>
    <x v="21"/>
    <x v="231"/>
    <x v="220"/>
    <n v="9"/>
    <x v="1"/>
    <x v="0"/>
  </r>
  <r>
    <x v="0"/>
    <x v="21"/>
    <x v="169"/>
    <x v="163"/>
    <n v="12"/>
    <x v="1"/>
    <x v="0"/>
  </r>
  <r>
    <x v="0"/>
    <x v="21"/>
    <x v="94"/>
    <x v="93"/>
    <n v="16"/>
    <x v="1"/>
    <x v="0"/>
  </r>
  <r>
    <x v="2"/>
    <x v="32"/>
    <x v="603"/>
    <x v="495"/>
    <n v="220"/>
    <x v="1"/>
    <x v="2"/>
  </r>
  <r>
    <x v="2"/>
    <x v="32"/>
    <x v="604"/>
    <x v="495"/>
    <n v="237"/>
    <x v="1"/>
    <x v="2"/>
  </r>
  <r>
    <x v="2"/>
    <x v="32"/>
    <x v="605"/>
    <x v="496"/>
    <n v="45"/>
    <x v="1"/>
    <x v="1"/>
  </r>
  <r>
    <x v="2"/>
    <x v="32"/>
    <x v="606"/>
    <x v="496"/>
    <n v="1"/>
    <x v="1"/>
    <x v="1"/>
  </r>
  <r>
    <x v="2"/>
    <x v="32"/>
    <x v="286"/>
    <x v="268"/>
    <n v="2"/>
    <x v="1"/>
    <x v="0"/>
  </r>
  <r>
    <x v="2"/>
    <x v="32"/>
    <x v="323"/>
    <x v="291"/>
    <n v="93"/>
    <x v="1"/>
    <x v="0"/>
  </r>
  <r>
    <x v="2"/>
    <x v="32"/>
    <x v="607"/>
    <x v="291"/>
    <n v="43"/>
    <x v="1"/>
    <x v="0"/>
  </r>
  <r>
    <x v="2"/>
    <x v="32"/>
    <x v="608"/>
    <x v="497"/>
    <n v="2"/>
    <x v="1"/>
    <x v="3"/>
  </r>
  <r>
    <x v="2"/>
    <x v="32"/>
    <x v="609"/>
    <x v="497"/>
    <n v="1"/>
    <x v="1"/>
    <x v="3"/>
  </r>
  <r>
    <x v="2"/>
    <x v="32"/>
    <x v="111"/>
    <x v="110"/>
    <n v="8"/>
    <x v="1"/>
    <x v="3"/>
  </r>
  <r>
    <x v="2"/>
    <x v="32"/>
    <x v="610"/>
    <x v="498"/>
    <n v="1"/>
    <x v="1"/>
    <x v="5"/>
  </r>
  <r>
    <x v="12"/>
    <x v="50"/>
    <x v="611"/>
    <x v="499"/>
    <n v="3"/>
    <x v="1"/>
    <x v="1"/>
  </r>
  <r>
    <x v="12"/>
    <x v="50"/>
    <x v="612"/>
    <x v="500"/>
    <n v="2"/>
    <x v="1"/>
    <x v="1"/>
  </r>
  <r>
    <x v="12"/>
    <x v="50"/>
    <x v="613"/>
    <x v="501"/>
    <n v="2"/>
    <x v="1"/>
    <x v="1"/>
  </r>
  <r>
    <x v="12"/>
    <x v="50"/>
    <x v="614"/>
    <x v="502"/>
    <n v="1"/>
    <x v="1"/>
    <x v="1"/>
  </r>
  <r>
    <x v="12"/>
    <x v="50"/>
    <x v="615"/>
    <x v="503"/>
    <n v="4"/>
    <x v="1"/>
    <x v="0"/>
  </r>
  <r>
    <x v="12"/>
    <x v="50"/>
    <x v="616"/>
    <x v="504"/>
    <n v="1"/>
    <x v="1"/>
    <x v="0"/>
  </r>
  <r>
    <x v="12"/>
    <x v="50"/>
    <x v="617"/>
    <x v="505"/>
    <n v="1"/>
    <x v="1"/>
    <x v="0"/>
  </r>
  <r>
    <x v="2"/>
    <x v="24"/>
    <x v="113"/>
    <x v="111"/>
    <n v="1233"/>
    <x v="1"/>
    <x v="2"/>
  </r>
  <r>
    <x v="2"/>
    <x v="24"/>
    <x v="65"/>
    <x v="64"/>
    <n v="805"/>
    <x v="1"/>
    <x v="2"/>
  </r>
  <r>
    <x v="2"/>
    <x v="24"/>
    <x v="123"/>
    <x v="121"/>
    <n v="2065"/>
    <x v="1"/>
    <x v="1"/>
  </r>
  <r>
    <x v="5"/>
    <x v="9"/>
    <x v="355"/>
    <x v="321"/>
    <n v="136"/>
    <x v="1"/>
    <x v="1"/>
  </r>
  <r>
    <x v="5"/>
    <x v="9"/>
    <x v="618"/>
    <x v="506"/>
    <n v="190"/>
    <x v="1"/>
    <x v="1"/>
  </r>
  <r>
    <x v="5"/>
    <x v="9"/>
    <x v="619"/>
    <x v="506"/>
    <n v="830"/>
    <x v="1"/>
    <x v="1"/>
  </r>
  <r>
    <x v="5"/>
    <x v="9"/>
    <x v="620"/>
    <x v="81"/>
    <n v="1"/>
    <x v="1"/>
    <x v="1"/>
  </r>
  <r>
    <x v="5"/>
    <x v="9"/>
    <x v="82"/>
    <x v="81"/>
    <n v="1320"/>
    <x v="1"/>
    <x v="1"/>
  </r>
  <r>
    <x v="5"/>
    <x v="9"/>
    <x v="621"/>
    <x v="321"/>
    <n v="8"/>
    <x v="1"/>
    <x v="1"/>
  </r>
  <r>
    <x v="5"/>
    <x v="9"/>
    <x v="622"/>
    <x v="507"/>
    <n v="18"/>
    <x v="1"/>
    <x v="0"/>
  </r>
  <r>
    <x v="5"/>
    <x v="9"/>
    <x v="623"/>
    <x v="508"/>
    <n v="1"/>
    <x v="1"/>
    <x v="0"/>
  </r>
  <r>
    <x v="5"/>
    <x v="9"/>
    <x v="624"/>
    <x v="509"/>
    <n v="1"/>
    <x v="1"/>
    <x v="0"/>
  </r>
  <r>
    <x v="5"/>
    <x v="9"/>
    <x v="258"/>
    <x v="245"/>
    <n v="2"/>
    <x v="1"/>
    <x v="0"/>
  </r>
  <r>
    <x v="5"/>
    <x v="9"/>
    <x v="221"/>
    <x v="211"/>
    <n v="53"/>
    <x v="1"/>
    <x v="0"/>
  </r>
  <r>
    <x v="5"/>
    <x v="9"/>
    <x v="625"/>
    <x v="16"/>
    <n v="1"/>
    <x v="1"/>
    <x v="0"/>
  </r>
  <r>
    <x v="5"/>
    <x v="9"/>
    <x v="16"/>
    <x v="16"/>
    <n v="309"/>
    <x v="1"/>
    <x v="0"/>
  </r>
  <r>
    <x v="5"/>
    <x v="9"/>
    <x v="626"/>
    <x v="47"/>
    <n v="5"/>
    <x v="1"/>
    <x v="0"/>
  </r>
  <r>
    <x v="5"/>
    <x v="9"/>
    <x v="47"/>
    <x v="47"/>
    <n v="214"/>
    <x v="1"/>
    <x v="0"/>
  </r>
  <r>
    <x v="5"/>
    <x v="9"/>
    <x v="627"/>
    <x v="510"/>
    <n v="3"/>
    <x v="1"/>
    <x v="0"/>
  </r>
  <r>
    <x v="5"/>
    <x v="9"/>
    <x v="168"/>
    <x v="162"/>
    <n v="23"/>
    <x v="1"/>
    <x v="0"/>
  </r>
  <r>
    <x v="5"/>
    <x v="9"/>
    <x v="628"/>
    <x v="511"/>
    <n v="5"/>
    <x v="1"/>
    <x v="0"/>
  </r>
  <r>
    <x v="5"/>
    <x v="9"/>
    <x v="629"/>
    <x v="511"/>
    <n v="84"/>
    <x v="1"/>
    <x v="0"/>
  </r>
  <r>
    <x v="5"/>
    <x v="9"/>
    <x v="630"/>
    <x v="512"/>
    <n v="2"/>
    <x v="1"/>
    <x v="3"/>
  </r>
  <r>
    <x v="5"/>
    <x v="9"/>
    <x v="631"/>
    <x v="513"/>
    <n v="1"/>
    <x v="1"/>
    <x v="3"/>
  </r>
  <r>
    <x v="5"/>
    <x v="9"/>
    <x v="632"/>
    <x v="514"/>
    <n v="1"/>
    <x v="1"/>
    <x v="3"/>
  </r>
  <r>
    <x v="5"/>
    <x v="9"/>
    <x v="633"/>
    <x v="515"/>
    <n v="1"/>
    <x v="1"/>
    <x v="3"/>
  </r>
  <r>
    <x v="5"/>
    <x v="9"/>
    <x v="634"/>
    <x v="516"/>
    <n v="1"/>
    <x v="1"/>
    <x v="3"/>
  </r>
  <r>
    <x v="5"/>
    <x v="9"/>
    <x v="635"/>
    <x v="517"/>
    <n v="1"/>
    <x v="1"/>
    <x v="5"/>
  </r>
  <r>
    <x v="5"/>
    <x v="9"/>
    <x v="636"/>
    <x v="518"/>
    <n v="1"/>
    <x v="1"/>
    <x v="5"/>
  </r>
  <r>
    <x v="5"/>
    <x v="9"/>
    <x v="637"/>
    <x v="519"/>
    <n v="4"/>
    <x v="1"/>
    <x v="5"/>
  </r>
  <r>
    <x v="5"/>
    <x v="9"/>
    <x v="194"/>
    <x v="186"/>
    <n v="108"/>
    <x v="1"/>
    <x v="5"/>
  </r>
  <r>
    <x v="2"/>
    <x v="7"/>
    <x v="638"/>
    <x v="520"/>
    <n v="1"/>
    <x v="1"/>
    <x v="2"/>
  </r>
  <r>
    <x v="2"/>
    <x v="7"/>
    <x v="639"/>
    <x v="520"/>
    <n v="23"/>
    <x v="1"/>
    <x v="2"/>
  </r>
  <r>
    <x v="2"/>
    <x v="7"/>
    <x v="24"/>
    <x v="24"/>
    <n v="15275"/>
    <x v="1"/>
    <x v="2"/>
  </r>
  <r>
    <x v="2"/>
    <x v="7"/>
    <x v="640"/>
    <x v="521"/>
    <n v="13"/>
    <x v="1"/>
    <x v="1"/>
  </r>
  <r>
    <x v="2"/>
    <x v="7"/>
    <x v="38"/>
    <x v="38"/>
    <n v="6533"/>
    <x v="1"/>
    <x v="1"/>
  </r>
  <r>
    <x v="2"/>
    <x v="7"/>
    <x v="641"/>
    <x v="522"/>
    <n v="4"/>
    <x v="1"/>
    <x v="0"/>
  </r>
  <r>
    <x v="2"/>
    <x v="7"/>
    <x v="10"/>
    <x v="10"/>
    <n v="1036"/>
    <x v="1"/>
    <x v="0"/>
  </r>
  <r>
    <x v="2"/>
    <x v="7"/>
    <x v="290"/>
    <x v="272"/>
    <n v="7"/>
    <x v="1"/>
    <x v="3"/>
  </r>
  <r>
    <x v="2"/>
    <x v="7"/>
    <x v="642"/>
    <x v="523"/>
    <n v="4"/>
    <x v="1"/>
    <x v="3"/>
  </r>
  <r>
    <x v="2"/>
    <x v="7"/>
    <x v="643"/>
    <x v="524"/>
    <n v="5"/>
    <x v="1"/>
    <x v="3"/>
  </r>
  <r>
    <x v="2"/>
    <x v="7"/>
    <x v="186"/>
    <x v="178"/>
    <n v="8"/>
    <x v="1"/>
    <x v="3"/>
  </r>
  <r>
    <x v="2"/>
    <x v="7"/>
    <x v="644"/>
    <x v="525"/>
    <n v="2"/>
    <x v="1"/>
    <x v="3"/>
  </r>
  <r>
    <x v="2"/>
    <x v="7"/>
    <x v="645"/>
    <x v="526"/>
    <n v="27"/>
    <x v="1"/>
    <x v="3"/>
  </r>
  <r>
    <x v="2"/>
    <x v="7"/>
    <x v="646"/>
    <x v="527"/>
    <n v="3"/>
    <x v="1"/>
    <x v="5"/>
  </r>
  <r>
    <x v="2"/>
    <x v="7"/>
    <x v="333"/>
    <x v="300"/>
    <n v="28"/>
    <x v="1"/>
    <x v="5"/>
  </r>
  <r>
    <x v="2"/>
    <x v="7"/>
    <x v="647"/>
    <x v="528"/>
    <n v="2"/>
    <x v="1"/>
    <x v="5"/>
  </r>
  <r>
    <x v="2"/>
    <x v="7"/>
    <x v="648"/>
    <x v="529"/>
    <n v="1"/>
    <x v="1"/>
    <x v="5"/>
  </r>
  <r>
    <x v="2"/>
    <x v="7"/>
    <x v="649"/>
    <x v="530"/>
    <n v="8"/>
    <x v="1"/>
    <x v="5"/>
  </r>
  <r>
    <x v="2"/>
    <x v="7"/>
    <x v="650"/>
    <x v="531"/>
    <n v="9"/>
    <x v="1"/>
    <x v="5"/>
  </r>
  <r>
    <x v="2"/>
    <x v="7"/>
    <x v="651"/>
    <x v="532"/>
    <n v="11"/>
    <x v="1"/>
    <x v="5"/>
  </r>
  <r>
    <x v="2"/>
    <x v="7"/>
    <x v="652"/>
    <x v="533"/>
    <n v="7"/>
    <x v="1"/>
    <x v="5"/>
  </r>
  <r>
    <x v="2"/>
    <x v="29"/>
    <x v="87"/>
    <x v="86"/>
    <n v="13"/>
    <x v="1"/>
    <x v="1"/>
  </r>
  <r>
    <x v="2"/>
    <x v="29"/>
    <x v="653"/>
    <x v="534"/>
    <n v="4"/>
    <x v="1"/>
    <x v="0"/>
  </r>
  <r>
    <x v="2"/>
    <x v="29"/>
    <x v="654"/>
    <x v="535"/>
    <n v="2"/>
    <x v="1"/>
    <x v="0"/>
  </r>
  <r>
    <x v="2"/>
    <x v="29"/>
    <x v="655"/>
    <x v="536"/>
    <n v="2"/>
    <x v="1"/>
    <x v="0"/>
  </r>
  <r>
    <x v="2"/>
    <x v="29"/>
    <x v="656"/>
    <x v="537"/>
    <n v="1"/>
    <x v="1"/>
    <x v="0"/>
  </r>
  <r>
    <x v="2"/>
    <x v="29"/>
    <x v="79"/>
    <x v="78"/>
    <n v="1"/>
    <x v="1"/>
    <x v="3"/>
  </r>
  <r>
    <x v="2"/>
    <x v="39"/>
    <x v="657"/>
    <x v="24"/>
    <n v="2876"/>
    <x v="1"/>
    <x v="2"/>
  </r>
  <r>
    <x v="2"/>
    <x v="39"/>
    <x v="658"/>
    <x v="538"/>
    <n v="123"/>
    <x v="1"/>
    <x v="1"/>
  </r>
  <r>
    <x v="2"/>
    <x v="39"/>
    <x v="659"/>
    <x v="38"/>
    <n v="1258"/>
    <x v="1"/>
    <x v="1"/>
  </r>
  <r>
    <x v="2"/>
    <x v="39"/>
    <x v="660"/>
    <x v="539"/>
    <n v="1"/>
    <x v="1"/>
    <x v="1"/>
  </r>
  <r>
    <x v="2"/>
    <x v="39"/>
    <x v="661"/>
    <x v="539"/>
    <n v="60"/>
    <x v="1"/>
    <x v="1"/>
  </r>
  <r>
    <x v="2"/>
    <x v="39"/>
    <x v="212"/>
    <x v="203"/>
    <n v="5"/>
    <x v="1"/>
    <x v="1"/>
  </r>
  <r>
    <x v="2"/>
    <x v="39"/>
    <x v="662"/>
    <x v="10"/>
    <n v="183"/>
    <x v="1"/>
    <x v="0"/>
  </r>
  <r>
    <x v="2"/>
    <x v="39"/>
    <x v="663"/>
    <x v="540"/>
    <n v="2"/>
    <x v="1"/>
    <x v="0"/>
  </r>
  <r>
    <x v="2"/>
    <x v="39"/>
    <x v="664"/>
    <x v="540"/>
    <n v="11"/>
    <x v="1"/>
    <x v="0"/>
  </r>
  <r>
    <x v="2"/>
    <x v="39"/>
    <x v="665"/>
    <x v="523"/>
    <n v="1"/>
    <x v="1"/>
    <x v="3"/>
  </r>
  <r>
    <x v="2"/>
    <x v="39"/>
    <x v="666"/>
    <x v="527"/>
    <n v="1"/>
    <x v="1"/>
    <x v="5"/>
  </r>
  <r>
    <x v="2"/>
    <x v="39"/>
    <x v="667"/>
    <x v="300"/>
    <n v="3"/>
    <x v="1"/>
    <x v="5"/>
  </r>
  <r>
    <x v="2"/>
    <x v="39"/>
    <x v="668"/>
    <x v="533"/>
    <n v="1"/>
    <x v="1"/>
    <x v="5"/>
  </r>
  <r>
    <x v="6"/>
    <x v="19"/>
    <x v="669"/>
    <x v="541"/>
    <n v="1803"/>
    <x v="1"/>
    <x v="2"/>
  </r>
  <r>
    <x v="6"/>
    <x v="19"/>
    <x v="670"/>
    <x v="542"/>
    <n v="1"/>
    <x v="1"/>
    <x v="1"/>
  </r>
  <r>
    <x v="6"/>
    <x v="19"/>
    <x v="51"/>
    <x v="20"/>
    <n v="124"/>
    <x v="1"/>
    <x v="1"/>
  </r>
  <r>
    <x v="6"/>
    <x v="19"/>
    <x v="671"/>
    <x v="313"/>
    <n v="3"/>
    <x v="1"/>
    <x v="0"/>
  </r>
  <r>
    <x v="6"/>
    <x v="19"/>
    <x v="672"/>
    <x v="543"/>
    <n v="2"/>
    <x v="1"/>
    <x v="0"/>
  </r>
  <r>
    <x v="6"/>
    <x v="19"/>
    <x v="673"/>
    <x v="544"/>
    <n v="19"/>
    <x v="1"/>
    <x v="0"/>
  </r>
  <r>
    <x v="6"/>
    <x v="19"/>
    <x v="268"/>
    <x v="179"/>
    <n v="19"/>
    <x v="1"/>
    <x v="0"/>
  </r>
  <r>
    <x v="6"/>
    <x v="19"/>
    <x v="674"/>
    <x v="545"/>
    <n v="1"/>
    <x v="1"/>
    <x v="3"/>
  </r>
  <r>
    <x v="6"/>
    <x v="15"/>
    <x v="148"/>
    <x v="142"/>
    <n v="55"/>
    <x v="1"/>
    <x v="2"/>
  </r>
  <r>
    <x v="6"/>
    <x v="15"/>
    <x v="675"/>
    <x v="546"/>
    <n v="1"/>
    <x v="1"/>
    <x v="1"/>
  </r>
  <r>
    <x v="6"/>
    <x v="15"/>
    <x v="676"/>
    <x v="547"/>
    <n v="2"/>
    <x v="1"/>
    <x v="1"/>
  </r>
  <r>
    <x v="6"/>
    <x v="15"/>
    <x v="677"/>
    <x v="548"/>
    <n v="83"/>
    <x v="1"/>
    <x v="1"/>
  </r>
  <r>
    <x v="6"/>
    <x v="15"/>
    <x v="678"/>
    <x v="549"/>
    <n v="4"/>
    <x v="1"/>
    <x v="1"/>
  </r>
  <r>
    <x v="6"/>
    <x v="15"/>
    <x v="27"/>
    <x v="27"/>
    <n v="189"/>
    <x v="1"/>
    <x v="1"/>
  </r>
  <r>
    <x v="6"/>
    <x v="15"/>
    <x v="679"/>
    <x v="550"/>
    <n v="1"/>
    <x v="1"/>
    <x v="0"/>
  </r>
  <r>
    <x v="6"/>
    <x v="15"/>
    <x v="680"/>
    <x v="551"/>
    <n v="1"/>
    <x v="1"/>
    <x v="0"/>
  </r>
  <r>
    <x v="6"/>
    <x v="15"/>
    <x v="681"/>
    <x v="552"/>
    <n v="1"/>
    <x v="1"/>
    <x v="0"/>
  </r>
  <r>
    <x v="6"/>
    <x v="15"/>
    <x v="180"/>
    <x v="172"/>
    <n v="20"/>
    <x v="1"/>
    <x v="0"/>
  </r>
  <r>
    <x v="6"/>
    <x v="15"/>
    <x v="682"/>
    <x v="553"/>
    <n v="1"/>
    <x v="1"/>
    <x v="0"/>
  </r>
  <r>
    <x v="6"/>
    <x v="15"/>
    <x v="683"/>
    <x v="554"/>
    <n v="3"/>
    <x v="1"/>
    <x v="0"/>
  </r>
  <r>
    <x v="6"/>
    <x v="15"/>
    <x v="684"/>
    <x v="555"/>
    <n v="11"/>
    <x v="1"/>
    <x v="3"/>
  </r>
  <r>
    <x v="6"/>
    <x v="15"/>
    <x v="685"/>
    <x v="556"/>
    <n v="14"/>
    <x v="1"/>
    <x v="5"/>
  </r>
  <r>
    <x v="6"/>
    <x v="15"/>
    <x v="686"/>
    <x v="557"/>
    <n v="3"/>
    <x v="1"/>
    <x v="5"/>
  </r>
  <r>
    <x v="6"/>
    <x v="15"/>
    <x v="687"/>
    <x v="558"/>
    <n v="5"/>
    <x v="1"/>
    <x v="6"/>
  </r>
  <r>
    <x v="10"/>
    <x v="51"/>
    <x v="688"/>
    <x v="559"/>
    <n v="2"/>
    <x v="1"/>
    <x v="2"/>
  </r>
  <r>
    <x v="10"/>
    <x v="51"/>
    <x v="689"/>
    <x v="560"/>
    <n v="27"/>
    <x v="1"/>
    <x v="1"/>
  </r>
  <r>
    <x v="10"/>
    <x v="51"/>
    <x v="690"/>
    <x v="561"/>
    <n v="1"/>
    <x v="1"/>
    <x v="1"/>
  </r>
  <r>
    <x v="10"/>
    <x v="51"/>
    <x v="691"/>
    <x v="562"/>
    <n v="1"/>
    <x v="1"/>
    <x v="0"/>
  </r>
  <r>
    <x v="6"/>
    <x v="35"/>
    <x v="165"/>
    <x v="159"/>
    <n v="20"/>
    <x v="1"/>
    <x v="1"/>
  </r>
  <r>
    <x v="6"/>
    <x v="35"/>
    <x v="692"/>
    <x v="563"/>
    <n v="16"/>
    <x v="1"/>
    <x v="1"/>
  </r>
  <r>
    <x v="6"/>
    <x v="35"/>
    <x v="278"/>
    <x v="260"/>
    <n v="1"/>
    <x v="1"/>
    <x v="3"/>
  </r>
  <r>
    <x v="6"/>
    <x v="35"/>
    <x v="693"/>
    <x v="564"/>
    <n v="11"/>
    <x v="1"/>
    <x v="3"/>
  </r>
  <r>
    <x v="6"/>
    <x v="35"/>
    <x v="694"/>
    <x v="564"/>
    <n v="1"/>
    <x v="1"/>
    <x v="3"/>
  </r>
  <r>
    <x v="6"/>
    <x v="35"/>
    <x v="695"/>
    <x v="565"/>
    <n v="1"/>
    <x v="1"/>
    <x v="3"/>
  </r>
  <r>
    <x v="6"/>
    <x v="28"/>
    <x v="696"/>
    <x v="566"/>
    <n v="4714"/>
    <x v="1"/>
    <x v="2"/>
  </r>
  <r>
    <x v="6"/>
    <x v="28"/>
    <x v="697"/>
    <x v="567"/>
    <n v="32"/>
    <x v="1"/>
    <x v="2"/>
  </r>
  <r>
    <x v="6"/>
    <x v="28"/>
    <x v="77"/>
    <x v="76"/>
    <n v="537"/>
    <x v="1"/>
    <x v="1"/>
  </r>
  <r>
    <x v="6"/>
    <x v="28"/>
    <x v="172"/>
    <x v="166"/>
    <n v="10"/>
    <x v="1"/>
    <x v="1"/>
  </r>
  <r>
    <x v="6"/>
    <x v="28"/>
    <x v="191"/>
    <x v="183"/>
    <n v="2926"/>
    <x v="1"/>
    <x v="1"/>
  </r>
  <r>
    <x v="6"/>
    <x v="28"/>
    <x v="206"/>
    <x v="197"/>
    <n v="163"/>
    <x v="1"/>
    <x v="0"/>
  </r>
  <r>
    <x v="6"/>
    <x v="28"/>
    <x v="129"/>
    <x v="126"/>
    <n v="237"/>
    <x v="1"/>
    <x v="0"/>
  </r>
  <r>
    <x v="6"/>
    <x v="28"/>
    <x v="698"/>
    <x v="568"/>
    <n v="58"/>
    <x v="1"/>
    <x v="0"/>
  </r>
  <r>
    <x v="6"/>
    <x v="28"/>
    <x v="699"/>
    <x v="569"/>
    <n v="1"/>
    <x v="1"/>
    <x v="0"/>
  </r>
  <r>
    <x v="6"/>
    <x v="28"/>
    <x v="350"/>
    <x v="316"/>
    <n v="7"/>
    <x v="1"/>
    <x v="0"/>
  </r>
  <r>
    <x v="6"/>
    <x v="28"/>
    <x v="700"/>
    <x v="570"/>
    <n v="5"/>
    <x v="1"/>
    <x v="0"/>
  </r>
  <r>
    <x v="6"/>
    <x v="28"/>
    <x v="701"/>
    <x v="571"/>
    <n v="34"/>
    <x v="1"/>
    <x v="3"/>
  </r>
  <r>
    <x v="6"/>
    <x v="28"/>
    <x v="702"/>
    <x v="572"/>
    <n v="1"/>
    <x v="1"/>
    <x v="3"/>
  </r>
  <r>
    <x v="6"/>
    <x v="28"/>
    <x v="703"/>
    <x v="573"/>
    <n v="6"/>
    <x v="1"/>
    <x v="5"/>
  </r>
  <r>
    <x v="6"/>
    <x v="28"/>
    <x v="704"/>
    <x v="574"/>
    <n v="3"/>
    <x v="1"/>
    <x v="5"/>
  </r>
  <r>
    <x v="6"/>
    <x v="28"/>
    <x v="705"/>
    <x v="574"/>
    <n v="2"/>
    <x v="1"/>
    <x v="5"/>
  </r>
  <r>
    <x v="6"/>
    <x v="28"/>
    <x v="706"/>
    <x v="574"/>
    <n v="63"/>
    <x v="1"/>
    <x v="5"/>
  </r>
  <r>
    <x v="6"/>
    <x v="25"/>
    <x v="707"/>
    <x v="575"/>
    <n v="1670"/>
    <x v="1"/>
    <x v="2"/>
  </r>
  <r>
    <x v="6"/>
    <x v="25"/>
    <x v="708"/>
    <x v="576"/>
    <n v="1"/>
    <x v="1"/>
    <x v="1"/>
  </r>
  <r>
    <x v="6"/>
    <x v="25"/>
    <x v="709"/>
    <x v="577"/>
    <n v="828"/>
    <x v="1"/>
    <x v="1"/>
  </r>
  <r>
    <x v="6"/>
    <x v="25"/>
    <x v="710"/>
    <x v="578"/>
    <n v="2"/>
    <x v="1"/>
    <x v="0"/>
  </r>
  <r>
    <x v="6"/>
    <x v="25"/>
    <x v="66"/>
    <x v="65"/>
    <n v="36"/>
    <x v="1"/>
    <x v="0"/>
  </r>
  <r>
    <x v="6"/>
    <x v="11"/>
    <x v="711"/>
    <x v="541"/>
    <n v="2685"/>
    <x v="1"/>
    <x v="2"/>
  </r>
  <r>
    <x v="6"/>
    <x v="11"/>
    <x v="20"/>
    <x v="20"/>
    <n v="845"/>
    <x v="1"/>
    <x v="1"/>
  </r>
  <r>
    <x v="6"/>
    <x v="11"/>
    <x v="712"/>
    <x v="579"/>
    <n v="2"/>
    <x v="1"/>
    <x v="0"/>
  </r>
  <r>
    <x v="6"/>
    <x v="11"/>
    <x v="346"/>
    <x v="313"/>
    <n v="15"/>
    <x v="1"/>
    <x v="0"/>
  </r>
  <r>
    <x v="6"/>
    <x v="11"/>
    <x v="713"/>
    <x v="580"/>
    <n v="1"/>
    <x v="1"/>
    <x v="0"/>
  </r>
  <r>
    <x v="6"/>
    <x v="11"/>
    <x v="714"/>
    <x v="543"/>
    <n v="9"/>
    <x v="1"/>
    <x v="0"/>
  </r>
  <r>
    <x v="6"/>
    <x v="11"/>
    <x v="108"/>
    <x v="107"/>
    <n v="37"/>
    <x v="1"/>
    <x v="0"/>
  </r>
  <r>
    <x v="6"/>
    <x v="11"/>
    <x v="187"/>
    <x v="179"/>
    <n v="66"/>
    <x v="1"/>
    <x v="0"/>
  </r>
  <r>
    <x v="6"/>
    <x v="11"/>
    <x v="715"/>
    <x v="581"/>
    <n v="1"/>
    <x v="1"/>
    <x v="5"/>
  </r>
  <r>
    <x v="6"/>
    <x v="22"/>
    <x v="716"/>
    <x v="582"/>
    <n v="835"/>
    <x v="1"/>
    <x v="1"/>
  </r>
  <r>
    <x v="6"/>
    <x v="22"/>
    <x v="61"/>
    <x v="60"/>
    <n v="356"/>
    <x v="1"/>
    <x v="0"/>
  </r>
  <r>
    <x v="6"/>
    <x v="22"/>
    <x v="717"/>
    <x v="583"/>
    <n v="1"/>
    <x v="1"/>
    <x v="3"/>
  </r>
  <r>
    <x v="8"/>
    <x v="37"/>
    <x v="718"/>
    <x v="319"/>
    <n v="33"/>
    <x v="1"/>
    <x v="1"/>
  </r>
  <r>
    <x v="8"/>
    <x v="37"/>
    <x v="719"/>
    <x v="584"/>
    <n v="5"/>
    <x v="1"/>
    <x v="1"/>
  </r>
  <r>
    <x v="8"/>
    <x v="37"/>
    <x v="352"/>
    <x v="318"/>
    <n v="1"/>
    <x v="1"/>
    <x v="0"/>
  </r>
  <r>
    <x v="8"/>
    <x v="37"/>
    <x v="720"/>
    <x v="585"/>
    <n v="1"/>
    <x v="1"/>
    <x v="0"/>
  </r>
  <r>
    <x v="8"/>
    <x v="37"/>
    <x v="721"/>
    <x v="586"/>
    <n v="1"/>
    <x v="1"/>
    <x v="0"/>
  </r>
  <r>
    <x v="8"/>
    <x v="37"/>
    <x v="722"/>
    <x v="587"/>
    <n v="2"/>
    <x v="1"/>
    <x v="0"/>
  </r>
  <r>
    <x v="8"/>
    <x v="37"/>
    <x v="723"/>
    <x v="588"/>
    <n v="2"/>
    <x v="1"/>
    <x v="0"/>
  </r>
  <r>
    <x v="8"/>
    <x v="37"/>
    <x v="724"/>
    <x v="187"/>
    <n v="15"/>
    <x v="1"/>
    <x v="0"/>
  </r>
  <r>
    <x v="8"/>
    <x v="37"/>
    <x v="196"/>
    <x v="187"/>
    <n v="109"/>
    <x v="1"/>
    <x v="0"/>
  </r>
  <r>
    <x v="9"/>
    <x v="52"/>
    <x v="725"/>
    <x v="589"/>
    <n v="2"/>
    <x v="1"/>
    <x v="1"/>
  </r>
  <r>
    <x v="6"/>
    <x v="53"/>
    <x v="726"/>
    <x v="590"/>
    <n v="20"/>
    <x v="1"/>
    <x v="1"/>
  </r>
  <r>
    <x v="6"/>
    <x v="53"/>
    <x v="727"/>
    <x v="590"/>
    <n v="23"/>
    <x v="1"/>
    <x v="1"/>
  </r>
  <r>
    <x v="6"/>
    <x v="54"/>
    <x v="728"/>
    <x v="591"/>
    <n v="2"/>
    <x v="1"/>
    <x v="0"/>
  </r>
  <r>
    <x v="1"/>
    <x v="55"/>
    <x v="729"/>
    <x v="592"/>
    <n v="1"/>
    <x v="1"/>
    <x v="0"/>
  </r>
  <r>
    <x v="9"/>
    <x v="18"/>
    <x v="730"/>
    <x v="39"/>
    <n v="15"/>
    <x v="1"/>
    <x v="1"/>
  </r>
  <r>
    <x v="9"/>
    <x v="18"/>
    <x v="39"/>
    <x v="39"/>
    <n v="168"/>
    <x v="1"/>
    <x v="1"/>
  </r>
  <r>
    <x v="9"/>
    <x v="18"/>
    <x v="731"/>
    <x v="222"/>
    <n v="9"/>
    <x v="1"/>
    <x v="1"/>
  </r>
  <r>
    <x v="9"/>
    <x v="18"/>
    <x v="732"/>
    <x v="222"/>
    <n v="158"/>
    <x v="1"/>
    <x v="1"/>
  </r>
  <r>
    <x v="9"/>
    <x v="18"/>
    <x v="233"/>
    <x v="222"/>
    <n v="1342"/>
    <x v="1"/>
    <x v="1"/>
  </r>
  <r>
    <x v="9"/>
    <x v="18"/>
    <x v="160"/>
    <x v="154"/>
    <n v="1"/>
    <x v="1"/>
    <x v="1"/>
  </r>
  <r>
    <x v="9"/>
    <x v="18"/>
    <x v="733"/>
    <x v="593"/>
    <n v="1"/>
    <x v="1"/>
    <x v="0"/>
  </r>
  <r>
    <x v="9"/>
    <x v="18"/>
    <x v="734"/>
    <x v="301"/>
    <n v="41"/>
    <x v="1"/>
    <x v="0"/>
  </r>
  <r>
    <x v="9"/>
    <x v="18"/>
    <x v="334"/>
    <x v="301"/>
    <n v="1392"/>
    <x v="1"/>
    <x v="0"/>
  </r>
  <r>
    <x v="8"/>
    <x v="34"/>
    <x v="735"/>
    <x v="594"/>
    <n v="1"/>
    <x v="1"/>
    <x v="2"/>
  </r>
  <r>
    <x v="8"/>
    <x v="34"/>
    <x v="158"/>
    <x v="152"/>
    <n v="7"/>
    <x v="1"/>
    <x v="1"/>
  </r>
  <r>
    <x v="8"/>
    <x v="34"/>
    <x v="736"/>
    <x v="595"/>
    <n v="12"/>
    <x v="1"/>
    <x v="0"/>
  </r>
  <r>
    <x v="8"/>
    <x v="34"/>
    <x v="150"/>
    <x v="144"/>
    <n v="3"/>
    <x v="1"/>
    <x v="0"/>
  </r>
  <r>
    <x v="8"/>
    <x v="34"/>
    <x v="230"/>
    <x v="219"/>
    <n v="1"/>
    <x v="1"/>
    <x v="3"/>
  </r>
  <r>
    <x v="8"/>
    <x v="34"/>
    <x v="737"/>
    <x v="596"/>
    <n v="1"/>
    <x v="1"/>
    <x v="3"/>
  </r>
  <r>
    <x v="11"/>
    <x v="31"/>
    <x v="738"/>
    <x v="597"/>
    <n v="46"/>
    <x v="1"/>
    <x v="2"/>
  </r>
  <r>
    <x v="11"/>
    <x v="31"/>
    <x v="739"/>
    <x v="597"/>
    <n v="48"/>
    <x v="1"/>
    <x v="2"/>
  </r>
  <r>
    <x v="11"/>
    <x v="31"/>
    <x v="740"/>
    <x v="598"/>
    <n v="307"/>
    <x v="1"/>
    <x v="1"/>
  </r>
  <r>
    <x v="11"/>
    <x v="31"/>
    <x v="741"/>
    <x v="598"/>
    <n v="461"/>
    <x v="1"/>
    <x v="1"/>
  </r>
  <r>
    <x v="11"/>
    <x v="31"/>
    <x v="742"/>
    <x v="599"/>
    <n v="38"/>
    <x v="1"/>
    <x v="1"/>
  </r>
  <r>
    <x v="11"/>
    <x v="31"/>
    <x v="743"/>
    <x v="599"/>
    <n v="31"/>
    <x v="1"/>
    <x v="1"/>
  </r>
  <r>
    <x v="11"/>
    <x v="31"/>
    <x v="744"/>
    <x v="600"/>
    <n v="1"/>
    <x v="1"/>
    <x v="1"/>
  </r>
  <r>
    <x v="11"/>
    <x v="31"/>
    <x v="745"/>
    <x v="601"/>
    <n v="2"/>
    <x v="1"/>
    <x v="1"/>
  </r>
  <r>
    <x v="11"/>
    <x v="31"/>
    <x v="746"/>
    <x v="601"/>
    <n v="4"/>
    <x v="1"/>
    <x v="1"/>
  </r>
  <r>
    <x v="11"/>
    <x v="31"/>
    <x v="747"/>
    <x v="161"/>
    <n v="5"/>
    <x v="1"/>
    <x v="1"/>
  </r>
  <r>
    <x v="11"/>
    <x v="31"/>
    <x v="167"/>
    <x v="161"/>
    <n v="5"/>
    <x v="1"/>
    <x v="1"/>
  </r>
  <r>
    <x v="11"/>
    <x v="31"/>
    <x v="748"/>
    <x v="161"/>
    <n v="32"/>
    <x v="1"/>
    <x v="1"/>
  </r>
  <r>
    <x v="11"/>
    <x v="31"/>
    <x v="749"/>
    <x v="602"/>
    <n v="5"/>
    <x v="1"/>
    <x v="1"/>
  </r>
  <r>
    <x v="11"/>
    <x v="31"/>
    <x v="750"/>
    <x v="603"/>
    <n v="27"/>
    <x v="1"/>
    <x v="1"/>
  </r>
  <r>
    <x v="11"/>
    <x v="31"/>
    <x v="751"/>
    <x v="603"/>
    <n v="27"/>
    <x v="1"/>
    <x v="1"/>
  </r>
  <r>
    <x v="11"/>
    <x v="31"/>
    <x v="752"/>
    <x v="604"/>
    <n v="27"/>
    <x v="1"/>
    <x v="0"/>
  </r>
  <r>
    <x v="11"/>
    <x v="31"/>
    <x v="240"/>
    <x v="229"/>
    <n v="16"/>
    <x v="1"/>
    <x v="0"/>
  </r>
  <r>
    <x v="11"/>
    <x v="31"/>
    <x v="259"/>
    <x v="229"/>
    <n v="45"/>
    <x v="1"/>
    <x v="0"/>
  </r>
  <r>
    <x v="11"/>
    <x v="31"/>
    <x v="96"/>
    <x v="95"/>
    <n v="1"/>
    <x v="1"/>
    <x v="0"/>
  </r>
  <r>
    <x v="11"/>
    <x v="31"/>
    <x v="126"/>
    <x v="95"/>
    <n v="10"/>
    <x v="1"/>
    <x v="0"/>
  </r>
  <r>
    <x v="11"/>
    <x v="31"/>
    <x v="753"/>
    <x v="605"/>
    <n v="1"/>
    <x v="1"/>
    <x v="0"/>
  </r>
  <r>
    <x v="11"/>
    <x v="31"/>
    <x v="754"/>
    <x v="606"/>
    <n v="27"/>
    <x v="1"/>
    <x v="3"/>
  </r>
  <r>
    <x v="8"/>
    <x v="56"/>
    <x v="755"/>
    <x v="56"/>
    <n v="3"/>
    <x v="1"/>
    <x v="1"/>
  </r>
  <r>
    <x v="8"/>
    <x v="57"/>
    <x v="756"/>
    <x v="607"/>
    <n v="10"/>
    <x v="1"/>
    <x v="2"/>
  </r>
  <r>
    <x v="8"/>
    <x v="57"/>
    <x v="757"/>
    <x v="30"/>
    <n v="13"/>
    <x v="1"/>
    <x v="1"/>
  </r>
  <r>
    <x v="8"/>
    <x v="57"/>
    <x v="758"/>
    <x v="608"/>
    <n v="1"/>
    <x v="1"/>
    <x v="1"/>
  </r>
  <r>
    <x v="8"/>
    <x v="57"/>
    <x v="759"/>
    <x v="151"/>
    <n v="7"/>
    <x v="1"/>
    <x v="1"/>
  </r>
  <r>
    <x v="8"/>
    <x v="57"/>
    <x v="760"/>
    <x v="69"/>
    <n v="34"/>
    <x v="1"/>
    <x v="0"/>
  </r>
  <r>
    <x v="8"/>
    <x v="57"/>
    <x v="761"/>
    <x v="609"/>
    <n v="21"/>
    <x v="1"/>
    <x v="0"/>
  </r>
  <r>
    <x v="8"/>
    <x v="58"/>
    <x v="762"/>
    <x v="610"/>
    <n v="6"/>
    <x v="1"/>
    <x v="2"/>
  </r>
  <r>
    <x v="8"/>
    <x v="58"/>
    <x v="763"/>
    <x v="25"/>
    <n v="11"/>
    <x v="1"/>
    <x v="1"/>
  </r>
  <r>
    <x v="8"/>
    <x v="58"/>
    <x v="764"/>
    <x v="611"/>
    <n v="3"/>
    <x v="1"/>
    <x v="1"/>
  </r>
  <r>
    <x v="8"/>
    <x v="58"/>
    <x v="765"/>
    <x v="97"/>
    <n v="2"/>
    <x v="1"/>
    <x v="0"/>
  </r>
  <r>
    <x v="8"/>
    <x v="59"/>
    <x v="766"/>
    <x v="612"/>
    <n v="21"/>
    <x v="1"/>
    <x v="1"/>
  </r>
  <r>
    <x v="0"/>
    <x v="38"/>
    <x v="264"/>
    <x v="250"/>
    <n v="2"/>
    <x v="1"/>
    <x v="1"/>
  </r>
  <r>
    <x v="0"/>
    <x v="38"/>
    <x v="208"/>
    <x v="199"/>
    <n v="13"/>
    <x v="1"/>
    <x v="0"/>
  </r>
  <r>
    <x v="0"/>
    <x v="10"/>
    <x v="17"/>
    <x v="17"/>
    <n v="547"/>
    <x v="1"/>
    <x v="1"/>
  </r>
  <r>
    <x v="0"/>
    <x v="10"/>
    <x v="102"/>
    <x v="101"/>
    <n v="57"/>
    <x v="1"/>
    <x v="1"/>
  </r>
  <r>
    <x v="0"/>
    <x v="10"/>
    <x v="19"/>
    <x v="19"/>
    <n v="557"/>
    <x v="1"/>
    <x v="0"/>
  </r>
  <r>
    <x v="0"/>
    <x v="10"/>
    <x v="161"/>
    <x v="155"/>
    <n v="17"/>
    <x v="1"/>
    <x v="3"/>
  </r>
  <r>
    <x v="0"/>
    <x v="10"/>
    <x v="767"/>
    <x v="613"/>
    <n v="210"/>
    <x v="1"/>
    <x v="5"/>
  </r>
  <r>
    <x v="0"/>
    <x v="8"/>
    <x v="13"/>
    <x v="13"/>
    <n v="861"/>
    <x v="1"/>
    <x v="1"/>
  </r>
  <r>
    <x v="0"/>
    <x v="8"/>
    <x v="58"/>
    <x v="57"/>
    <n v="565"/>
    <x v="1"/>
    <x v="0"/>
  </r>
  <r>
    <x v="0"/>
    <x v="16"/>
    <x v="768"/>
    <x v="87"/>
    <n v="42"/>
    <x v="1"/>
    <x v="2"/>
  </r>
  <r>
    <x v="0"/>
    <x v="16"/>
    <x v="88"/>
    <x v="87"/>
    <n v="532"/>
    <x v="1"/>
    <x v="2"/>
  </r>
  <r>
    <x v="0"/>
    <x v="16"/>
    <x v="250"/>
    <x v="237"/>
    <n v="51"/>
    <x v="1"/>
    <x v="1"/>
  </r>
  <r>
    <x v="0"/>
    <x v="16"/>
    <x v="213"/>
    <x v="204"/>
    <n v="95"/>
    <x v="1"/>
    <x v="1"/>
  </r>
  <r>
    <x v="0"/>
    <x v="16"/>
    <x v="32"/>
    <x v="32"/>
    <n v="2847"/>
    <x v="1"/>
    <x v="1"/>
  </r>
  <r>
    <x v="0"/>
    <x v="16"/>
    <x v="152"/>
    <x v="146"/>
    <n v="16"/>
    <x v="1"/>
    <x v="0"/>
  </r>
  <r>
    <x v="0"/>
    <x v="16"/>
    <x v="151"/>
    <x v="145"/>
    <n v="10"/>
    <x v="1"/>
    <x v="0"/>
  </r>
  <r>
    <x v="0"/>
    <x v="16"/>
    <x v="43"/>
    <x v="43"/>
    <n v="985"/>
    <x v="1"/>
    <x v="0"/>
  </r>
  <r>
    <x v="0"/>
    <x v="16"/>
    <x v="360"/>
    <x v="326"/>
    <n v="3"/>
    <x v="1"/>
    <x v="3"/>
  </r>
  <r>
    <x v="0"/>
    <x v="0"/>
    <x v="769"/>
    <x v="106"/>
    <n v="87"/>
    <x v="1"/>
    <x v="2"/>
  </r>
  <r>
    <x v="0"/>
    <x v="0"/>
    <x v="770"/>
    <x v="106"/>
    <n v="265"/>
    <x v="1"/>
    <x v="2"/>
  </r>
  <r>
    <x v="0"/>
    <x v="0"/>
    <x v="107"/>
    <x v="106"/>
    <n v="623"/>
    <x v="1"/>
    <x v="2"/>
  </r>
  <r>
    <x v="0"/>
    <x v="0"/>
    <x v="771"/>
    <x v="614"/>
    <n v="272"/>
    <x v="1"/>
    <x v="1"/>
  </r>
  <r>
    <x v="0"/>
    <x v="0"/>
    <x v="772"/>
    <x v="614"/>
    <n v="782"/>
    <x v="1"/>
    <x v="1"/>
  </r>
  <r>
    <x v="0"/>
    <x v="0"/>
    <x v="179"/>
    <x v="21"/>
    <n v="463"/>
    <x v="1"/>
    <x v="1"/>
  </r>
  <r>
    <x v="0"/>
    <x v="0"/>
    <x v="21"/>
    <x v="21"/>
    <n v="1419"/>
    <x v="1"/>
    <x v="1"/>
  </r>
  <r>
    <x v="0"/>
    <x v="0"/>
    <x v="296"/>
    <x v="12"/>
    <n v="170"/>
    <x v="1"/>
    <x v="1"/>
  </r>
  <r>
    <x v="0"/>
    <x v="0"/>
    <x v="773"/>
    <x v="12"/>
    <n v="394"/>
    <x v="1"/>
    <x v="1"/>
  </r>
  <r>
    <x v="0"/>
    <x v="0"/>
    <x v="12"/>
    <x v="12"/>
    <n v="2523"/>
    <x v="1"/>
    <x v="1"/>
  </r>
  <r>
    <x v="0"/>
    <x v="0"/>
    <x v="774"/>
    <x v="615"/>
    <n v="1"/>
    <x v="1"/>
    <x v="1"/>
  </r>
  <r>
    <x v="0"/>
    <x v="0"/>
    <x v="775"/>
    <x v="615"/>
    <n v="6"/>
    <x v="1"/>
    <x v="1"/>
  </r>
  <r>
    <x v="0"/>
    <x v="0"/>
    <x v="776"/>
    <x v="298"/>
    <n v="38"/>
    <x v="1"/>
    <x v="1"/>
  </r>
  <r>
    <x v="0"/>
    <x v="0"/>
    <x v="777"/>
    <x v="298"/>
    <n v="59"/>
    <x v="1"/>
    <x v="1"/>
  </r>
  <r>
    <x v="0"/>
    <x v="0"/>
    <x v="331"/>
    <x v="298"/>
    <n v="809"/>
    <x v="1"/>
    <x v="1"/>
  </r>
  <r>
    <x v="0"/>
    <x v="0"/>
    <x v="778"/>
    <x v="150"/>
    <n v="11"/>
    <x v="1"/>
    <x v="0"/>
  </r>
  <r>
    <x v="0"/>
    <x v="0"/>
    <x v="156"/>
    <x v="150"/>
    <n v="25"/>
    <x v="1"/>
    <x v="0"/>
  </r>
  <r>
    <x v="0"/>
    <x v="0"/>
    <x v="137"/>
    <x v="28"/>
    <n v="7"/>
    <x v="1"/>
    <x v="0"/>
  </r>
  <r>
    <x v="0"/>
    <x v="0"/>
    <x v="28"/>
    <x v="28"/>
    <n v="6"/>
    <x v="1"/>
    <x v="0"/>
  </r>
  <r>
    <x v="0"/>
    <x v="0"/>
    <x v="143"/>
    <x v="31"/>
    <n v="1066"/>
    <x v="1"/>
    <x v="0"/>
  </r>
  <r>
    <x v="0"/>
    <x v="0"/>
    <x v="31"/>
    <x v="31"/>
    <n v="5533"/>
    <x v="1"/>
    <x v="0"/>
  </r>
  <r>
    <x v="0"/>
    <x v="0"/>
    <x v="302"/>
    <x v="168"/>
    <n v="21"/>
    <x v="1"/>
    <x v="0"/>
  </r>
  <r>
    <x v="0"/>
    <x v="0"/>
    <x v="174"/>
    <x v="168"/>
    <n v="15"/>
    <x v="1"/>
    <x v="0"/>
  </r>
  <r>
    <x v="0"/>
    <x v="0"/>
    <x v="303"/>
    <x v="0"/>
    <n v="194"/>
    <x v="1"/>
    <x v="0"/>
  </r>
  <r>
    <x v="0"/>
    <x v="0"/>
    <x v="779"/>
    <x v="0"/>
    <n v="44"/>
    <x v="1"/>
    <x v="0"/>
  </r>
  <r>
    <x v="0"/>
    <x v="0"/>
    <x v="0"/>
    <x v="0"/>
    <n v="2044"/>
    <x v="1"/>
    <x v="0"/>
  </r>
  <r>
    <x v="0"/>
    <x v="0"/>
    <x v="243"/>
    <x v="217"/>
    <n v="31"/>
    <x v="1"/>
    <x v="0"/>
  </r>
  <r>
    <x v="0"/>
    <x v="0"/>
    <x v="780"/>
    <x v="217"/>
    <n v="5"/>
    <x v="1"/>
    <x v="0"/>
  </r>
  <r>
    <x v="0"/>
    <x v="0"/>
    <x v="228"/>
    <x v="217"/>
    <n v="49"/>
    <x v="1"/>
    <x v="0"/>
  </r>
  <r>
    <x v="0"/>
    <x v="0"/>
    <x v="781"/>
    <x v="616"/>
    <n v="1"/>
    <x v="1"/>
    <x v="0"/>
  </r>
  <r>
    <x v="0"/>
    <x v="0"/>
    <x v="124"/>
    <x v="122"/>
    <n v="374"/>
    <x v="1"/>
    <x v="3"/>
  </r>
  <r>
    <x v="0"/>
    <x v="0"/>
    <x v="782"/>
    <x v="617"/>
    <n v="2"/>
    <x v="1"/>
    <x v="3"/>
  </r>
  <r>
    <x v="0"/>
    <x v="0"/>
    <x v="783"/>
    <x v="617"/>
    <n v="1"/>
    <x v="1"/>
    <x v="3"/>
  </r>
  <r>
    <x v="0"/>
    <x v="0"/>
    <x v="784"/>
    <x v="618"/>
    <n v="3"/>
    <x v="1"/>
    <x v="5"/>
  </r>
  <r>
    <x v="0"/>
    <x v="0"/>
    <x v="785"/>
    <x v="618"/>
    <n v="2"/>
    <x v="1"/>
    <x v="5"/>
  </r>
  <r>
    <x v="0"/>
    <x v="0"/>
    <x v="786"/>
    <x v="619"/>
    <n v="1"/>
    <x v="1"/>
    <x v="5"/>
  </r>
  <r>
    <x v="0"/>
    <x v="1"/>
    <x v="787"/>
    <x v="620"/>
    <n v="373"/>
    <x v="1"/>
    <x v="2"/>
  </r>
  <r>
    <x v="0"/>
    <x v="1"/>
    <x v="788"/>
    <x v="621"/>
    <n v="102"/>
    <x v="1"/>
    <x v="2"/>
  </r>
  <r>
    <x v="0"/>
    <x v="1"/>
    <x v="789"/>
    <x v="621"/>
    <n v="164"/>
    <x v="1"/>
    <x v="2"/>
  </r>
  <r>
    <x v="0"/>
    <x v="1"/>
    <x v="790"/>
    <x v="621"/>
    <n v="4079"/>
    <x v="1"/>
    <x v="2"/>
  </r>
  <r>
    <x v="0"/>
    <x v="1"/>
    <x v="791"/>
    <x v="622"/>
    <n v="22"/>
    <x v="1"/>
    <x v="2"/>
  </r>
  <r>
    <x v="0"/>
    <x v="1"/>
    <x v="792"/>
    <x v="53"/>
    <n v="36"/>
    <x v="1"/>
    <x v="1"/>
  </r>
  <r>
    <x v="0"/>
    <x v="1"/>
    <x v="54"/>
    <x v="53"/>
    <n v="3987"/>
    <x v="1"/>
    <x v="1"/>
  </r>
  <r>
    <x v="0"/>
    <x v="1"/>
    <x v="188"/>
    <x v="180"/>
    <n v="329"/>
    <x v="1"/>
    <x v="1"/>
  </r>
  <r>
    <x v="0"/>
    <x v="1"/>
    <x v="793"/>
    <x v="180"/>
    <n v="1167"/>
    <x v="1"/>
    <x v="1"/>
  </r>
  <r>
    <x v="0"/>
    <x v="1"/>
    <x v="195"/>
    <x v="180"/>
    <n v="10303"/>
    <x v="1"/>
    <x v="1"/>
  </r>
  <r>
    <x v="0"/>
    <x v="1"/>
    <x v="189"/>
    <x v="181"/>
    <n v="46"/>
    <x v="1"/>
    <x v="1"/>
  </r>
  <r>
    <x v="0"/>
    <x v="1"/>
    <x v="193"/>
    <x v="185"/>
    <n v="1970"/>
    <x v="1"/>
    <x v="1"/>
  </r>
  <r>
    <x v="0"/>
    <x v="1"/>
    <x v="305"/>
    <x v="54"/>
    <n v="18"/>
    <x v="1"/>
    <x v="0"/>
  </r>
  <r>
    <x v="0"/>
    <x v="1"/>
    <x v="55"/>
    <x v="54"/>
    <n v="400"/>
    <x v="1"/>
    <x v="0"/>
  </r>
  <r>
    <x v="0"/>
    <x v="1"/>
    <x v="794"/>
    <x v="153"/>
    <n v="1"/>
    <x v="1"/>
    <x v="0"/>
  </r>
  <r>
    <x v="0"/>
    <x v="1"/>
    <x v="795"/>
    <x v="48"/>
    <n v="7"/>
    <x v="1"/>
    <x v="0"/>
  </r>
  <r>
    <x v="0"/>
    <x v="1"/>
    <x v="48"/>
    <x v="48"/>
    <n v="327"/>
    <x v="1"/>
    <x v="0"/>
  </r>
  <r>
    <x v="0"/>
    <x v="1"/>
    <x v="127"/>
    <x v="124"/>
    <n v="321"/>
    <x v="1"/>
    <x v="0"/>
  </r>
  <r>
    <x v="0"/>
    <x v="1"/>
    <x v="796"/>
    <x v="124"/>
    <n v="1969"/>
    <x v="1"/>
    <x v="0"/>
  </r>
  <r>
    <x v="0"/>
    <x v="1"/>
    <x v="140"/>
    <x v="124"/>
    <n v="3867"/>
    <x v="1"/>
    <x v="0"/>
  </r>
  <r>
    <x v="0"/>
    <x v="1"/>
    <x v="797"/>
    <x v="623"/>
    <n v="18"/>
    <x v="1"/>
    <x v="0"/>
  </r>
  <r>
    <x v="0"/>
    <x v="1"/>
    <x v="798"/>
    <x v="85"/>
    <n v="64"/>
    <x v="1"/>
    <x v="0"/>
  </r>
  <r>
    <x v="0"/>
    <x v="1"/>
    <x v="86"/>
    <x v="85"/>
    <n v="289"/>
    <x v="1"/>
    <x v="0"/>
  </r>
  <r>
    <x v="0"/>
    <x v="1"/>
    <x v="1"/>
    <x v="1"/>
    <n v="14"/>
    <x v="1"/>
    <x v="0"/>
  </r>
  <r>
    <x v="0"/>
    <x v="1"/>
    <x v="799"/>
    <x v="119"/>
    <n v="5"/>
    <x v="1"/>
    <x v="0"/>
  </r>
  <r>
    <x v="0"/>
    <x v="1"/>
    <x v="121"/>
    <x v="119"/>
    <n v="2"/>
    <x v="1"/>
    <x v="0"/>
  </r>
  <r>
    <x v="0"/>
    <x v="1"/>
    <x v="159"/>
    <x v="153"/>
    <n v="17"/>
    <x v="1"/>
    <x v="0"/>
  </r>
  <r>
    <x v="0"/>
    <x v="1"/>
    <x v="800"/>
    <x v="624"/>
    <n v="1"/>
    <x v="1"/>
    <x v="3"/>
  </r>
  <r>
    <x v="0"/>
    <x v="1"/>
    <x v="309"/>
    <x v="209"/>
    <n v="4"/>
    <x v="1"/>
    <x v="3"/>
  </r>
  <r>
    <x v="0"/>
    <x v="1"/>
    <x v="324"/>
    <x v="209"/>
    <n v="11"/>
    <x v="1"/>
    <x v="3"/>
  </r>
  <r>
    <x v="0"/>
    <x v="1"/>
    <x v="219"/>
    <x v="209"/>
    <n v="18"/>
    <x v="1"/>
    <x v="3"/>
  </r>
  <r>
    <x v="0"/>
    <x v="1"/>
    <x v="801"/>
    <x v="625"/>
    <n v="2"/>
    <x v="1"/>
    <x v="3"/>
  </r>
  <r>
    <x v="0"/>
    <x v="1"/>
    <x v="802"/>
    <x v="626"/>
    <n v="2"/>
    <x v="1"/>
    <x v="5"/>
  </r>
  <r>
    <x v="0"/>
    <x v="1"/>
    <x v="803"/>
    <x v="627"/>
    <n v="2"/>
    <x v="1"/>
    <x v="5"/>
  </r>
  <r>
    <x v="0"/>
    <x v="1"/>
    <x v="804"/>
    <x v="628"/>
    <n v="47"/>
    <x v="1"/>
    <x v="5"/>
  </r>
  <r>
    <x v="0"/>
    <x v="1"/>
    <x v="805"/>
    <x v="629"/>
    <n v="63"/>
    <x v="1"/>
    <x v="5"/>
  </r>
  <r>
    <x v="0"/>
    <x v="1"/>
    <x v="806"/>
    <x v="629"/>
    <n v="146"/>
    <x v="1"/>
    <x v="5"/>
  </r>
  <r>
    <x v="0"/>
    <x v="1"/>
    <x v="807"/>
    <x v="629"/>
    <n v="972"/>
    <x v="1"/>
    <x v="5"/>
  </r>
  <r>
    <x v="0"/>
    <x v="60"/>
    <x v="808"/>
    <x v="630"/>
    <n v="13"/>
    <x v="1"/>
    <x v="1"/>
  </r>
  <r>
    <x v="0"/>
    <x v="60"/>
    <x v="809"/>
    <x v="631"/>
    <n v="3"/>
    <x v="1"/>
    <x v="0"/>
  </r>
  <r>
    <x v="0"/>
    <x v="41"/>
    <x v="300"/>
    <x v="31"/>
    <n v="4"/>
    <x v="1"/>
    <x v="0"/>
  </r>
  <r>
    <x v="0"/>
    <x v="40"/>
    <x v="810"/>
    <x v="12"/>
    <n v="1"/>
    <x v="1"/>
    <x v="1"/>
  </r>
  <r>
    <x v="0"/>
    <x v="40"/>
    <x v="811"/>
    <x v="21"/>
    <n v="2"/>
    <x v="1"/>
    <x v="1"/>
  </r>
  <r>
    <x v="0"/>
    <x v="40"/>
    <x v="273"/>
    <x v="0"/>
    <n v="3"/>
    <x v="1"/>
    <x v="0"/>
  </r>
  <r>
    <x v="0"/>
    <x v="42"/>
    <x v="304"/>
    <x v="277"/>
    <n v="1"/>
    <x v="1"/>
    <x v="0"/>
  </r>
  <r>
    <x v="2"/>
    <x v="61"/>
    <x v="812"/>
    <x v="632"/>
    <n v="1"/>
    <x v="1"/>
    <x v="3"/>
  </r>
  <r>
    <x v="2"/>
    <x v="62"/>
    <x v="813"/>
    <x v="632"/>
    <n v="13"/>
    <x v="1"/>
    <x v="3"/>
  </r>
  <r>
    <x v="2"/>
    <x v="62"/>
    <x v="814"/>
    <x v="633"/>
    <n v="1"/>
    <x v="1"/>
    <x v="5"/>
  </r>
  <r>
    <x v="10"/>
    <x v="63"/>
    <x v="815"/>
    <x v="634"/>
    <n v="4"/>
    <x v="1"/>
    <x v="2"/>
  </r>
  <r>
    <x v="10"/>
    <x v="63"/>
    <x v="816"/>
    <x v="635"/>
    <n v="15"/>
    <x v="1"/>
    <x v="1"/>
  </r>
  <r>
    <x v="10"/>
    <x v="63"/>
    <x v="817"/>
    <x v="636"/>
    <n v="1"/>
    <x v="1"/>
    <x v="0"/>
  </r>
  <r>
    <x v="10"/>
    <x v="63"/>
    <x v="818"/>
    <x v="637"/>
    <n v="1"/>
    <x v="1"/>
    <x v="0"/>
  </r>
  <r>
    <x v="10"/>
    <x v="63"/>
    <x v="819"/>
    <x v="638"/>
    <n v="1"/>
    <x v="1"/>
    <x v="3"/>
  </r>
  <r>
    <x v="0"/>
    <x v="64"/>
    <x v="820"/>
    <x v="639"/>
    <n v="1"/>
    <x v="1"/>
    <x v="2"/>
  </r>
  <r>
    <x v="0"/>
    <x v="64"/>
    <x v="821"/>
    <x v="640"/>
    <n v="7"/>
    <x v="1"/>
    <x v="1"/>
  </r>
  <r>
    <x v="0"/>
    <x v="64"/>
    <x v="822"/>
    <x v="181"/>
    <n v="1"/>
    <x v="1"/>
    <x v="1"/>
  </r>
  <r>
    <x v="0"/>
    <x v="64"/>
    <x v="823"/>
    <x v="641"/>
    <n v="1"/>
    <x v="1"/>
    <x v="0"/>
  </r>
  <r>
    <x v="10"/>
    <x v="27"/>
    <x v="149"/>
    <x v="143"/>
    <n v="2"/>
    <x v="1"/>
    <x v="2"/>
  </r>
  <r>
    <x v="10"/>
    <x v="27"/>
    <x v="824"/>
    <x v="642"/>
    <n v="3"/>
    <x v="1"/>
    <x v="1"/>
  </r>
  <r>
    <x v="10"/>
    <x v="27"/>
    <x v="825"/>
    <x v="643"/>
    <n v="1"/>
    <x v="1"/>
    <x v="1"/>
  </r>
  <r>
    <x v="10"/>
    <x v="27"/>
    <x v="69"/>
    <x v="68"/>
    <n v="124"/>
    <x v="1"/>
    <x v="1"/>
  </r>
  <r>
    <x v="10"/>
    <x v="27"/>
    <x v="826"/>
    <x v="644"/>
    <n v="6"/>
    <x v="1"/>
    <x v="1"/>
  </r>
  <r>
    <x v="10"/>
    <x v="27"/>
    <x v="827"/>
    <x v="645"/>
    <n v="835"/>
    <x v="1"/>
    <x v="1"/>
  </r>
  <r>
    <x v="10"/>
    <x v="27"/>
    <x v="306"/>
    <x v="278"/>
    <n v="2"/>
    <x v="1"/>
    <x v="0"/>
  </r>
  <r>
    <x v="10"/>
    <x v="27"/>
    <x v="828"/>
    <x v="646"/>
    <n v="46"/>
    <x v="1"/>
    <x v="0"/>
  </r>
  <r>
    <x v="10"/>
    <x v="27"/>
    <x v="183"/>
    <x v="175"/>
    <n v="274"/>
    <x v="1"/>
    <x v="0"/>
  </r>
  <r>
    <x v="10"/>
    <x v="27"/>
    <x v="209"/>
    <x v="200"/>
    <n v="107"/>
    <x v="1"/>
    <x v="0"/>
  </r>
  <r>
    <x v="10"/>
    <x v="27"/>
    <x v="829"/>
    <x v="647"/>
    <n v="3"/>
    <x v="1"/>
    <x v="3"/>
  </r>
  <r>
    <x v="10"/>
    <x v="27"/>
    <x v="830"/>
    <x v="648"/>
    <n v="1"/>
    <x v="1"/>
    <x v="5"/>
  </r>
  <r>
    <x v="7"/>
    <x v="12"/>
    <x v="831"/>
    <x v="649"/>
    <n v="10"/>
    <x v="1"/>
    <x v="2"/>
  </r>
  <r>
    <x v="7"/>
    <x v="12"/>
    <x v="832"/>
    <x v="650"/>
    <n v="1"/>
    <x v="1"/>
    <x v="1"/>
  </r>
  <r>
    <x v="7"/>
    <x v="12"/>
    <x v="313"/>
    <x v="282"/>
    <n v="1"/>
    <x v="1"/>
    <x v="1"/>
  </r>
  <r>
    <x v="7"/>
    <x v="12"/>
    <x v="833"/>
    <x v="23"/>
    <n v="2"/>
    <x v="1"/>
    <x v="1"/>
  </r>
  <r>
    <x v="7"/>
    <x v="12"/>
    <x v="834"/>
    <x v="23"/>
    <n v="4"/>
    <x v="1"/>
    <x v="1"/>
  </r>
  <r>
    <x v="7"/>
    <x v="12"/>
    <x v="23"/>
    <x v="23"/>
    <n v="1321"/>
    <x v="1"/>
    <x v="1"/>
  </r>
  <r>
    <x v="7"/>
    <x v="12"/>
    <x v="835"/>
    <x v="651"/>
    <n v="1"/>
    <x v="1"/>
    <x v="1"/>
  </r>
  <r>
    <x v="7"/>
    <x v="12"/>
    <x v="836"/>
    <x v="651"/>
    <n v="1"/>
    <x v="1"/>
    <x v="1"/>
  </r>
  <r>
    <x v="7"/>
    <x v="12"/>
    <x v="837"/>
    <x v="652"/>
    <n v="33"/>
    <x v="1"/>
    <x v="0"/>
  </r>
  <r>
    <x v="7"/>
    <x v="12"/>
    <x v="838"/>
    <x v="653"/>
    <n v="1"/>
    <x v="1"/>
    <x v="0"/>
  </r>
  <r>
    <x v="7"/>
    <x v="12"/>
    <x v="299"/>
    <x v="96"/>
    <n v="2"/>
    <x v="1"/>
    <x v="0"/>
  </r>
  <r>
    <x v="7"/>
    <x v="12"/>
    <x v="97"/>
    <x v="96"/>
    <n v="169"/>
    <x v="1"/>
    <x v="0"/>
  </r>
  <r>
    <x v="7"/>
    <x v="12"/>
    <x v="839"/>
    <x v="654"/>
    <n v="1"/>
    <x v="1"/>
    <x v="0"/>
  </r>
  <r>
    <x v="7"/>
    <x v="12"/>
    <x v="840"/>
    <x v="655"/>
    <n v="1"/>
    <x v="1"/>
    <x v="0"/>
  </r>
  <r>
    <x v="7"/>
    <x v="12"/>
    <x v="841"/>
    <x v="656"/>
    <n v="2"/>
    <x v="1"/>
    <x v="0"/>
  </r>
  <r>
    <x v="7"/>
    <x v="12"/>
    <x v="842"/>
    <x v="657"/>
    <n v="3"/>
    <x v="1"/>
    <x v="0"/>
  </r>
  <r>
    <x v="7"/>
    <x v="12"/>
    <x v="182"/>
    <x v="174"/>
    <n v="20"/>
    <x v="1"/>
    <x v="0"/>
  </r>
  <r>
    <x v="7"/>
    <x v="12"/>
    <x v="843"/>
    <x v="658"/>
    <n v="1"/>
    <x v="1"/>
    <x v="0"/>
  </r>
  <r>
    <x v="7"/>
    <x v="12"/>
    <x v="844"/>
    <x v="659"/>
    <n v="1"/>
    <x v="1"/>
    <x v="3"/>
  </r>
  <r>
    <x v="0"/>
    <x v="65"/>
    <x v="845"/>
    <x v="660"/>
    <n v="1"/>
    <x v="1"/>
    <x v="1"/>
  </r>
  <r>
    <x v="0"/>
    <x v="65"/>
    <x v="846"/>
    <x v="661"/>
    <n v="2"/>
    <x v="1"/>
    <x v="1"/>
  </r>
  <r>
    <x v="0"/>
    <x v="65"/>
    <x v="847"/>
    <x v="155"/>
    <n v="1"/>
    <x v="1"/>
    <x v="3"/>
  </r>
  <r>
    <x v="0"/>
    <x v="66"/>
    <x v="848"/>
    <x v="13"/>
    <n v="1"/>
    <x v="1"/>
    <x v="1"/>
  </r>
  <r>
    <x v="0"/>
    <x v="66"/>
    <x v="849"/>
    <x v="13"/>
    <n v="15"/>
    <x v="1"/>
    <x v="1"/>
  </r>
  <r>
    <x v="0"/>
    <x v="66"/>
    <x v="850"/>
    <x v="57"/>
    <n v="1"/>
    <x v="1"/>
    <x v="0"/>
  </r>
  <r>
    <x v="0"/>
    <x v="66"/>
    <x v="851"/>
    <x v="57"/>
    <n v="1"/>
    <x v="1"/>
    <x v="0"/>
  </r>
  <r>
    <x v="0"/>
    <x v="67"/>
    <x v="852"/>
    <x v="662"/>
    <n v="2"/>
    <x v="1"/>
    <x v="1"/>
  </r>
  <r>
    <x v="1"/>
    <x v="26"/>
    <x v="95"/>
    <x v="94"/>
    <n v="617"/>
    <x v="2"/>
    <x v="2"/>
  </r>
  <r>
    <x v="0"/>
    <x v="16"/>
    <x v="43"/>
    <x v="43"/>
    <n v="581"/>
    <x v="2"/>
    <x v="0"/>
  </r>
  <r>
    <x v="0"/>
    <x v="1"/>
    <x v="140"/>
    <x v="124"/>
    <n v="398"/>
    <x v="2"/>
    <x v="0"/>
  </r>
  <r>
    <x v="1"/>
    <x v="26"/>
    <x v="144"/>
    <x v="138"/>
    <n v="380"/>
    <x v="2"/>
    <x v="1"/>
  </r>
  <r>
    <x v="0"/>
    <x v="8"/>
    <x v="13"/>
    <x v="13"/>
    <n v="374"/>
    <x v="2"/>
    <x v="1"/>
  </r>
  <r>
    <x v="3"/>
    <x v="30"/>
    <x v="81"/>
    <x v="80"/>
    <n v="373"/>
    <x v="2"/>
    <x v="1"/>
  </r>
  <r>
    <x v="0"/>
    <x v="10"/>
    <x v="17"/>
    <x v="17"/>
    <n v="368"/>
    <x v="2"/>
    <x v="1"/>
  </r>
  <r>
    <x v="0"/>
    <x v="0"/>
    <x v="31"/>
    <x v="31"/>
    <n v="357"/>
    <x v="2"/>
    <x v="0"/>
  </r>
  <r>
    <x v="5"/>
    <x v="5"/>
    <x v="11"/>
    <x v="11"/>
    <n v="357"/>
    <x v="2"/>
    <x v="0"/>
  </r>
  <r>
    <x v="0"/>
    <x v="1"/>
    <x v="193"/>
    <x v="185"/>
    <n v="326"/>
    <x v="2"/>
    <x v="1"/>
  </r>
  <r>
    <x v="7"/>
    <x v="12"/>
    <x v="321"/>
    <x v="289"/>
    <n v="301"/>
    <x v="2"/>
    <x v="1"/>
  </r>
  <r>
    <x v="1"/>
    <x v="26"/>
    <x v="73"/>
    <x v="72"/>
    <n v="283"/>
    <x v="2"/>
    <x v="1"/>
  </r>
  <r>
    <x v="0"/>
    <x v="16"/>
    <x v="32"/>
    <x v="32"/>
    <n v="278"/>
    <x v="2"/>
    <x v="1"/>
  </r>
  <r>
    <x v="5"/>
    <x v="5"/>
    <x v="7"/>
    <x v="7"/>
    <n v="278"/>
    <x v="2"/>
    <x v="1"/>
  </r>
  <r>
    <x v="2"/>
    <x v="7"/>
    <x v="24"/>
    <x v="24"/>
    <n v="273"/>
    <x v="2"/>
    <x v="2"/>
  </r>
  <r>
    <x v="6"/>
    <x v="28"/>
    <x v="77"/>
    <x v="76"/>
    <n v="264"/>
    <x v="2"/>
    <x v="1"/>
  </r>
  <r>
    <x v="4"/>
    <x v="2"/>
    <x v="853"/>
    <x v="663"/>
    <n v="228"/>
    <x v="2"/>
    <x v="2"/>
  </r>
  <r>
    <x v="8"/>
    <x v="13"/>
    <x v="128"/>
    <x v="125"/>
    <n v="226"/>
    <x v="2"/>
    <x v="2"/>
  </r>
  <r>
    <x v="5"/>
    <x v="9"/>
    <x v="47"/>
    <x v="47"/>
    <n v="223"/>
    <x v="2"/>
    <x v="0"/>
  </r>
  <r>
    <x v="2"/>
    <x v="3"/>
    <x v="49"/>
    <x v="49"/>
    <n v="213"/>
    <x v="2"/>
    <x v="0"/>
  </r>
  <r>
    <x v="2"/>
    <x v="3"/>
    <x v="3"/>
    <x v="3"/>
    <n v="209"/>
    <x v="2"/>
    <x v="1"/>
  </r>
  <r>
    <x v="2"/>
    <x v="7"/>
    <x v="38"/>
    <x v="38"/>
    <n v="206"/>
    <x v="2"/>
    <x v="1"/>
  </r>
  <r>
    <x v="2"/>
    <x v="4"/>
    <x v="46"/>
    <x v="46"/>
    <n v="201"/>
    <x v="2"/>
    <x v="1"/>
  </r>
  <r>
    <x v="0"/>
    <x v="1"/>
    <x v="790"/>
    <x v="621"/>
    <n v="199"/>
    <x v="2"/>
    <x v="2"/>
  </r>
  <r>
    <x v="1"/>
    <x v="26"/>
    <x v="67"/>
    <x v="66"/>
    <n v="198"/>
    <x v="2"/>
    <x v="0"/>
  </r>
  <r>
    <x v="5"/>
    <x v="5"/>
    <x v="68"/>
    <x v="67"/>
    <n v="192"/>
    <x v="2"/>
    <x v="0"/>
  </r>
  <r>
    <x v="6"/>
    <x v="28"/>
    <x v="696"/>
    <x v="566"/>
    <n v="190"/>
    <x v="2"/>
    <x v="2"/>
  </r>
  <r>
    <x v="3"/>
    <x v="30"/>
    <x v="197"/>
    <x v="188"/>
    <n v="184"/>
    <x v="2"/>
    <x v="2"/>
  </r>
  <r>
    <x v="2"/>
    <x v="4"/>
    <x v="5"/>
    <x v="5"/>
    <n v="184"/>
    <x v="2"/>
    <x v="0"/>
  </r>
  <r>
    <x v="2"/>
    <x v="7"/>
    <x v="10"/>
    <x v="10"/>
    <n v="177"/>
    <x v="2"/>
    <x v="0"/>
  </r>
  <r>
    <x v="0"/>
    <x v="0"/>
    <x v="12"/>
    <x v="12"/>
    <n v="171"/>
    <x v="2"/>
    <x v="1"/>
  </r>
  <r>
    <x v="0"/>
    <x v="1"/>
    <x v="789"/>
    <x v="621"/>
    <n v="168"/>
    <x v="2"/>
    <x v="2"/>
  </r>
  <r>
    <x v="0"/>
    <x v="21"/>
    <x v="91"/>
    <x v="90"/>
    <n v="153"/>
    <x v="2"/>
    <x v="1"/>
  </r>
  <r>
    <x v="0"/>
    <x v="0"/>
    <x v="0"/>
    <x v="0"/>
    <n v="150"/>
    <x v="2"/>
    <x v="0"/>
  </r>
  <r>
    <x v="2"/>
    <x v="6"/>
    <x v="45"/>
    <x v="45"/>
    <n v="150"/>
    <x v="2"/>
    <x v="1"/>
  </r>
  <r>
    <x v="2"/>
    <x v="3"/>
    <x v="63"/>
    <x v="62"/>
    <n v="147"/>
    <x v="2"/>
    <x v="0"/>
  </r>
  <r>
    <x v="0"/>
    <x v="1"/>
    <x v="55"/>
    <x v="54"/>
    <n v="136"/>
    <x v="2"/>
    <x v="0"/>
  </r>
  <r>
    <x v="8"/>
    <x v="13"/>
    <x v="30"/>
    <x v="30"/>
    <n v="134"/>
    <x v="2"/>
    <x v="1"/>
  </r>
  <r>
    <x v="7"/>
    <x v="12"/>
    <x v="23"/>
    <x v="23"/>
    <n v="133"/>
    <x v="2"/>
    <x v="1"/>
  </r>
  <r>
    <x v="8"/>
    <x v="13"/>
    <x v="70"/>
    <x v="69"/>
    <n v="129"/>
    <x v="2"/>
    <x v="0"/>
  </r>
  <r>
    <x v="8"/>
    <x v="13"/>
    <x v="37"/>
    <x v="37"/>
    <n v="118"/>
    <x v="2"/>
    <x v="1"/>
  </r>
  <r>
    <x v="0"/>
    <x v="1"/>
    <x v="195"/>
    <x v="180"/>
    <n v="117"/>
    <x v="2"/>
    <x v="1"/>
  </r>
  <r>
    <x v="2"/>
    <x v="3"/>
    <x v="477"/>
    <x v="49"/>
    <n v="117"/>
    <x v="2"/>
    <x v="0"/>
  </r>
  <r>
    <x v="0"/>
    <x v="10"/>
    <x v="19"/>
    <x v="19"/>
    <n v="113"/>
    <x v="2"/>
    <x v="0"/>
  </r>
  <r>
    <x v="5"/>
    <x v="5"/>
    <x v="75"/>
    <x v="74"/>
    <n v="98"/>
    <x v="2"/>
    <x v="0"/>
  </r>
  <r>
    <x v="4"/>
    <x v="2"/>
    <x v="74"/>
    <x v="73"/>
    <n v="96"/>
    <x v="2"/>
    <x v="0"/>
  </r>
  <r>
    <x v="3"/>
    <x v="30"/>
    <x v="451"/>
    <x v="402"/>
    <n v="90"/>
    <x v="2"/>
    <x v="1"/>
  </r>
  <r>
    <x v="11"/>
    <x v="2"/>
    <x v="854"/>
    <x v="664"/>
    <n v="87"/>
    <x v="2"/>
    <x v="1"/>
  </r>
  <r>
    <x v="8"/>
    <x v="13"/>
    <x v="249"/>
    <x v="236"/>
    <n v="86"/>
    <x v="2"/>
    <x v="2"/>
  </r>
  <r>
    <x v="6"/>
    <x v="11"/>
    <x v="711"/>
    <x v="541"/>
    <n v="86"/>
    <x v="2"/>
    <x v="2"/>
  </r>
  <r>
    <x v="6"/>
    <x v="28"/>
    <x v="172"/>
    <x v="166"/>
    <n v="79"/>
    <x v="2"/>
    <x v="1"/>
  </r>
  <r>
    <x v="0"/>
    <x v="8"/>
    <x v="58"/>
    <x v="57"/>
    <n v="77"/>
    <x v="2"/>
    <x v="0"/>
  </r>
  <r>
    <x v="8"/>
    <x v="13"/>
    <x v="434"/>
    <x v="388"/>
    <n v="77"/>
    <x v="2"/>
    <x v="0"/>
  </r>
  <r>
    <x v="2"/>
    <x v="6"/>
    <x v="9"/>
    <x v="9"/>
    <n v="73"/>
    <x v="2"/>
    <x v="0"/>
  </r>
  <r>
    <x v="2"/>
    <x v="6"/>
    <x v="15"/>
    <x v="15"/>
    <n v="70"/>
    <x v="2"/>
    <x v="0"/>
  </r>
  <r>
    <x v="2"/>
    <x v="20"/>
    <x v="56"/>
    <x v="55"/>
    <n v="69"/>
    <x v="2"/>
    <x v="0"/>
  </r>
  <r>
    <x v="6"/>
    <x v="28"/>
    <x v="129"/>
    <x v="126"/>
    <n v="61"/>
    <x v="2"/>
    <x v="0"/>
  </r>
  <r>
    <x v="7"/>
    <x v="12"/>
    <x v="831"/>
    <x v="649"/>
    <n v="54"/>
    <x v="2"/>
    <x v="2"/>
  </r>
  <r>
    <x v="0"/>
    <x v="1"/>
    <x v="54"/>
    <x v="53"/>
    <n v="54"/>
    <x v="2"/>
    <x v="1"/>
  </r>
  <r>
    <x v="8"/>
    <x v="13"/>
    <x v="25"/>
    <x v="25"/>
    <n v="53"/>
    <x v="2"/>
    <x v="1"/>
  </r>
  <r>
    <x v="0"/>
    <x v="1"/>
    <x v="127"/>
    <x v="124"/>
    <n v="53"/>
    <x v="2"/>
    <x v="0"/>
  </r>
  <r>
    <x v="6"/>
    <x v="15"/>
    <x v="27"/>
    <x v="27"/>
    <n v="53"/>
    <x v="2"/>
    <x v="1"/>
  </r>
  <r>
    <x v="8"/>
    <x v="13"/>
    <x v="57"/>
    <x v="56"/>
    <n v="48"/>
    <x v="2"/>
    <x v="1"/>
  </r>
  <r>
    <x v="4"/>
    <x v="2"/>
    <x v="855"/>
    <x v="665"/>
    <n v="46"/>
    <x v="2"/>
    <x v="1"/>
  </r>
  <r>
    <x v="9"/>
    <x v="18"/>
    <x v="730"/>
    <x v="39"/>
    <n v="45"/>
    <x v="2"/>
    <x v="1"/>
  </r>
  <r>
    <x v="7"/>
    <x v="12"/>
    <x v="97"/>
    <x v="96"/>
    <n v="44"/>
    <x v="2"/>
    <x v="0"/>
  </r>
  <r>
    <x v="8"/>
    <x v="13"/>
    <x v="92"/>
    <x v="91"/>
    <n v="44"/>
    <x v="2"/>
    <x v="2"/>
  </r>
  <r>
    <x v="5"/>
    <x v="9"/>
    <x v="82"/>
    <x v="81"/>
    <n v="43"/>
    <x v="2"/>
    <x v="1"/>
  </r>
  <r>
    <x v="8"/>
    <x v="59"/>
    <x v="766"/>
    <x v="612"/>
    <n v="43"/>
    <x v="2"/>
    <x v="1"/>
  </r>
  <r>
    <x v="1"/>
    <x v="26"/>
    <x v="531"/>
    <x v="138"/>
    <n v="43"/>
    <x v="2"/>
    <x v="1"/>
  </r>
  <r>
    <x v="8"/>
    <x v="13"/>
    <x v="266"/>
    <x v="252"/>
    <n v="43"/>
    <x v="2"/>
    <x v="0"/>
  </r>
  <r>
    <x v="0"/>
    <x v="0"/>
    <x v="296"/>
    <x v="12"/>
    <n v="42"/>
    <x v="2"/>
    <x v="1"/>
  </r>
  <r>
    <x v="1"/>
    <x v="26"/>
    <x v="553"/>
    <x v="455"/>
    <n v="42"/>
    <x v="2"/>
    <x v="0"/>
  </r>
  <r>
    <x v="6"/>
    <x v="28"/>
    <x v="191"/>
    <x v="183"/>
    <n v="40"/>
    <x v="2"/>
    <x v="1"/>
  </r>
  <r>
    <x v="0"/>
    <x v="0"/>
    <x v="331"/>
    <x v="298"/>
    <n v="40"/>
    <x v="2"/>
    <x v="1"/>
  </r>
  <r>
    <x v="5"/>
    <x v="5"/>
    <x v="241"/>
    <x v="230"/>
    <n v="39"/>
    <x v="2"/>
    <x v="0"/>
  </r>
  <r>
    <x v="4"/>
    <x v="2"/>
    <x v="856"/>
    <x v="666"/>
    <n v="39"/>
    <x v="2"/>
    <x v="1"/>
  </r>
  <r>
    <x v="5"/>
    <x v="5"/>
    <x v="499"/>
    <x v="426"/>
    <n v="38"/>
    <x v="2"/>
    <x v="2"/>
  </r>
  <r>
    <x v="8"/>
    <x v="13"/>
    <x v="857"/>
    <x v="667"/>
    <n v="37"/>
    <x v="2"/>
    <x v="1"/>
  </r>
  <r>
    <x v="0"/>
    <x v="1"/>
    <x v="86"/>
    <x v="85"/>
    <n v="37"/>
    <x v="2"/>
    <x v="0"/>
  </r>
  <r>
    <x v="0"/>
    <x v="0"/>
    <x v="21"/>
    <x v="21"/>
    <n v="36"/>
    <x v="2"/>
    <x v="1"/>
  </r>
  <r>
    <x v="4"/>
    <x v="2"/>
    <x v="301"/>
    <x v="73"/>
    <n v="35"/>
    <x v="2"/>
    <x v="0"/>
  </r>
  <r>
    <x v="1"/>
    <x v="26"/>
    <x v="535"/>
    <x v="443"/>
    <n v="35"/>
    <x v="2"/>
    <x v="1"/>
  </r>
  <r>
    <x v="0"/>
    <x v="0"/>
    <x v="772"/>
    <x v="614"/>
    <n v="34"/>
    <x v="2"/>
    <x v="1"/>
  </r>
  <r>
    <x v="6"/>
    <x v="22"/>
    <x v="61"/>
    <x v="60"/>
    <n v="34"/>
    <x v="2"/>
    <x v="0"/>
  </r>
  <r>
    <x v="0"/>
    <x v="16"/>
    <x v="88"/>
    <x v="87"/>
    <n v="34"/>
    <x v="2"/>
    <x v="2"/>
  </r>
  <r>
    <x v="0"/>
    <x v="21"/>
    <x v="164"/>
    <x v="158"/>
    <n v="34"/>
    <x v="2"/>
    <x v="2"/>
  </r>
  <r>
    <x v="3"/>
    <x v="30"/>
    <x v="440"/>
    <x v="393"/>
    <n v="33"/>
    <x v="2"/>
    <x v="2"/>
  </r>
  <r>
    <x v="3"/>
    <x v="30"/>
    <x v="99"/>
    <x v="98"/>
    <n v="33"/>
    <x v="2"/>
    <x v="0"/>
  </r>
  <r>
    <x v="6"/>
    <x v="19"/>
    <x v="669"/>
    <x v="541"/>
    <n v="33"/>
    <x v="2"/>
    <x v="2"/>
  </r>
  <r>
    <x v="0"/>
    <x v="1"/>
    <x v="796"/>
    <x v="124"/>
    <n v="33"/>
    <x v="2"/>
    <x v="0"/>
  </r>
  <r>
    <x v="8"/>
    <x v="13"/>
    <x v="157"/>
    <x v="151"/>
    <n v="33"/>
    <x v="2"/>
    <x v="1"/>
  </r>
  <r>
    <x v="5"/>
    <x v="5"/>
    <x v="84"/>
    <x v="83"/>
    <n v="32"/>
    <x v="2"/>
    <x v="0"/>
  </r>
  <r>
    <x v="4"/>
    <x v="2"/>
    <x v="858"/>
    <x v="668"/>
    <n v="32"/>
    <x v="2"/>
    <x v="2"/>
  </r>
  <r>
    <x v="2"/>
    <x v="14"/>
    <x v="26"/>
    <x v="26"/>
    <n v="31"/>
    <x v="2"/>
    <x v="1"/>
  </r>
  <r>
    <x v="3"/>
    <x v="30"/>
    <x v="257"/>
    <x v="244"/>
    <n v="31"/>
    <x v="2"/>
    <x v="1"/>
  </r>
  <r>
    <x v="10"/>
    <x v="27"/>
    <x v="183"/>
    <x v="175"/>
    <n v="30"/>
    <x v="2"/>
    <x v="0"/>
  </r>
  <r>
    <x v="8"/>
    <x v="13"/>
    <x v="98"/>
    <x v="97"/>
    <n v="30"/>
    <x v="2"/>
    <x v="0"/>
  </r>
  <r>
    <x v="2"/>
    <x v="3"/>
    <x v="293"/>
    <x v="3"/>
    <n v="30"/>
    <x v="2"/>
    <x v="1"/>
  </r>
  <r>
    <x v="11"/>
    <x v="31"/>
    <x v="741"/>
    <x v="598"/>
    <n v="29"/>
    <x v="2"/>
    <x v="1"/>
  </r>
  <r>
    <x v="4"/>
    <x v="2"/>
    <x v="120"/>
    <x v="118"/>
    <n v="29"/>
    <x v="2"/>
    <x v="0"/>
  </r>
  <r>
    <x v="0"/>
    <x v="0"/>
    <x v="771"/>
    <x v="614"/>
    <n v="28"/>
    <x v="2"/>
    <x v="1"/>
  </r>
  <r>
    <x v="11"/>
    <x v="31"/>
    <x v="167"/>
    <x v="161"/>
    <n v="28"/>
    <x v="2"/>
    <x v="1"/>
  </r>
  <r>
    <x v="8"/>
    <x v="13"/>
    <x v="859"/>
    <x v="669"/>
    <n v="27"/>
    <x v="2"/>
    <x v="1"/>
  </r>
  <r>
    <x v="4"/>
    <x v="2"/>
    <x v="860"/>
    <x v="670"/>
    <n v="27"/>
    <x v="2"/>
    <x v="1"/>
  </r>
  <r>
    <x v="0"/>
    <x v="0"/>
    <x v="143"/>
    <x v="31"/>
    <n v="25"/>
    <x v="2"/>
    <x v="0"/>
  </r>
  <r>
    <x v="10"/>
    <x v="27"/>
    <x v="69"/>
    <x v="68"/>
    <n v="25"/>
    <x v="2"/>
    <x v="1"/>
  </r>
  <r>
    <x v="4"/>
    <x v="2"/>
    <x v="861"/>
    <x v="671"/>
    <n v="25"/>
    <x v="2"/>
    <x v="0"/>
  </r>
  <r>
    <x v="11"/>
    <x v="31"/>
    <x v="740"/>
    <x v="598"/>
    <n v="23"/>
    <x v="2"/>
    <x v="1"/>
  </r>
  <r>
    <x v="2"/>
    <x v="24"/>
    <x v="65"/>
    <x v="64"/>
    <n v="23"/>
    <x v="2"/>
    <x v="2"/>
  </r>
  <r>
    <x v="0"/>
    <x v="0"/>
    <x v="303"/>
    <x v="0"/>
    <n v="23"/>
    <x v="2"/>
    <x v="0"/>
  </r>
  <r>
    <x v="5"/>
    <x v="5"/>
    <x v="269"/>
    <x v="83"/>
    <n v="22"/>
    <x v="2"/>
    <x v="0"/>
  </r>
  <r>
    <x v="5"/>
    <x v="9"/>
    <x v="628"/>
    <x v="511"/>
    <n v="21"/>
    <x v="2"/>
    <x v="0"/>
  </r>
  <r>
    <x v="5"/>
    <x v="5"/>
    <x v="110"/>
    <x v="109"/>
    <n v="21"/>
    <x v="2"/>
    <x v="0"/>
  </r>
  <r>
    <x v="0"/>
    <x v="0"/>
    <x v="179"/>
    <x v="21"/>
    <n v="21"/>
    <x v="2"/>
    <x v="1"/>
  </r>
  <r>
    <x v="0"/>
    <x v="10"/>
    <x v="102"/>
    <x v="101"/>
    <n v="21"/>
    <x v="2"/>
    <x v="1"/>
  </r>
  <r>
    <x v="1"/>
    <x v="26"/>
    <x v="89"/>
    <x v="88"/>
    <n v="20"/>
    <x v="2"/>
    <x v="0"/>
  </r>
  <r>
    <x v="2"/>
    <x v="3"/>
    <x v="93"/>
    <x v="92"/>
    <n v="20"/>
    <x v="2"/>
    <x v="0"/>
  </r>
  <r>
    <x v="0"/>
    <x v="1"/>
    <x v="189"/>
    <x v="181"/>
    <n v="19"/>
    <x v="2"/>
    <x v="1"/>
  </r>
  <r>
    <x v="4"/>
    <x v="2"/>
    <x v="862"/>
    <x v="665"/>
    <n v="19"/>
    <x v="2"/>
    <x v="1"/>
  </r>
  <r>
    <x v="2"/>
    <x v="20"/>
    <x v="130"/>
    <x v="127"/>
    <n v="19"/>
    <x v="2"/>
    <x v="3"/>
  </r>
  <r>
    <x v="0"/>
    <x v="0"/>
    <x v="156"/>
    <x v="150"/>
    <n v="18"/>
    <x v="2"/>
    <x v="0"/>
  </r>
  <r>
    <x v="2"/>
    <x v="20"/>
    <x v="171"/>
    <x v="165"/>
    <n v="18"/>
    <x v="2"/>
    <x v="3"/>
  </r>
  <r>
    <x v="0"/>
    <x v="0"/>
    <x v="863"/>
    <x v="616"/>
    <n v="18"/>
    <x v="2"/>
    <x v="0"/>
  </r>
  <r>
    <x v="5"/>
    <x v="9"/>
    <x v="16"/>
    <x v="16"/>
    <n v="18"/>
    <x v="2"/>
    <x v="0"/>
  </r>
  <r>
    <x v="0"/>
    <x v="1"/>
    <x v="793"/>
    <x v="180"/>
    <n v="18"/>
    <x v="2"/>
    <x v="1"/>
  </r>
  <r>
    <x v="6"/>
    <x v="28"/>
    <x v="206"/>
    <x v="197"/>
    <n v="17"/>
    <x v="2"/>
    <x v="0"/>
  </r>
  <r>
    <x v="4"/>
    <x v="2"/>
    <x v="864"/>
    <x v="672"/>
    <n v="17"/>
    <x v="2"/>
    <x v="2"/>
  </r>
  <r>
    <x v="8"/>
    <x v="34"/>
    <x v="158"/>
    <x v="152"/>
    <n v="17"/>
    <x v="2"/>
    <x v="1"/>
  </r>
  <r>
    <x v="2"/>
    <x v="7"/>
    <x v="290"/>
    <x v="272"/>
    <n v="17"/>
    <x v="2"/>
    <x v="3"/>
  </r>
  <r>
    <x v="2"/>
    <x v="20"/>
    <x v="85"/>
    <x v="84"/>
    <n v="17"/>
    <x v="2"/>
    <x v="0"/>
  </r>
  <r>
    <x v="2"/>
    <x v="4"/>
    <x v="109"/>
    <x v="108"/>
    <n v="17"/>
    <x v="2"/>
    <x v="2"/>
  </r>
  <r>
    <x v="6"/>
    <x v="19"/>
    <x v="51"/>
    <x v="20"/>
    <n v="16"/>
    <x v="2"/>
    <x v="1"/>
  </r>
  <r>
    <x v="3"/>
    <x v="30"/>
    <x v="453"/>
    <x v="244"/>
    <n v="15"/>
    <x v="2"/>
    <x v="1"/>
  </r>
  <r>
    <x v="10"/>
    <x v="51"/>
    <x v="689"/>
    <x v="560"/>
    <n v="15"/>
    <x v="2"/>
    <x v="1"/>
  </r>
  <r>
    <x v="2"/>
    <x v="3"/>
    <x v="349"/>
    <x v="315"/>
    <n v="15"/>
    <x v="2"/>
    <x v="5"/>
  </r>
  <r>
    <x v="4"/>
    <x v="2"/>
    <x v="865"/>
    <x v="666"/>
    <n v="15"/>
    <x v="2"/>
    <x v="1"/>
  </r>
  <r>
    <x v="9"/>
    <x v="18"/>
    <x v="39"/>
    <x v="39"/>
    <n v="15"/>
    <x v="2"/>
    <x v="1"/>
  </r>
  <r>
    <x v="6"/>
    <x v="15"/>
    <x v="180"/>
    <x v="172"/>
    <n v="15"/>
    <x v="2"/>
    <x v="0"/>
  </r>
  <r>
    <x v="9"/>
    <x v="18"/>
    <x v="233"/>
    <x v="222"/>
    <n v="14"/>
    <x v="2"/>
    <x v="1"/>
  </r>
  <r>
    <x v="3"/>
    <x v="30"/>
    <x v="139"/>
    <x v="135"/>
    <n v="14"/>
    <x v="2"/>
    <x v="0"/>
  </r>
  <r>
    <x v="2"/>
    <x v="6"/>
    <x v="590"/>
    <x v="483"/>
    <n v="14"/>
    <x v="2"/>
    <x v="0"/>
  </r>
  <r>
    <x v="9"/>
    <x v="18"/>
    <x v="733"/>
    <x v="593"/>
    <n v="14"/>
    <x v="2"/>
    <x v="0"/>
  </r>
  <r>
    <x v="0"/>
    <x v="1"/>
    <x v="159"/>
    <x v="153"/>
    <n v="12"/>
    <x v="2"/>
    <x v="0"/>
  </r>
  <r>
    <x v="10"/>
    <x v="63"/>
    <x v="866"/>
    <x v="673"/>
    <n v="12"/>
    <x v="2"/>
    <x v="1"/>
  </r>
  <r>
    <x v="3"/>
    <x v="30"/>
    <x v="267"/>
    <x v="253"/>
    <n v="12"/>
    <x v="2"/>
    <x v="0"/>
  </r>
  <r>
    <x v="0"/>
    <x v="21"/>
    <x v="94"/>
    <x v="93"/>
    <n v="12"/>
    <x v="2"/>
    <x v="0"/>
  </r>
  <r>
    <x v="0"/>
    <x v="0"/>
    <x v="124"/>
    <x v="122"/>
    <n v="11"/>
    <x v="2"/>
    <x v="3"/>
  </r>
  <r>
    <x v="6"/>
    <x v="11"/>
    <x v="187"/>
    <x v="179"/>
    <n v="11"/>
    <x v="2"/>
    <x v="0"/>
  </r>
  <r>
    <x v="8"/>
    <x v="37"/>
    <x v="196"/>
    <x v="187"/>
    <n v="11"/>
    <x v="2"/>
    <x v="0"/>
  </r>
  <r>
    <x v="11"/>
    <x v="31"/>
    <x v="738"/>
    <x v="597"/>
    <n v="11"/>
    <x v="2"/>
    <x v="2"/>
  </r>
  <r>
    <x v="6"/>
    <x v="11"/>
    <x v="867"/>
    <x v="545"/>
    <n v="11"/>
    <x v="2"/>
    <x v="3"/>
  </r>
  <r>
    <x v="2"/>
    <x v="29"/>
    <x v="868"/>
    <x v="674"/>
    <n v="10"/>
    <x v="2"/>
    <x v="1"/>
  </r>
  <r>
    <x v="0"/>
    <x v="16"/>
    <x v="213"/>
    <x v="204"/>
    <n v="10"/>
    <x v="2"/>
    <x v="1"/>
  </r>
  <r>
    <x v="3"/>
    <x v="30"/>
    <x v="185"/>
    <x v="177"/>
    <n v="10"/>
    <x v="2"/>
    <x v="0"/>
  </r>
  <r>
    <x v="0"/>
    <x v="1"/>
    <x v="869"/>
    <x v="675"/>
    <n v="10"/>
    <x v="2"/>
    <x v="1"/>
  </r>
  <r>
    <x v="3"/>
    <x v="30"/>
    <x v="447"/>
    <x v="398"/>
    <n v="9"/>
    <x v="2"/>
    <x v="1"/>
  </r>
  <r>
    <x v="0"/>
    <x v="1"/>
    <x v="788"/>
    <x v="621"/>
    <n v="9"/>
    <x v="2"/>
    <x v="2"/>
  </r>
  <r>
    <x v="2"/>
    <x v="3"/>
    <x v="480"/>
    <x v="62"/>
    <n v="9"/>
    <x v="2"/>
    <x v="0"/>
  </r>
  <r>
    <x v="5"/>
    <x v="5"/>
    <x v="205"/>
    <x v="196"/>
    <n v="8"/>
    <x v="2"/>
    <x v="5"/>
  </r>
  <r>
    <x v="2"/>
    <x v="7"/>
    <x v="643"/>
    <x v="524"/>
    <n v="8"/>
    <x v="2"/>
    <x v="3"/>
  </r>
  <r>
    <x v="8"/>
    <x v="13"/>
    <x v="229"/>
    <x v="218"/>
    <n v="8"/>
    <x v="2"/>
    <x v="0"/>
  </r>
  <r>
    <x v="2"/>
    <x v="3"/>
    <x v="298"/>
    <x v="62"/>
    <n v="8"/>
    <x v="2"/>
    <x v="0"/>
  </r>
  <r>
    <x v="2"/>
    <x v="3"/>
    <x v="251"/>
    <x v="238"/>
    <n v="8"/>
    <x v="2"/>
    <x v="0"/>
  </r>
  <r>
    <x v="0"/>
    <x v="1"/>
    <x v="188"/>
    <x v="180"/>
    <n v="8"/>
    <x v="2"/>
    <x v="1"/>
  </r>
  <r>
    <x v="11"/>
    <x v="31"/>
    <x v="748"/>
    <x v="161"/>
    <n v="8"/>
    <x v="2"/>
    <x v="1"/>
  </r>
  <r>
    <x v="3"/>
    <x v="30"/>
    <x v="441"/>
    <x v="394"/>
    <n v="7"/>
    <x v="2"/>
    <x v="1"/>
  </r>
  <r>
    <x v="2"/>
    <x v="24"/>
    <x v="113"/>
    <x v="111"/>
    <n v="7"/>
    <x v="2"/>
    <x v="2"/>
  </r>
  <r>
    <x v="5"/>
    <x v="5"/>
    <x v="508"/>
    <x v="67"/>
    <n v="7"/>
    <x v="2"/>
    <x v="0"/>
  </r>
  <r>
    <x v="7"/>
    <x v="12"/>
    <x v="182"/>
    <x v="174"/>
    <n v="7"/>
    <x v="2"/>
    <x v="0"/>
  </r>
  <r>
    <x v="5"/>
    <x v="5"/>
    <x v="512"/>
    <x v="109"/>
    <n v="7"/>
    <x v="2"/>
    <x v="0"/>
  </r>
  <r>
    <x v="2"/>
    <x v="3"/>
    <x v="472"/>
    <x v="3"/>
    <n v="7"/>
    <x v="2"/>
    <x v="1"/>
  </r>
  <r>
    <x v="2"/>
    <x v="3"/>
    <x v="476"/>
    <x v="49"/>
    <n v="7"/>
    <x v="2"/>
    <x v="0"/>
  </r>
  <r>
    <x v="5"/>
    <x v="5"/>
    <x v="515"/>
    <x v="430"/>
    <n v="7"/>
    <x v="2"/>
    <x v="3"/>
  </r>
  <r>
    <x v="7"/>
    <x v="12"/>
    <x v="836"/>
    <x v="651"/>
    <n v="7"/>
    <x v="2"/>
    <x v="1"/>
  </r>
  <r>
    <x v="6"/>
    <x v="19"/>
    <x v="674"/>
    <x v="545"/>
    <n v="7"/>
    <x v="2"/>
    <x v="3"/>
  </r>
  <r>
    <x v="2"/>
    <x v="20"/>
    <x v="138"/>
    <x v="134"/>
    <n v="6"/>
    <x v="2"/>
    <x v="3"/>
  </r>
  <r>
    <x v="2"/>
    <x v="32"/>
    <x v="605"/>
    <x v="496"/>
    <n v="6"/>
    <x v="2"/>
    <x v="1"/>
  </r>
  <r>
    <x v="0"/>
    <x v="0"/>
    <x v="228"/>
    <x v="217"/>
    <n v="6"/>
    <x v="2"/>
    <x v="0"/>
  </r>
  <r>
    <x v="0"/>
    <x v="1"/>
    <x v="798"/>
    <x v="85"/>
    <n v="6"/>
    <x v="2"/>
    <x v="0"/>
  </r>
  <r>
    <x v="0"/>
    <x v="0"/>
    <x v="773"/>
    <x v="12"/>
    <n v="5"/>
    <x v="2"/>
    <x v="1"/>
  </r>
  <r>
    <x v="11"/>
    <x v="31"/>
    <x v="126"/>
    <x v="95"/>
    <n v="5"/>
    <x v="2"/>
    <x v="0"/>
  </r>
  <r>
    <x v="9"/>
    <x v="18"/>
    <x v="870"/>
    <x v="593"/>
    <n v="5"/>
    <x v="2"/>
    <x v="0"/>
  </r>
  <r>
    <x v="1"/>
    <x v="26"/>
    <x v="184"/>
    <x v="176"/>
    <n v="5"/>
    <x v="2"/>
    <x v="0"/>
  </r>
  <r>
    <x v="0"/>
    <x v="16"/>
    <x v="223"/>
    <x v="213"/>
    <n v="5"/>
    <x v="2"/>
    <x v="0"/>
  </r>
  <r>
    <x v="0"/>
    <x v="1"/>
    <x v="1"/>
    <x v="1"/>
    <n v="5"/>
    <x v="2"/>
    <x v="0"/>
  </r>
  <r>
    <x v="1"/>
    <x v="36"/>
    <x v="272"/>
    <x v="256"/>
    <n v="5"/>
    <x v="2"/>
    <x v="0"/>
  </r>
  <r>
    <x v="2"/>
    <x v="32"/>
    <x v="286"/>
    <x v="268"/>
    <n v="4"/>
    <x v="2"/>
    <x v="0"/>
  </r>
  <r>
    <x v="3"/>
    <x v="30"/>
    <x v="283"/>
    <x v="265"/>
    <n v="4"/>
    <x v="2"/>
    <x v="0"/>
  </r>
  <r>
    <x v="3"/>
    <x v="30"/>
    <x v="204"/>
    <x v="195"/>
    <n v="4"/>
    <x v="2"/>
    <x v="0"/>
  </r>
  <r>
    <x v="5"/>
    <x v="5"/>
    <x v="506"/>
    <x v="74"/>
    <n v="4"/>
    <x v="2"/>
    <x v="0"/>
  </r>
  <r>
    <x v="1"/>
    <x v="26"/>
    <x v="246"/>
    <x v="233"/>
    <n v="4"/>
    <x v="2"/>
    <x v="0"/>
  </r>
  <r>
    <x v="2"/>
    <x v="32"/>
    <x v="323"/>
    <x v="291"/>
    <n v="4"/>
    <x v="2"/>
    <x v="0"/>
  </r>
  <r>
    <x v="0"/>
    <x v="16"/>
    <x v="151"/>
    <x v="145"/>
    <n v="4"/>
    <x v="2"/>
    <x v="0"/>
  </r>
  <r>
    <x v="1"/>
    <x v="26"/>
    <x v="552"/>
    <x v="88"/>
    <n v="4"/>
    <x v="2"/>
    <x v="0"/>
  </r>
  <r>
    <x v="2"/>
    <x v="24"/>
    <x v="123"/>
    <x v="121"/>
    <n v="4"/>
    <x v="2"/>
    <x v="1"/>
  </r>
  <r>
    <x v="0"/>
    <x v="0"/>
    <x v="779"/>
    <x v="0"/>
    <n v="4"/>
    <x v="2"/>
    <x v="0"/>
  </r>
  <r>
    <x v="5"/>
    <x v="9"/>
    <x v="618"/>
    <x v="506"/>
    <n v="4"/>
    <x v="2"/>
    <x v="1"/>
  </r>
  <r>
    <x v="0"/>
    <x v="1"/>
    <x v="792"/>
    <x v="53"/>
    <n v="4"/>
    <x v="2"/>
    <x v="1"/>
  </r>
  <r>
    <x v="0"/>
    <x v="0"/>
    <x v="778"/>
    <x v="150"/>
    <n v="4"/>
    <x v="2"/>
    <x v="0"/>
  </r>
  <r>
    <x v="8"/>
    <x v="13"/>
    <x v="146"/>
    <x v="140"/>
    <n v="4"/>
    <x v="2"/>
    <x v="0"/>
  </r>
  <r>
    <x v="2"/>
    <x v="3"/>
    <x v="487"/>
    <x v="418"/>
    <n v="4"/>
    <x v="2"/>
    <x v="3"/>
  </r>
  <r>
    <x v="2"/>
    <x v="7"/>
    <x v="186"/>
    <x v="178"/>
    <n v="4"/>
    <x v="2"/>
    <x v="3"/>
  </r>
  <r>
    <x v="0"/>
    <x v="21"/>
    <x v="871"/>
    <x v="676"/>
    <n v="4"/>
    <x v="2"/>
    <x v="0"/>
  </r>
  <r>
    <x v="9"/>
    <x v="18"/>
    <x v="732"/>
    <x v="222"/>
    <n v="4"/>
    <x v="2"/>
    <x v="1"/>
  </r>
  <r>
    <x v="3"/>
    <x v="30"/>
    <x v="211"/>
    <x v="202"/>
    <n v="4"/>
    <x v="2"/>
    <x v="0"/>
  </r>
  <r>
    <x v="3"/>
    <x v="30"/>
    <x v="281"/>
    <x v="263"/>
    <n v="3"/>
    <x v="2"/>
    <x v="0"/>
  </r>
  <r>
    <x v="6"/>
    <x v="22"/>
    <x v="716"/>
    <x v="582"/>
    <n v="3"/>
    <x v="2"/>
    <x v="1"/>
  </r>
  <r>
    <x v="7"/>
    <x v="12"/>
    <x v="132"/>
    <x v="129"/>
    <n v="3"/>
    <x v="2"/>
    <x v="1"/>
  </r>
  <r>
    <x v="8"/>
    <x v="13"/>
    <x v="71"/>
    <x v="70"/>
    <n v="3"/>
    <x v="2"/>
    <x v="0"/>
  </r>
  <r>
    <x v="2"/>
    <x v="3"/>
    <x v="488"/>
    <x v="264"/>
    <n v="3"/>
    <x v="2"/>
    <x v="3"/>
  </r>
  <r>
    <x v="6"/>
    <x v="19"/>
    <x v="268"/>
    <x v="179"/>
    <n v="3"/>
    <x v="2"/>
    <x v="0"/>
  </r>
  <r>
    <x v="5"/>
    <x v="5"/>
    <x v="502"/>
    <x v="7"/>
    <n v="3"/>
    <x v="2"/>
    <x v="1"/>
  </r>
  <r>
    <x v="8"/>
    <x v="34"/>
    <x v="150"/>
    <x v="144"/>
    <n v="3"/>
    <x v="2"/>
    <x v="0"/>
  </r>
  <r>
    <x v="1"/>
    <x v="26"/>
    <x v="271"/>
    <x v="255"/>
    <n v="3"/>
    <x v="2"/>
    <x v="0"/>
  </r>
  <r>
    <x v="7"/>
    <x v="12"/>
    <x v="834"/>
    <x v="23"/>
    <n v="3"/>
    <x v="2"/>
    <x v="1"/>
  </r>
  <r>
    <x v="5"/>
    <x v="9"/>
    <x v="619"/>
    <x v="506"/>
    <n v="3"/>
    <x v="2"/>
    <x v="1"/>
  </r>
  <r>
    <x v="2"/>
    <x v="14"/>
    <x v="227"/>
    <x v="216"/>
    <n v="3"/>
    <x v="2"/>
    <x v="0"/>
  </r>
  <r>
    <x v="3"/>
    <x v="30"/>
    <x v="872"/>
    <x v="677"/>
    <n v="3"/>
    <x v="2"/>
    <x v="1"/>
  </r>
  <r>
    <x v="0"/>
    <x v="38"/>
    <x v="208"/>
    <x v="199"/>
    <n v="3"/>
    <x v="2"/>
    <x v="0"/>
  </r>
  <r>
    <x v="1"/>
    <x v="36"/>
    <x v="347"/>
    <x v="275"/>
    <n v="3"/>
    <x v="2"/>
    <x v="1"/>
  </r>
  <r>
    <x v="1"/>
    <x v="36"/>
    <x v="335"/>
    <x v="302"/>
    <n v="3"/>
    <x v="2"/>
    <x v="3"/>
  </r>
  <r>
    <x v="8"/>
    <x v="13"/>
    <x v="279"/>
    <x v="261"/>
    <n v="3"/>
    <x v="2"/>
    <x v="0"/>
  </r>
  <r>
    <x v="5"/>
    <x v="9"/>
    <x v="221"/>
    <x v="211"/>
    <n v="3"/>
    <x v="2"/>
    <x v="0"/>
  </r>
  <r>
    <x v="7"/>
    <x v="12"/>
    <x v="873"/>
    <x v="289"/>
    <n v="2"/>
    <x v="2"/>
    <x v="1"/>
  </r>
  <r>
    <x v="2"/>
    <x v="3"/>
    <x v="469"/>
    <x v="71"/>
    <n v="2"/>
    <x v="2"/>
    <x v="2"/>
  </r>
  <r>
    <x v="4"/>
    <x v="2"/>
    <x v="874"/>
    <x v="678"/>
    <n v="2"/>
    <x v="2"/>
    <x v="1"/>
  </r>
  <r>
    <x v="5"/>
    <x v="9"/>
    <x v="635"/>
    <x v="517"/>
    <n v="2"/>
    <x v="2"/>
    <x v="5"/>
  </r>
  <r>
    <x v="2"/>
    <x v="3"/>
    <x v="875"/>
    <x v="62"/>
    <n v="2"/>
    <x v="2"/>
    <x v="0"/>
  </r>
  <r>
    <x v="1"/>
    <x v="26"/>
    <x v="537"/>
    <x v="444"/>
    <n v="2"/>
    <x v="2"/>
    <x v="0"/>
  </r>
  <r>
    <x v="2"/>
    <x v="14"/>
    <x v="261"/>
    <x v="247"/>
    <n v="2"/>
    <x v="2"/>
    <x v="0"/>
  </r>
  <r>
    <x v="10"/>
    <x v="27"/>
    <x v="209"/>
    <x v="200"/>
    <n v="2"/>
    <x v="2"/>
    <x v="0"/>
  </r>
  <r>
    <x v="6"/>
    <x v="11"/>
    <x v="714"/>
    <x v="543"/>
    <n v="2"/>
    <x v="2"/>
    <x v="0"/>
  </r>
  <r>
    <x v="9"/>
    <x v="2"/>
    <x v="876"/>
    <x v="375"/>
    <n v="2"/>
    <x v="2"/>
    <x v="0"/>
  </r>
  <r>
    <x v="1"/>
    <x v="36"/>
    <x v="877"/>
    <x v="679"/>
    <n v="2"/>
    <x v="2"/>
    <x v="2"/>
  </r>
  <r>
    <x v="1"/>
    <x v="26"/>
    <x v="225"/>
    <x v="214"/>
    <n v="2"/>
    <x v="2"/>
    <x v="0"/>
  </r>
  <r>
    <x v="2"/>
    <x v="2"/>
    <x v="878"/>
    <x v="680"/>
    <n v="2"/>
    <x v="2"/>
    <x v="1"/>
  </r>
  <r>
    <x v="5"/>
    <x v="9"/>
    <x v="168"/>
    <x v="162"/>
    <n v="2"/>
    <x v="2"/>
    <x v="0"/>
  </r>
  <r>
    <x v="10"/>
    <x v="51"/>
    <x v="691"/>
    <x v="562"/>
    <n v="2"/>
    <x v="2"/>
    <x v="0"/>
  </r>
  <r>
    <x v="8"/>
    <x v="13"/>
    <x v="220"/>
    <x v="210"/>
    <n v="2"/>
    <x v="2"/>
    <x v="1"/>
  </r>
  <r>
    <x v="5"/>
    <x v="5"/>
    <x v="314"/>
    <x v="283"/>
    <n v="2"/>
    <x v="2"/>
    <x v="3"/>
  </r>
  <r>
    <x v="1"/>
    <x v="26"/>
    <x v="224"/>
    <x v="88"/>
    <n v="2"/>
    <x v="2"/>
    <x v="0"/>
  </r>
  <r>
    <x v="8"/>
    <x v="34"/>
    <x v="736"/>
    <x v="595"/>
    <n v="2"/>
    <x v="2"/>
    <x v="0"/>
  </r>
  <r>
    <x v="1"/>
    <x v="26"/>
    <x v="534"/>
    <x v="443"/>
    <n v="2"/>
    <x v="2"/>
    <x v="1"/>
  </r>
  <r>
    <x v="0"/>
    <x v="21"/>
    <x v="60"/>
    <x v="59"/>
    <n v="2"/>
    <x v="2"/>
    <x v="0"/>
  </r>
  <r>
    <x v="5"/>
    <x v="9"/>
    <x v="879"/>
    <x v="510"/>
    <n v="2"/>
    <x v="2"/>
    <x v="0"/>
  </r>
  <r>
    <x v="9"/>
    <x v="68"/>
    <x v="880"/>
    <x v="681"/>
    <n v="2"/>
    <x v="2"/>
    <x v="0"/>
  </r>
  <r>
    <x v="4"/>
    <x v="2"/>
    <x v="881"/>
    <x v="671"/>
    <n v="2"/>
    <x v="2"/>
    <x v="0"/>
  </r>
  <r>
    <x v="8"/>
    <x v="13"/>
    <x v="253"/>
    <x v="240"/>
    <n v="2"/>
    <x v="2"/>
    <x v="0"/>
  </r>
  <r>
    <x v="8"/>
    <x v="13"/>
    <x v="882"/>
    <x v="682"/>
    <n v="2"/>
    <x v="2"/>
    <x v="0"/>
  </r>
  <r>
    <x v="1"/>
    <x v="26"/>
    <x v="538"/>
    <x v="444"/>
    <n v="2"/>
    <x v="2"/>
    <x v="0"/>
  </r>
  <r>
    <x v="4"/>
    <x v="2"/>
    <x v="883"/>
    <x v="683"/>
    <n v="2"/>
    <x v="2"/>
    <x v="3"/>
  </r>
  <r>
    <x v="0"/>
    <x v="16"/>
    <x v="250"/>
    <x v="237"/>
    <n v="2"/>
    <x v="2"/>
    <x v="1"/>
  </r>
  <r>
    <x v="4"/>
    <x v="2"/>
    <x v="359"/>
    <x v="325"/>
    <n v="2"/>
    <x v="2"/>
    <x v="3"/>
  </r>
  <r>
    <x v="3"/>
    <x v="30"/>
    <x v="445"/>
    <x v="396"/>
    <n v="2"/>
    <x v="2"/>
    <x v="1"/>
  </r>
  <r>
    <x v="2"/>
    <x v="7"/>
    <x v="639"/>
    <x v="520"/>
    <n v="2"/>
    <x v="2"/>
    <x v="2"/>
  </r>
  <r>
    <x v="6"/>
    <x v="28"/>
    <x v="701"/>
    <x v="571"/>
    <n v="2"/>
    <x v="2"/>
    <x v="3"/>
  </r>
  <r>
    <x v="0"/>
    <x v="16"/>
    <x v="152"/>
    <x v="146"/>
    <n v="2"/>
    <x v="2"/>
    <x v="0"/>
  </r>
  <r>
    <x v="10"/>
    <x v="51"/>
    <x v="884"/>
    <x v="684"/>
    <n v="2"/>
    <x v="2"/>
    <x v="0"/>
  </r>
  <r>
    <x v="10"/>
    <x v="27"/>
    <x v="306"/>
    <x v="278"/>
    <n v="2"/>
    <x v="2"/>
    <x v="0"/>
  </r>
  <r>
    <x v="11"/>
    <x v="31"/>
    <x v="885"/>
    <x v="685"/>
    <n v="1"/>
    <x v="2"/>
    <x v="0"/>
  </r>
  <r>
    <x v="5"/>
    <x v="9"/>
    <x v="626"/>
    <x v="47"/>
    <n v="1"/>
    <x v="2"/>
    <x v="0"/>
  </r>
  <r>
    <x v="0"/>
    <x v="0"/>
    <x v="777"/>
    <x v="298"/>
    <n v="1"/>
    <x v="2"/>
    <x v="1"/>
  </r>
  <r>
    <x v="8"/>
    <x v="13"/>
    <x v="886"/>
    <x v="686"/>
    <n v="1"/>
    <x v="2"/>
    <x v="0"/>
  </r>
  <r>
    <x v="3"/>
    <x v="30"/>
    <x v="887"/>
    <x v="687"/>
    <n v="1"/>
    <x v="2"/>
    <x v="1"/>
  </r>
  <r>
    <x v="2"/>
    <x v="3"/>
    <x v="483"/>
    <x v="234"/>
    <n v="1"/>
    <x v="2"/>
    <x v="0"/>
  </r>
  <r>
    <x v="11"/>
    <x v="31"/>
    <x v="754"/>
    <x v="606"/>
    <n v="1"/>
    <x v="2"/>
    <x v="3"/>
  </r>
  <r>
    <x v="0"/>
    <x v="1"/>
    <x v="888"/>
    <x v="688"/>
    <n v="1"/>
    <x v="2"/>
    <x v="6"/>
  </r>
  <r>
    <x v="3"/>
    <x v="30"/>
    <x v="889"/>
    <x v="689"/>
    <n v="1"/>
    <x v="2"/>
    <x v="1"/>
  </r>
  <r>
    <x v="2"/>
    <x v="7"/>
    <x v="645"/>
    <x v="526"/>
    <n v="1"/>
    <x v="2"/>
    <x v="3"/>
  </r>
  <r>
    <x v="0"/>
    <x v="0"/>
    <x v="770"/>
    <x v="106"/>
    <n v="1"/>
    <x v="2"/>
    <x v="2"/>
  </r>
  <r>
    <x v="2"/>
    <x v="3"/>
    <x v="72"/>
    <x v="71"/>
    <n v="1"/>
    <x v="2"/>
    <x v="2"/>
  </r>
  <r>
    <x v="0"/>
    <x v="41"/>
    <x v="308"/>
    <x v="122"/>
    <n v="1"/>
    <x v="2"/>
    <x v="3"/>
  </r>
  <r>
    <x v="2"/>
    <x v="6"/>
    <x v="592"/>
    <x v="485"/>
    <n v="1"/>
    <x v="2"/>
    <x v="5"/>
  </r>
  <r>
    <x v="0"/>
    <x v="64"/>
    <x v="890"/>
    <x v="623"/>
    <n v="1"/>
    <x v="2"/>
    <x v="0"/>
  </r>
  <r>
    <x v="6"/>
    <x v="11"/>
    <x v="346"/>
    <x v="313"/>
    <n v="1"/>
    <x v="2"/>
    <x v="0"/>
  </r>
  <r>
    <x v="5"/>
    <x v="9"/>
    <x v="622"/>
    <x v="507"/>
    <n v="1"/>
    <x v="2"/>
    <x v="0"/>
  </r>
  <r>
    <x v="2"/>
    <x v="43"/>
    <x v="588"/>
    <x v="481"/>
    <n v="1"/>
    <x v="2"/>
    <x v="1"/>
  </r>
  <r>
    <x v="0"/>
    <x v="67"/>
    <x v="891"/>
    <x v="43"/>
    <n v="1"/>
    <x v="2"/>
    <x v="0"/>
  </r>
  <r>
    <x v="2"/>
    <x v="3"/>
    <x v="490"/>
    <x v="420"/>
    <n v="1"/>
    <x v="2"/>
    <x v="3"/>
  </r>
  <r>
    <x v="2"/>
    <x v="39"/>
    <x v="661"/>
    <x v="539"/>
    <n v="1"/>
    <x v="2"/>
    <x v="1"/>
  </r>
  <r>
    <x v="2"/>
    <x v="20"/>
    <x v="181"/>
    <x v="173"/>
    <n v="1"/>
    <x v="2"/>
    <x v="5"/>
  </r>
  <r>
    <x v="2"/>
    <x v="49"/>
    <x v="892"/>
    <x v="690"/>
    <n v="1"/>
    <x v="2"/>
    <x v="0"/>
  </r>
  <r>
    <x v="3"/>
    <x v="30"/>
    <x v="893"/>
    <x v="689"/>
    <n v="1"/>
    <x v="2"/>
    <x v="1"/>
  </r>
  <r>
    <x v="9"/>
    <x v="68"/>
    <x v="894"/>
    <x v="681"/>
    <n v="1"/>
    <x v="2"/>
    <x v="0"/>
  </r>
  <r>
    <x v="11"/>
    <x v="31"/>
    <x v="259"/>
    <x v="229"/>
    <n v="1"/>
    <x v="2"/>
    <x v="0"/>
  </r>
  <r>
    <x v="2"/>
    <x v="3"/>
    <x v="280"/>
    <x v="262"/>
    <n v="1"/>
    <x v="2"/>
    <x v="5"/>
  </r>
  <r>
    <x v="5"/>
    <x v="5"/>
    <x v="514"/>
    <x v="429"/>
    <n v="1"/>
    <x v="2"/>
    <x v="0"/>
  </r>
  <r>
    <x v="0"/>
    <x v="0"/>
    <x v="781"/>
    <x v="616"/>
    <n v="1"/>
    <x v="2"/>
    <x v="0"/>
  </r>
  <r>
    <x v="8"/>
    <x v="37"/>
    <x v="895"/>
    <x v="587"/>
    <n v="1"/>
    <x v="2"/>
    <x v="0"/>
  </r>
  <r>
    <x v="6"/>
    <x v="11"/>
    <x v="20"/>
    <x v="20"/>
    <n v="1"/>
    <x v="2"/>
    <x v="1"/>
  </r>
  <r>
    <x v="0"/>
    <x v="1"/>
    <x v="791"/>
    <x v="622"/>
    <n v="1"/>
    <x v="2"/>
    <x v="2"/>
  </r>
  <r>
    <x v="0"/>
    <x v="0"/>
    <x v="774"/>
    <x v="615"/>
    <n v="1"/>
    <x v="2"/>
    <x v="1"/>
  </r>
  <r>
    <x v="1"/>
    <x v="26"/>
    <x v="546"/>
    <x v="450"/>
    <n v="1"/>
    <x v="2"/>
    <x v="0"/>
  </r>
  <r>
    <x v="0"/>
    <x v="10"/>
    <x v="767"/>
    <x v="613"/>
    <n v="1"/>
    <x v="2"/>
    <x v="5"/>
  </r>
  <r>
    <x v="5"/>
    <x v="9"/>
    <x v="620"/>
    <x v="81"/>
    <n v="1"/>
    <x v="2"/>
    <x v="1"/>
  </r>
  <r>
    <x v="0"/>
    <x v="16"/>
    <x v="360"/>
    <x v="326"/>
    <n v="1"/>
    <x v="2"/>
    <x v="3"/>
  </r>
  <r>
    <x v="11"/>
    <x v="2"/>
    <x v="896"/>
    <x v="664"/>
    <n v="1"/>
    <x v="2"/>
    <x v="1"/>
  </r>
  <r>
    <x v="4"/>
    <x v="2"/>
    <x v="381"/>
    <x v="346"/>
    <n v="1"/>
    <x v="2"/>
    <x v="1"/>
  </r>
  <r>
    <x v="3"/>
    <x v="30"/>
    <x v="202"/>
    <x v="193"/>
    <n v="1"/>
    <x v="2"/>
    <x v="0"/>
  </r>
  <r>
    <x v="5"/>
    <x v="9"/>
    <x v="630"/>
    <x v="512"/>
    <n v="1"/>
    <x v="2"/>
    <x v="3"/>
  </r>
  <r>
    <x v="5"/>
    <x v="5"/>
    <x v="519"/>
    <x v="433"/>
    <n v="1"/>
    <x v="2"/>
    <x v="3"/>
  </r>
  <r>
    <x v="1"/>
    <x v="36"/>
    <x v="897"/>
    <x v="256"/>
    <n v="1"/>
    <x v="2"/>
    <x v="0"/>
  </r>
  <r>
    <x v="5"/>
    <x v="9"/>
    <x v="898"/>
    <x v="691"/>
    <n v="1"/>
    <x v="2"/>
    <x v="3"/>
  </r>
  <r>
    <x v="0"/>
    <x v="10"/>
    <x v="161"/>
    <x v="155"/>
    <n v="1"/>
    <x v="2"/>
    <x v="3"/>
  </r>
  <r>
    <x v="0"/>
    <x v="21"/>
    <x v="169"/>
    <x v="163"/>
    <n v="1"/>
    <x v="2"/>
    <x v="0"/>
  </r>
  <r>
    <x v="8"/>
    <x v="13"/>
    <x v="252"/>
    <x v="239"/>
    <n v="1"/>
    <x v="2"/>
    <x v="3"/>
  </r>
  <r>
    <x v="2"/>
    <x v="2"/>
    <x v="8"/>
    <x v="8"/>
    <n v="1"/>
    <x v="2"/>
    <x v="1"/>
  </r>
  <r>
    <x v="11"/>
    <x v="31"/>
    <x v="240"/>
    <x v="229"/>
    <n v="1"/>
    <x v="2"/>
    <x v="0"/>
  </r>
  <r>
    <x v="4"/>
    <x v="2"/>
    <x v="899"/>
    <x v="692"/>
    <n v="1"/>
    <x v="2"/>
    <x v="0"/>
  </r>
  <r>
    <x v="8"/>
    <x v="13"/>
    <x v="114"/>
    <x v="112"/>
    <n v="1"/>
    <x v="2"/>
    <x v="1"/>
  </r>
  <r>
    <x v="3"/>
    <x v="30"/>
    <x v="173"/>
    <x v="167"/>
    <n v="1"/>
    <x v="2"/>
    <x v="1"/>
  </r>
  <r>
    <x v="0"/>
    <x v="21"/>
    <x v="900"/>
    <x v="158"/>
    <n v="1"/>
    <x v="2"/>
    <x v="2"/>
  </r>
  <r>
    <x v="8"/>
    <x v="59"/>
    <x v="901"/>
    <x v="693"/>
    <n v="1"/>
    <x v="2"/>
    <x v="2"/>
  </r>
  <r>
    <x v="0"/>
    <x v="21"/>
    <x v="231"/>
    <x v="220"/>
    <n v="1"/>
    <x v="2"/>
    <x v="0"/>
  </r>
  <r>
    <x v="7"/>
    <x v="12"/>
    <x v="299"/>
    <x v="96"/>
    <n v="1"/>
    <x v="2"/>
    <x v="0"/>
  </r>
  <r>
    <x v="2"/>
    <x v="29"/>
    <x v="653"/>
    <x v="534"/>
    <n v="1"/>
    <x v="2"/>
    <x v="0"/>
  </r>
  <r>
    <x v="2"/>
    <x v="3"/>
    <x v="484"/>
    <x v="234"/>
    <n v="1"/>
    <x v="2"/>
    <x v="0"/>
  </r>
  <r>
    <x v="2"/>
    <x v="2"/>
    <x v="902"/>
    <x v="694"/>
    <n v="1"/>
    <x v="2"/>
    <x v="1"/>
  </r>
  <r>
    <x v="1"/>
    <x v="26"/>
    <x v="320"/>
    <x v="288"/>
    <n v="1"/>
    <x v="2"/>
    <x v="0"/>
  </r>
  <r>
    <x v="1"/>
    <x v="36"/>
    <x v="903"/>
    <x v="695"/>
    <n v="1"/>
    <x v="2"/>
    <x v="1"/>
  </r>
  <r>
    <x v="9"/>
    <x v="2"/>
    <x v="417"/>
    <x v="375"/>
    <n v="1"/>
    <x v="2"/>
    <x v="0"/>
  </r>
  <r>
    <x v="1"/>
    <x v="36"/>
    <x v="904"/>
    <x v="696"/>
    <n v="1"/>
    <x v="2"/>
    <x v="5"/>
  </r>
  <r>
    <x v="8"/>
    <x v="37"/>
    <x v="352"/>
    <x v="318"/>
    <n v="1"/>
    <x v="2"/>
    <x v="0"/>
  </r>
  <r>
    <x v="2"/>
    <x v="62"/>
    <x v="813"/>
    <x v="632"/>
    <n v="1"/>
    <x v="2"/>
    <x v="3"/>
  </r>
  <r>
    <x v="0"/>
    <x v="21"/>
    <x v="215"/>
    <x v="206"/>
    <n v="1"/>
    <x v="2"/>
    <x v="1"/>
  </r>
  <r>
    <x v="11"/>
    <x v="31"/>
    <x v="96"/>
    <x v="95"/>
    <n v="1"/>
    <x v="2"/>
    <x v="0"/>
  </r>
  <r>
    <x v="4"/>
    <x v="2"/>
    <x v="905"/>
    <x v="697"/>
    <n v="1"/>
    <x v="2"/>
    <x v="5"/>
  </r>
  <r>
    <x v="1"/>
    <x v="26"/>
    <x v="906"/>
    <x v="455"/>
    <n v="1"/>
    <x v="2"/>
    <x v="0"/>
  </r>
  <r>
    <x v="4"/>
    <x v="2"/>
    <x v="907"/>
    <x v="698"/>
    <n v="1"/>
    <x v="2"/>
    <x v="0"/>
  </r>
  <r>
    <x v="8"/>
    <x v="37"/>
    <x v="724"/>
    <x v="187"/>
    <n v="1"/>
    <x v="2"/>
    <x v="0"/>
  </r>
  <r>
    <x v="2"/>
    <x v="49"/>
    <x v="578"/>
    <x v="471"/>
    <n v="1"/>
    <x v="2"/>
    <x v="1"/>
  </r>
  <r>
    <x v="0"/>
    <x v="0"/>
    <x v="769"/>
    <x v="106"/>
    <n v="1"/>
    <x v="2"/>
    <x v="2"/>
  </r>
  <r>
    <x v="3"/>
    <x v="30"/>
    <x v="908"/>
    <x v="699"/>
    <n v="1"/>
    <x v="2"/>
    <x v="1"/>
  </r>
  <r>
    <x v="0"/>
    <x v="21"/>
    <x v="239"/>
    <x v="228"/>
    <n v="1"/>
    <x v="2"/>
    <x v="1"/>
  </r>
  <r>
    <x v="3"/>
    <x v="30"/>
    <x v="326"/>
    <x v="293"/>
    <n v="1"/>
    <x v="2"/>
    <x v="0"/>
  </r>
  <r>
    <x v="0"/>
    <x v="1"/>
    <x v="48"/>
    <x v="48"/>
    <n v="1"/>
    <x v="2"/>
    <x v="0"/>
  </r>
  <r>
    <x v="2"/>
    <x v="3"/>
    <x v="478"/>
    <x v="416"/>
    <n v="1"/>
    <x v="2"/>
    <x v="0"/>
  </r>
  <r>
    <x v="3"/>
    <x v="30"/>
    <x v="337"/>
    <x v="304"/>
    <n v="1"/>
    <x v="2"/>
    <x v="1"/>
  </r>
  <r>
    <x v="8"/>
    <x v="13"/>
    <x v="244"/>
    <x v="232"/>
    <n v="1"/>
    <x v="2"/>
    <x v="3"/>
  </r>
  <r>
    <x v="2"/>
    <x v="4"/>
    <x v="583"/>
    <x v="476"/>
    <n v="1"/>
    <x v="2"/>
    <x v="3"/>
  </r>
  <r>
    <x v="10"/>
    <x v="63"/>
    <x v="816"/>
    <x v="635"/>
    <n v="1"/>
    <x v="2"/>
    <x v="1"/>
  </r>
  <r>
    <x v="1"/>
    <x v="36"/>
    <x v="295"/>
    <x v="275"/>
    <n v="1"/>
    <x v="2"/>
    <x v="1"/>
  </r>
  <r>
    <x v="5"/>
    <x v="9"/>
    <x v="909"/>
    <x v="211"/>
    <n v="1"/>
    <x v="2"/>
    <x v="0"/>
  </r>
  <r>
    <x v="8"/>
    <x v="13"/>
    <x v="284"/>
    <x v="266"/>
    <n v="1"/>
    <x v="2"/>
    <x v="0"/>
  </r>
  <r>
    <x v="8"/>
    <x v="13"/>
    <x v="429"/>
    <x v="383"/>
    <n v="1"/>
    <x v="2"/>
    <x v="0"/>
  </r>
  <r>
    <x v="2"/>
    <x v="3"/>
    <x v="910"/>
    <x v="700"/>
    <n v="1"/>
    <x v="2"/>
    <x v="3"/>
  </r>
  <r>
    <x v="5"/>
    <x v="5"/>
    <x v="511"/>
    <x v="429"/>
    <n v="1"/>
    <x v="2"/>
    <x v="0"/>
  </r>
  <r>
    <x v="8"/>
    <x v="69"/>
    <x v="911"/>
    <x v="239"/>
    <n v="1"/>
    <x v="2"/>
    <x v="3"/>
  </r>
  <r>
    <x v="2"/>
    <x v="32"/>
    <x v="912"/>
    <x v="701"/>
    <n v="1"/>
    <x v="2"/>
    <x v="3"/>
  </r>
  <r>
    <x v="9"/>
    <x v="18"/>
    <x v="731"/>
    <x v="222"/>
    <n v="1"/>
    <x v="2"/>
    <x v="1"/>
  </r>
  <r>
    <x v="4"/>
    <x v="2"/>
    <x v="913"/>
    <x v="702"/>
    <n v="1"/>
    <x v="2"/>
    <x v="1"/>
  </r>
  <r>
    <x v="4"/>
    <x v="2"/>
    <x v="74"/>
    <x v="73"/>
    <n v="61"/>
    <x v="3"/>
    <x v="0"/>
  </r>
  <r>
    <x v="4"/>
    <x v="2"/>
    <x v="380"/>
    <x v="14"/>
    <n v="58"/>
    <x v="3"/>
    <x v="1"/>
  </r>
  <r>
    <x v="8"/>
    <x v="2"/>
    <x v="262"/>
    <x v="248"/>
    <n v="7"/>
    <x v="3"/>
    <x v="1"/>
  </r>
  <r>
    <x v="4"/>
    <x v="2"/>
    <x v="154"/>
    <x v="148"/>
    <n v="8"/>
    <x v="3"/>
    <x v="1"/>
  </r>
  <r>
    <x v="4"/>
    <x v="2"/>
    <x v="914"/>
    <x v="703"/>
    <n v="7"/>
    <x v="3"/>
    <x v="3"/>
  </r>
  <r>
    <x v="2"/>
    <x v="2"/>
    <x v="8"/>
    <x v="8"/>
    <n v="314"/>
    <x v="3"/>
    <x v="1"/>
  </r>
  <r>
    <x v="2"/>
    <x v="2"/>
    <x v="62"/>
    <x v="61"/>
    <n v="199"/>
    <x v="3"/>
    <x v="0"/>
  </r>
  <r>
    <x v="4"/>
    <x v="2"/>
    <x v="147"/>
    <x v="141"/>
    <n v="9"/>
    <x v="3"/>
    <x v="2"/>
  </r>
  <r>
    <x v="4"/>
    <x v="2"/>
    <x v="18"/>
    <x v="18"/>
    <n v="54"/>
    <x v="3"/>
    <x v="2"/>
  </r>
  <r>
    <x v="4"/>
    <x v="2"/>
    <x v="14"/>
    <x v="14"/>
    <n v="127"/>
    <x v="3"/>
    <x v="1"/>
  </r>
  <r>
    <x v="4"/>
    <x v="2"/>
    <x v="33"/>
    <x v="33"/>
    <n v="16"/>
    <x v="3"/>
    <x v="0"/>
  </r>
  <r>
    <x v="8"/>
    <x v="2"/>
    <x v="44"/>
    <x v="44"/>
    <n v="31"/>
    <x v="3"/>
    <x v="1"/>
  </r>
  <r>
    <x v="4"/>
    <x v="2"/>
    <x v="119"/>
    <x v="117"/>
    <n v="27"/>
    <x v="3"/>
    <x v="1"/>
  </r>
  <r>
    <x v="4"/>
    <x v="2"/>
    <x v="301"/>
    <x v="73"/>
    <n v="8"/>
    <x v="3"/>
    <x v="0"/>
  </r>
  <r>
    <x v="4"/>
    <x v="2"/>
    <x v="400"/>
    <x v="349"/>
    <n v="21"/>
    <x v="3"/>
    <x v="1"/>
  </r>
  <r>
    <x v="4"/>
    <x v="2"/>
    <x v="915"/>
    <x v="704"/>
    <n v="12"/>
    <x v="3"/>
    <x v="4"/>
  </r>
  <r>
    <x v="1"/>
    <x v="2"/>
    <x v="916"/>
    <x v="705"/>
    <n v="12"/>
    <x v="3"/>
    <x v="1"/>
  </r>
  <r>
    <x v="1"/>
    <x v="2"/>
    <x v="917"/>
    <x v="706"/>
    <n v="4"/>
    <x v="3"/>
    <x v="1"/>
  </r>
  <r>
    <x v="5"/>
    <x v="2"/>
    <x v="918"/>
    <x v="707"/>
    <n v="10"/>
    <x v="3"/>
    <x v="3"/>
  </r>
  <r>
    <x v="1"/>
    <x v="2"/>
    <x v="919"/>
    <x v="708"/>
    <n v="769"/>
    <x v="3"/>
    <x v="1"/>
  </r>
  <r>
    <x v="2"/>
    <x v="2"/>
    <x v="136"/>
    <x v="133"/>
    <n v="2"/>
    <x v="3"/>
    <x v="3"/>
  </r>
  <r>
    <x v="6"/>
    <x v="2"/>
    <x v="920"/>
    <x v="709"/>
    <n v="25"/>
    <x v="3"/>
    <x v="2"/>
  </r>
  <r>
    <x v="4"/>
    <x v="2"/>
    <x v="921"/>
    <x v="710"/>
    <n v="156"/>
    <x v="3"/>
    <x v="2"/>
  </r>
  <r>
    <x v="4"/>
    <x v="2"/>
    <x v="922"/>
    <x v="704"/>
    <n v="53"/>
    <x v="3"/>
    <x v="4"/>
  </r>
  <r>
    <x v="4"/>
    <x v="2"/>
    <x v="923"/>
    <x v="711"/>
    <n v="106"/>
    <x v="3"/>
    <x v="2"/>
  </r>
  <r>
    <x v="4"/>
    <x v="2"/>
    <x v="924"/>
    <x v="712"/>
    <n v="233"/>
    <x v="3"/>
    <x v="2"/>
  </r>
  <r>
    <x v="4"/>
    <x v="2"/>
    <x v="925"/>
    <x v="713"/>
    <n v="123"/>
    <x v="3"/>
    <x v="1"/>
  </r>
  <r>
    <x v="2"/>
    <x v="2"/>
    <x v="926"/>
    <x v="357"/>
    <n v="5"/>
    <x v="3"/>
    <x v="1"/>
  </r>
  <r>
    <x v="11"/>
    <x v="2"/>
    <x v="927"/>
    <x v="714"/>
    <n v="33"/>
    <x v="3"/>
    <x v="3"/>
  </r>
  <r>
    <x v="1"/>
    <x v="2"/>
    <x v="928"/>
    <x v="706"/>
    <n v="42"/>
    <x v="3"/>
    <x v="1"/>
  </r>
  <r>
    <x v="5"/>
    <x v="2"/>
    <x v="929"/>
    <x v="715"/>
    <n v="136"/>
    <x v="3"/>
    <x v="3"/>
  </r>
  <r>
    <x v="1"/>
    <x v="2"/>
    <x v="930"/>
    <x v="716"/>
    <n v="125"/>
    <x v="3"/>
    <x v="1"/>
  </r>
  <r>
    <x v="2"/>
    <x v="2"/>
    <x v="931"/>
    <x v="717"/>
    <n v="7"/>
    <x v="3"/>
    <x v="0"/>
  </r>
  <r>
    <x v="4"/>
    <x v="2"/>
    <x v="420"/>
    <x v="378"/>
    <n v="10"/>
    <x v="3"/>
    <x v="1"/>
  </r>
  <r>
    <x v="8"/>
    <x v="13"/>
    <x v="37"/>
    <x v="37"/>
    <n v="88"/>
    <x v="3"/>
    <x v="1"/>
  </r>
  <r>
    <x v="8"/>
    <x v="13"/>
    <x v="266"/>
    <x v="252"/>
    <n v="24"/>
    <x v="3"/>
    <x v="0"/>
  </r>
  <r>
    <x v="8"/>
    <x v="13"/>
    <x v="428"/>
    <x v="382"/>
    <n v="1"/>
    <x v="3"/>
    <x v="0"/>
  </r>
  <r>
    <x v="8"/>
    <x v="13"/>
    <x v="71"/>
    <x v="70"/>
    <n v="8"/>
    <x v="3"/>
    <x v="0"/>
  </r>
  <r>
    <x v="8"/>
    <x v="13"/>
    <x v="252"/>
    <x v="239"/>
    <n v="2"/>
    <x v="3"/>
    <x v="3"/>
  </r>
  <r>
    <x v="8"/>
    <x v="13"/>
    <x v="92"/>
    <x v="91"/>
    <n v="72"/>
    <x v="3"/>
    <x v="2"/>
  </r>
  <r>
    <x v="8"/>
    <x v="13"/>
    <x v="128"/>
    <x v="125"/>
    <n v="221"/>
    <x v="3"/>
    <x v="2"/>
  </r>
  <r>
    <x v="8"/>
    <x v="13"/>
    <x v="30"/>
    <x v="30"/>
    <n v="565"/>
    <x v="3"/>
    <x v="1"/>
  </r>
  <r>
    <x v="8"/>
    <x v="13"/>
    <x v="232"/>
    <x v="221"/>
    <n v="97"/>
    <x v="3"/>
    <x v="1"/>
  </r>
  <r>
    <x v="8"/>
    <x v="13"/>
    <x v="25"/>
    <x v="25"/>
    <n v="119"/>
    <x v="3"/>
    <x v="1"/>
  </r>
  <r>
    <x v="8"/>
    <x v="13"/>
    <x v="57"/>
    <x v="56"/>
    <n v="64"/>
    <x v="3"/>
    <x v="1"/>
  </r>
  <r>
    <x v="8"/>
    <x v="13"/>
    <x v="157"/>
    <x v="151"/>
    <n v="153"/>
    <x v="3"/>
    <x v="1"/>
  </r>
  <r>
    <x v="8"/>
    <x v="13"/>
    <x v="857"/>
    <x v="667"/>
    <n v="26"/>
    <x v="3"/>
    <x v="1"/>
  </r>
  <r>
    <x v="8"/>
    <x v="13"/>
    <x v="859"/>
    <x v="669"/>
    <n v="113"/>
    <x v="3"/>
    <x v="1"/>
  </r>
  <r>
    <x v="8"/>
    <x v="13"/>
    <x v="220"/>
    <x v="210"/>
    <n v="1"/>
    <x v="3"/>
    <x v="1"/>
  </r>
  <r>
    <x v="8"/>
    <x v="13"/>
    <x v="70"/>
    <x v="69"/>
    <n v="65"/>
    <x v="3"/>
    <x v="0"/>
  </r>
  <r>
    <x v="8"/>
    <x v="13"/>
    <x v="98"/>
    <x v="97"/>
    <n v="1"/>
    <x v="3"/>
    <x v="0"/>
  </r>
  <r>
    <x v="8"/>
    <x v="13"/>
    <x v="316"/>
    <x v="285"/>
    <n v="1"/>
    <x v="3"/>
    <x v="0"/>
  </r>
  <r>
    <x v="8"/>
    <x v="13"/>
    <x v="229"/>
    <x v="218"/>
    <n v="4"/>
    <x v="3"/>
    <x v="0"/>
  </r>
  <r>
    <x v="8"/>
    <x v="13"/>
    <x v="932"/>
    <x v="682"/>
    <n v="15"/>
    <x v="3"/>
    <x v="0"/>
  </r>
  <r>
    <x v="8"/>
    <x v="13"/>
    <x v="886"/>
    <x v="686"/>
    <n v="20"/>
    <x v="3"/>
    <x v="0"/>
  </r>
  <r>
    <x v="3"/>
    <x v="45"/>
    <x v="933"/>
    <x v="718"/>
    <n v="10"/>
    <x v="3"/>
    <x v="1"/>
  </r>
  <r>
    <x v="3"/>
    <x v="30"/>
    <x v="440"/>
    <x v="393"/>
    <n v="4"/>
    <x v="3"/>
    <x v="2"/>
  </r>
  <r>
    <x v="3"/>
    <x v="30"/>
    <x v="197"/>
    <x v="188"/>
    <n v="86"/>
    <x v="3"/>
    <x v="2"/>
  </r>
  <r>
    <x v="3"/>
    <x v="30"/>
    <x v="887"/>
    <x v="687"/>
    <n v="1"/>
    <x v="3"/>
    <x v="1"/>
  </r>
  <r>
    <x v="3"/>
    <x v="30"/>
    <x v="443"/>
    <x v="395"/>
    <n v="1"/>
    <x v="3"/>
    <x v="1"/>
  </r>
  <r>
    <x v="3"/>
    <x v="30"/>
    <x v="337"/>
    <x v="304"/>
    <n v="9"/>
    <x v="3"/>
    <x v="1"/>
  </r>
  <r>
    <x v="3"/>
    <x v="30"/>
    <x v="81"/>
    <x v="80"/>
    <n v="551"/>
    <x v="3"/>
    <x v="1"/>
  </r>
  <r>
    <x v="3"/>
    <x v="30"/>
    <x v="447"/>
    <x v="398"/>
    <n v="5"/>
    <x v="3"/>
    <x v="1"/>
  </r>
  <r>
    <x v="3"/>
    <x v="30"/>
    <x v="448"/>
    <x v="399"/>
    <n v="648"/>
    <x v="3"/>
    <x v="1"/>
  </r>
  <r>
    <x v="3"/>
    <x v="30"/>
    <x v="173"/>
    <x v="167"/>
    <n v="23"/>
    <x v="3"/>
    <x v="1"/>
  </r>
  <r>
    <x v="3"/>
    <x v="30"/>
    <x v="908"/>
    <x v="699"/>
    <n v="30"/>
    <x v="3"/>
    <x v="1"/>
  </r>
  <r>
    <x v="3"/>
    <x v="30"/>
    <x v="257"/>
    <x v="244"/>
    <n v="7"/>
    <x v="3"/>
    <x v="1"/>
  </r>
  <r>
    <x v="3"/>
    <x v="30"/>
    <x v="99"/>
    <x v="98"/>
    <n v="1"/>
    <x v="3"/>
    <x v="0"/>
  </r>
  <r>
    <x v="10"/>
    <x v="33"/>
    <x v="934"/>
    <x v="719"/>
    <n v="21"/>
    <x v="3"/>
    <x v="0"/>
  </r>
  <r>
    <x v="2"/>
    <x v="3"/>
    <x v="469"/>
    <x v="71"/>
    <n v="9"/>
    <x v="3"/>
    <x v="2"/>
  </r>
  <r>
    <x v="2"/>
    <x v="3"/>
    <x v="72"/>
    <x v="71"/>
    <n v="928"/>
    <x v="3"/>
    <x v="2"/>
  </r>
  <r>
    <x v="2"/>
    <x v="3"/>
    <x v="470"/>
    <x v="71"/>
    <n v="30"/>
    <x v="3"/>
    <x v="2"/>
  </r>
  <r>
    <x v="2"/>
    <x v="3"/>
    <x v="293"/>
    <x v="3"/>
    <n v="56"/>
    <x v="3"/>
    <x v="1"/>
  </r>
  <r>
    <x v="2"/>
    <x v="3"/>
    <x v="3"/>
    <x v="3"/>
    <n v="4777"/>
    <x v="3"/>
    <x v="1"/>
  </r>
  <r>
    <x v="2"/>
    <x v="3"/>
    <x v="472"/>
    <x v="3"/>
    <n v="62"/>
    <x v="3"/>
    <x v="1"/>
  </r>
  <r>
    <x v="2"/>
    <x v="3"/>
    <x v="935"/>
    <x v="720"/>
    <n v="10"/>
    <x v="3"/>
    <x v="1"/>
  </r>
  <r>
    <x v="2"/>
    <x v="3"/>
    <x v="476"/>
    <x v="49"/>
    <n v="17"/>
    <x v="3"/>
    <x v="0"/>
  </r>
  <r>
    <x v="2"/>
    <x v="3"/>
    <x v="49"/>
    <x v="49"/>
    <n v="1123"/>
    <x v="3"/>
    <x v="0"/>
  </r>
  <r>
    <x v="2"/>
    <x v="3"/>
    <x v="63"/>
    <x v="62"/>
    <n v="25"/>
    <x v="3"/>
    <x v="0"/>
  </r>
  <r>
    <x v="2"/>
    <x v="3"/>
    <x v="251"/>
    <x v="238"/>
    <n v="12"/>
    <x v="3"/>
    <x v="0"/>
  </r>
  <r>
    <x v="2"/>
    <x v="3"/>
    <x v="203"/>
    <x v="194"/>
    <n v="21"/>
    <x v="3"/>
    <x v="0"/>
  </r>
  <r>
    <x v="2"/>
    <x v="3"/>
    <x v="288"/>
    <x v="270"/>
    <n v="347"/>
    <x v="3"/>
    <x v="3"/>
  </r>
  <r>
    <x v="2"/>
    <x v="3"/>
    <x v="487"/>
    <x v="418"/>
    <n v="3"/>
    <x v="3"/>
    <x v="3"/>
  </r>
  <r>
    <x v="2"/>
    <x v="3"/>
    <x v="490"/>
    <x v="420"/>
    <n v="28"/>
    <x v="3"/>
    <x v="3"/>
  </r>
  <r>
    <x v="5"/>
    <x v="5"/>
    <x v="499"/>
    <x v="426"/>
    <n v="340"/>
    <x v="3"/>
    <x v="2"/>
  </r>
  <r>
    <x v="5"/>
    <x v="5"/>
    <x v="7"/>
    <x v="7"/>
    <n v="1186"/>
    <x v="3"/>
    <x v="1"/>
  </r>
  <r>
    <x v="5"/>
    <x v="5"/>
    <x v="75"/>
    <x v="74"/>
    <n v="10"/>
    <x v="3"/>
    <x v="0"/>
  </r>
  <r>
    <x v="5"/>
    <x v="5"/>
    <x v="11"/>
    <x v="11"/>
    <n v="102"/>
    <x v="3"/>
    <x v="0"/>
  </r>
  <r>
    <x v="5"/>
    <x v="5"/>
    <x v="68"/>
    <x v="67"/>
    <n v="3"/>
    <x v="3"/>
    <x v="0"/>
  </r>
  <r>
    <x v="5"/>
    <x v="5"/>
    <x v="84"/>
    <x v="83"/>
    <n v="331"/>
    <x v="3"/>
    <x v="0"/>
  </r>
  <r>
    <x v="5"/>
    <x v="5"/>
    <x v="241"/>
    <x v="230"/>
    <n v="41"/>
    <x v="3"/>
    <x v="0"/>
  </r>
  <r>
    <x v="5"/>
    <x v="5"/>
    <x v="110"/>
    <x v="109"/>
    <n v="7"/>
    <x v="3"/>
    <x v="0"/>
  </r>
  <r>
    <x v="5"/>
    <x v="5"/>
    <x v="269"/>
    <x v="83"/>
    <n v="6"/>
    <x v="3"/>
    <x v="0"/>
  </r>
  <r>
    <x v="5"/>
    <x v="5"/>
    <x v="344"/>
    <x v="311"/>
    <n v="18"/>
    <x v="3"/>
    <x v="3"/>
  </r>
  <r>
    <x v="5"/>
    <x v="5"/>
    <x v="226"/>
    <x v="215"/>
    <n v="1"/>
    <x v="3"/>
    <x v="3"/>
  </r>
  <r>
    <x v="5"/>
    <x v="5"/>
    <x v="519"/>
    <x v="433"/>
    <n v="1"/>
    <x v="3"/>
    <x v="3"/>
  </r>
  <r>
    <x v="5"/>
    <x v="5"/>
    <x v="205"/>
    <x v="196"/>
    <n v="1"/>
    <x v="3"/>
    <x v="5"/>
  </r>
  <r>
    <x v="5"/>
    <x v="5"/>
    <x v="527"/>
    <x v="439"/>
    <n v="1"/>
    <x v="3"/>
    <x v="5"/>
  </r>
  <r>
    <x v="1"/>
    <x v="26"/>
    <x v="530"/>
    <x v="94"/>
    <n v="1"/>
    <x v="3"/>
    <x v="2"/>
  </r>
  <r>
    <x v="1"/>
    <x v="26"/>
    <x v="95"/>
    <x v="94"/>
    <n v="463"/>
    <x v="3"/>
    <x v="2"/>
  </r>
  <r>
    <x v="1"/>
    <x v="26"/>
    <x v="294"/>
    <x v="138"/>
    <n v="7"/>
    <x v="3"/>
    <x v="1"/>
  </r>
  <r>
    <x v="1"/>
    <x v="26"/>
    <x v="144"/>
    <x v="138"/>
    <n v="6"/>
    <x v="3"/>
    <x v="1"/>
  </r>
  <r>
    <x v="1"/>
    <x v="26"/>
    <x v="73"/>
    <x v="72"/>
    <n v="350"/>
    <x v="3"/>
    <x v="1"/>
  </r>
  <r>
    <x v="1"/>
    <x v="26"/>
    <x v="271"/>
    <x v="255"/>
    <n v="13"/>
    <x v="3"/>
    <x v="0"/>
  </r>
  <r>
    <x v="1"/>
    <x v="26"/>
    <x v="936"/>
    <x v="721"/>
    <n v="1"/>
    <x v="3"/>
    <x v="0"/>
  </r>
  <r>
    <x v="1"/>
    <x v="26"/>
    <x v="224"/>
    <x v="88"/>
    <n v="7"/>
    <x v="3"/>
    <x v="0"/>
  </r>
  <r>
    <x v="1"/>
    <x v="36"/>
    <x v="347"/>
    <x v="275"/>
    <n v="13"/>
    <x v="3"/>
    <x v="1"/>
  </r>
  <r>
    <x v="1"/>
    <x v="36"/>
    <x v="559"/>
    <x v="460"/>
    <n v="1"/>
    <x v="3"/>
    <x v="0"/>
  </r>
  <r>
    <x v="2"/>
    <x v="14"/>
    <x v="567"/>
    <x v="466"/>
    <n v="118"/>
    <x v="3"/>
    <x v="2"/>
  </r>
  <r>
    <x v="2"/>
    <x v="14"/>
    <x v="568"/>
    <x v="26"/>
    <n v="66"/>
    <x v="3"/>
    <x v="1"/>
  </r>
  <r>
    <x v="2"/>
    <x v="14"/>
    <x v="26"/>
    <x v="26"/>
    <n v="272"/>
    <x v="3"/>
    <x v="1"/>
  </r>
  <r>
    <x v="2"/>
    <x v="14"/>
    <x v="142"/>
    <x v="137"/>
    <n v="329"/>
    <x v="3"/>
    <x v="1"/>
  </r>
  <r>
    <x v="2"/>
    <x v="14"/>
    <x v="245"/>
    <x v="216"/>
    <n v="1"/>
    <x v="3"/>
    <x v="0"/>
  </r>
  <r>
    <x v="2"/>
    <x v="14"/>
    <x v="227"/>
    <x v="216"/>
    <n v="11"/>
    <x v="3"/>
    <x v="0"/>
  </r>
  <r>
    <x v="2"/>
    <x v="49"/>
    <x v="578"/>
    <x v="471"/>
    <n v="20"/>
    <x v="3"/>
    <x v="1"/>
  </r>
  <r>
    <x v="2"/>
    <x v="4"/>
    <x v="109"/>
    <x v="108"/>
    <n v="75"/>
    <x v="3"/>
    <x v="2"/>
  </r>
  <r>
    <x v="2"/>
    <x v="4"/>
    <x v="46"/>
    <x v="46"/>
    <n v="753"/>
    <x v="3"/>
    <x v="1"/>
  </r>
  <r>
    <x v="2"/>
    <x v="4"/>
    <x v="5"/>
    <x v="5"/>
    <n v="254"/>
    <x v="3"/>
    <x v="0"/>
  </r>
  <r>
    <x v="2"/>
    <x v="4"/>
    <x v="582"/>
    <x v="475"/>
    <n v="10"/>
    <x v="3"/>
    <x v="3"/>
  </r>
  <r>
    <x v="2"/>
    <x v="6"/>
    <x v="45"/>
    <x v="45"/>
    <n v="651"/>
    <x v="3"/>
    <x v="1"/>
  </r>
  <r>
    <x v="2"/>
    <x v="6"/>
    <x v="9"/>
    <x v="9"/>
    <n v="288"/>
    <x v="3"/>
    <x v="0"/>
  </r>
  <r>
    <x v="2"/>
    <x v="6"/>
    <x v="15"/>
    <x v="15"/>
    <n v="38"/>
    <x v="3"/>
    <x v="0"/>
  </r>
  <r>
    <x v="2"/>
    <x v="6"/>
    <x v="105"/>
    <x v="104"/>
    <n v="19"/>
    <x v="3"/>
    <x v="3"/>
  </r>
  <r>
    <x v="2"/>
    <x v="6"/>
    <x v="311"/>
    <x v="280"/>
    <n v="3"/>
    <x v="3"/>
    <x v="3"/>
  </r>
  <r>
    <x v="2"/>
    <x v="20"/>
    <x v="595"/>
    <x v="488"/>
    <n v="164"/>
    <x v="3"/>
    <x v="2"/>
  </r>
  <r>
    <x v="2"/>
    <x v="20"/>
    <x v="53"/>
    <x v="52"/>
    <n v="2307"/>
    <x v="3"/>
    <x v="1"/>
  </r>
  <r>
    <x v="2"/>
    <x v="20"/>
    <x v="56"/>
    <x v="55"/>
    <n v="651"/>
    <x v="3"/>
    <x v="0"/>
  </r>
  <r>
    <x v="2"/>
    <x v="20"/>
    <x v="85"/>
    <x v="84"/>
    <n v="58"/>
    <x v="3"/>
    <x v="0"/>
  </r>
  <r>
    <x v="2"/>
    <x v="20"/>
    <x v="171"/>
    <x v="165"/>
    <n v="1"/>
    <x v="3"/>
    <x v="3"/>
  </r>
  <r>
    <x v="2"/>
    <x v="20"/>
    <x v="138"/>
    <x v="134"/>
    <n v="1"/>
    <x v="3"/>
    <x v="3"/>
  </r>
  <r>
    <x v="0"/>
    <x v="21"/>
    <x v="215"/>
    <x v="206"/>
    <n v="22"/>
    <x v="3"/>
    <x v="1"/>
  </r>
  <r>
    <x v="2"/>
    <x v="32"/>
    <x v="604"/>
    <x v="495"/>
    <n v="29"/>
    <x v="3"/>
    <x v="2"/>
  </r>
  <r>
    <x v="2"/>
    <x v="32"/>
    <x v="605"/>
    <x v="496"/>
    <n v="187"/>
    <x v="3"/>
    <x v="1"/>
  </r>
  <r>
    <x v="2"/>
    <x v="32"/>
    <x v="286"/>
    <x v="268"/>
    <n v="3"/>
    <x v="3"/>
    <x v="0"/>
  </r>
  <r>
    <x v="2"/>
    <x v="32"/>
    <x v="323"/>
    <x v="291"/>
    <n v="7"/>
    <x v="3"/>
    <x v="0"/>
  </r>
  <r>
    <x v="12"/>
    <x v="50"/>
    <x v="611"/>
    <x v="499"/>
    <n v="9"/>
    <x v="3"/>
    <x v="1"/>
  </r>
  <r>
    <x v="12"/>
    <x v="50"/>
    <x v="613"/>
    <x v="501"/>
    <n v="8"/>
    <x v="3"/>
    <x v="1"/>
  </r>
  <r>
    <x v="2"/>
    <x v="24"/>
    <x v="113"/>
    <x v="111"/>
    <n v="53"/>
    <x v="3"/>
    <x v="2"/>
  </r>
  <r>
    <x v="2"/>
    <x v="24"/>
    <x v="65"/>
    <x v="64"/>
    <n v="17"/>
    <x v="3"/>
    <x v="2"/>
  </r>
  <r>
    <x v="2"/>
    <x v="24"/>
    <x v="123"/>
    <x v="121"/>
    <n v="683"/>
    <x v="3"/>
    <x v="1"/>
  </r>
  <r>
    <x v="5"/>
    <x v="9"/>
    <x v="619"/>
    <x v="506"/>
    <n v="34"/>
    <x v="3"/>
    <x v="1"/>
  </r>
  <r>
    <x v="5"/>
    <x v="9"/>
    <x v="620"/>
    <x v="81"/>
    <n v="1"/>
    <x v="3"/>
    <x v="1"/>
  </r>
  <r>
    <x v="5"/>
    <x v="9"/>
    <x v="82"/>
    <x v="81"/>
    <n v="163"/>
    <x v="3"/>
    <x v="1"/>
  </r>
  <r>
    <x v="5"/>
    <x v="9"/>
    <x v="221"/>
    <x v="211"/>
    <n v="4"/>
    <x v="3"/>
    <x v="0"/>
  </r>
  <r>
    <x v="5"/>
    <x v="9"/>
    <x v="16"/>
    <x v="16"/>
    <n v="2"/>
    <x v="3"/>
    <x v="0"/>
  </r>
  <r>
    <x v="5"/>
    <x v="9"/>
    <x v="47"/>
    <x v="47"/>
    <n v="326"/>
    <x v="3"/>
    <x v="0"/>
  </r>
  <r>
    <x v="5"/>
    <x v="9"/>
    <x v="937"/>
    <x v="47"/>
    <n v="1"/>
    <x v="3"/>
    <x v="0"/>
  </r>
  <r>
    <x v="5"/>
    <x v="9"/>
    <x v="938"/>
    <x v="513"/>
    <n v="5"/>
    <x v="3"/>
    <x v="3"/>
  </r>
  <r>
    <x v="5"/>
    <x v="9"/>
    <x v="939"/>
    <x v="691"/>
    <n v="3"/>
    <x v="3"/>
    <x v="3"/>
  </r>
  <r>
    <x v="5"/>
    <x v="9"/>
    <x v="194"/>
    <x v="186"/>
    <n v="12"/>
    <x v="3"/>
    <x v="5"/>
  </r>
  <r>
    <x v="2"/>
    <x v="7"/>
    <x v="24"/>
    <x v="24"/>
    <n v="590"/>
    <x v="3"/>
    <x v="2"/>
  </r>
  <r>
    <x v="2"/>
    <x v="7"/>
    <x v="640"/>
    <x v="521"/>
    <n v="4"/>
    <x v="3"/>
    <x v="1"/>
  </r>
  <r>
    <x v="2"/>
    <x v="7"/>
    <x v="38"/>
    <x v="38"/>
    <n v="2192"/>
    <x v="3"/>
    <x v="1"/>
  </r>
  <r>
    <x v="2"/>
    <x v="7"/>
    <x v="10"/>
    <x v="10"/>
    <n v="417"/>
    <x v="3"/>
    <x v="0"/>
  </r>
  <r>
    <x v="2"/>
    <x v="7"/>
    <x v="186"/>
    <x v="178"/>
    <n v="18"/>
    <x v="3"/>
    <x v="3"/>
  </r>
  <r>
    <x v="2"/>
    <x v="7"/>
    <x v="645"/>
    <x v="526"/>
    <n v="1"/>
    <x v="3"/>
    <x v="3"/>
  </r>
  <r>
    <x v="2"/>
    <x v="7"/>
    <x v="940"/>
    <x v="722"/>
    <n v="32"/>
    <x v="3"/>
    <x v="3"/>
  </r>
  <r>
    <x v="2"/>
    <x v="29"/>
    <x v="87"/>
    <x v="86"/>
    <n v="2"/>
    <x v="3"/>
    <x v="1"/>
  </r>
  <r>
    <x v="2"/>
    <x v="29"/>
    <x v="868"/>
    <x v="674"/>
    <n v="1"/>
    <x v="3"/>
    <x v="1"/>
  </r>
  <r>
    <x v="2"/>
    <x v="39"/>
    <x v="659"/>
    <x v="38"/>
    <n v="54"/>
    <x v="3"/>
    <x v="1"/>
  </r>
  <r>
    <x v="2"/>
    <x v="39"/>
    <x v="661"/>
    <x v="539"/>
    <n v="44"/>
    <x v="3"/>
    <x v="1"/>
  </r>
  <r>
    <x v="2"/>
    <x v="39"/>
    <x v="662"/>
    <x v="10"/>
    <n v="13"/>
    <x v="3"/>
    <x v="0"/>
  </r>
  <r>
    <x v="6"/>
    <x v="19"/>
    <x v="669"/>
    <x v="541"/>
    <n v="197"/>
    <x v="3"/>
    <x v="2"/>
  </r>
  <r>
    <x v="6"/>
    <x v="19"/>
    <x v="51"/>
    <x v="20"/>
    <n v="1"/>
    <x v="3"/>
    <x v="1"/>
  </r>
  <r>
    <x v="6"/>
    <x v="19"/>
    <x v="674"/>
    <x v="545"/>
    <n v="1"/>
    <x v="3"/>
    <x v="3"/>
  </r>
  <r>
    <x v="6"/>
    <x v="15"/>
    <x v="148"/>
    <x v="142"/>
    <n v="43"/>
    <x v="3"/>
    <x v="2"/>
  </r>
  <r>
    <x v="6"/>
    <x v="15"/>
    <x v="675"/>
    <x v="546"/>
    <n v="5"/>
    <x v="3"/>
    <x v="1"/>
  </r>
  <r>
    <x v="6"/>
    <x v="15"/>
    <x v="27"/>
    <x v="27"/>
    <n v="144"/>
    <x v="3"/>
    <x v="1"/>
  </r>
  <r>
    <x v="10"/>
    <x v="51"/>
    <x v="689"/>
    <x v="560"/>
    <n v="14"/>
    <x v="3"/>
    <x v="1"/>
  </r>
  <r>
    <x v="6"/>
    <x v="35"/>
    <x v="165"/>
    <x v="159"/>
    <n v="13"/>
    <x v="3"/>
    <x v="1"/>
  </r>
  <r>
    <x v="6"/>
    <x v="28"/>
    <x v="696"/>
    <x v="566"/>
    <n v="539"/>
    <x v="3"/>
    <x v="2"/>
  </r>
  <r>
    <x v="6"/>
    <x v="28"/>
    <x v="77"/>
    <x v="76"/>
    <n v="889"/>
    <x v="3"/>
    <x v="1"/>
  </r>
  <r>
    <x v="6"/>
    <x v="28"/>
    <x v="941"/>
    <x v="723"/>
    <n v="27"/>
    <x v="3"/>
    <x v="1"/>
  </r>
  <r>
    <x v="6"/>
    <x v="28"/>
    <x v="191"/>
    <x v="183"/>
    <n v="1211"/>
    <x v="3"/>
    <x v="1"/>
  </r>
  <r>
    <x v="6"/>
    <x v="28"/>
    <x v="206"/>
    <x v="197"/>
    <n v="1"/>
    <x v="3"/>
    <x v="0"/>
  </r>
  <r>
    <x v="6"/>
    <x v="28"/>
    <x v="129"/>
    <x v="126"/>
    <n v="1"/>
    <x v="3"/>
    <x v="0"/>
  </r>
  <r>
    <x v="6"/>
    <x v="28"/>
    <x v="698"/>
    <x v="568"/>
    <n v="93"/>
    <x v="3"/>
    <x v="0"/>
  </r>
  <r>
    <x v="6"/>
    <x v="25"/>
    <x v="707"/>
    <x v="575"/>
    <n v="25"/>
    <x v="3"/>
    <x v="2"/>
  </r>
  <r>
    <x v="6"/>
    <x v="25"/>
    <x v="708"/>
    <x v="576"/>
    <n v="13"/>
    <x v="3"/>
    <x v="1"/>
  </r>
  <r>
    <x v="6"/>
    <x v="11"/>
    <x v="711"/>
    <x v="541"/>
    <n v="155"/>
    <x v="3"/>
    <x v="2"/>
  </r>
  <r>
    <x v="6"/>
    <x v="11"/>
    <x v="20"/>
    <x v="20"/>
    <n v="9"/>
    <x v="3"/>
    <x v="1"/>
  </r>
  <r>
    <x v="6"/>
    <x v="11"/>
    <x v="867"/>
    <x v="545"/>
    <n v="2"/>
    <x v="3"/>
    <x v="3"/>
  </r>
  <r>
    <x v="6"/>
    <x v="22"/>
    <x v="716"/>
    <x v="582"/>
    <n v="383"/>
    <x v="3"/>
    <x v="1"/>
  </r>
  <r>
    <x v="6"/>
    <x v="22"/>
    <x v="61"/>
    <x v="60"/>
    <n v="17"/>
    <x v="3"/>
    <x v="0"/>
  </r>
  <r>
    <x v="8"/>
    <x v="37"/>
    <x v="719"/>
    <x v="584"/>
    <n v="2"/>
    <x v="3"/>
    <x v="1"/>
  </r>
  <r>
    <x v="9"/>
    <x v="52"/>
    <x v="725"/>
    <x v="589"/>
    <n v="4"/>
    <x v="3"/>
    <x v="1"/>
  </r>
  <r>
    <x v="6"/>
    <x v="53"/>
    <x v="726"/>
    <x v="590"/>
    <n v="4"/>
    <x v="3"/>
    <x v="1"/>
  </r>
  <r>
    <x v="6"/>
    <x v="53"/>
    <x v="727"/>
    <x v="590"/>
    <n v="28"/>
    <x v="3"/>
    <x v="1"/>
  </r>
  <r>
    <x v="9"/>
    <x v="68"/>
    <x v="942"/>
    <x v="724"/>
    <n v="35"/>
    <x v="3"/>
    <x v="1"/>
  </r>
  <r>
    <x v="9"/>
    <x v="18"/>
    <x v="233"/>
    <x v="222"/>
    <n v="1"/>
    <x v="3"/>
    <x v="1"/>
  </r>
  <r>
    <x v="8"/>
    <x v="34"/>
    <x v="158"/>
    <x v="152"/>
    <n v="12"/>
    <x v="3"/>
    <x v="1"/>
  </r>
  <r>
    <x v="8"/>
    <x v="34"/>
    <x v="736"/>
    <x v="595"/>
    <n v="4"/>
    <x v="3"/>
    <x v="0"/>
  </r>
  <r>
    <x v="8"/>
    <x v="34"/>
    <x v="150"/>
    <x v="144"/>
    <n v="2"/>
    <x v="3"/>
    <x v="0"/>
  </r>
  <r>
    <x v="11"/>
    <x v="31"/>
    <x v="740"/>
    <x v="598"/>
    <n v="6"/>
    <x v="3"/>
    <x v="1"/>
  </r>
  <r>
    <x v="11"/>
    <x v="31"/>
    <x v="741"/>
    <x v="598"/>
    <n v="17"/>
    <x v="3"/>
    <x v="1"/>
  </r>
  <r>
    <x v="11"/>
    <x v="31"/>
    <x v="167"/>
    <x v="161"/>
    <n v="6"/>
    <x v="3"/>
    <x v="1"/>
  </r>
  <r>
    <x v="11"/>
    <x v="31"/>
    <x v="748"/>
    <x v="161"/>
    <n v="48"/>
    <x v="3"/>
    <x v="1"/>
  </r>
  <r>
    <x v="8"/>
    <x v="59"/>
    <x v="901"/>
    <x v="693"/>
    <n v="23"/>
    <x v="3"/>
    <x v="2"/>
  </r>
  <r>
    <x v="8"/>
    <x v="59"/>
    <x v="943"/>
    <x v="725"/>
    <n v="2"/>
    <x v="3"/>
    <x v="2"/>
  </r>
  <r>
    <x v="8"/>
    <x v="59"/>
    <x v="766"/>
    <x v="612"/>
    <n v="65"/>
    <x v="3"/>
    <x v="1"/>
  </r>
  <r>
    <x v="8"/>
    <x v="59"/>
    <x v="944"/>
    <x v="726"/>
    <n v="30"/>
    <x v="3"/>
    <x v="1"/>
  </r>
  <r>
    <x v="8"/>
    <x v="59"/>
    <x v="945"/>
    <x v="727"/>
    <n v="1"/>
    <x v="3"/>
    <x v="0"/>
  </r>
  <r>
    <x v="8"/>
    <x v="59"/>
    <x v="946"/>
    <x v="728"/>
    <n v="7"/>
    <x v="3"/>
    <x v="0"/>
  </r>
  <r>
    <x v="0"/>
    <x v="38"/>
    <x v="264"/>
    <x v="250"/>
    <n v="1"/>
    <x v="3"/>
    <x v="1"/>
  </r>
  <r>
    <x v="0"/>
    <x v="38"/>
    <x v="208"/>
    <x v="199"/>
    <n v="2"/>
    <x v="3"/>
    <x v="0"/>
  </r>
  <r>
    <x v="0"/>
    <x v="10"/>
    <x v="17"/>
    <x v="17"/>
    <n v="406"/>
    <x v="3"/>
    <x v="1"/>
  </r>
  <r>
    <x v="0"/>
    <x v="10"/>
    <x v="102"/>
    <x v="101"/>
    <n v="7"/>
    <x v="3"/>
    <x v="1"/>
  </r>
  <r>
    <x v="0"/>
    <x v="10"/>
    <x v="19"/>
    <x v="19"/>
    <n v="50"/>
    <x v="3"/>
    <x v="0"/>
  </r>
  <r>
    <x v="0"/>
    <x v="10"/>
    <x v="161"/>
    <x v="155"/>
    <n v="7"/>
    <x v="3"/>
    <x v="3"/>
  </r>
  <r>
    <x v="0"/>
    <x v="8"/>
    <x v="13"/>
    <x v="13"/>
    <n v="191"/>
    <x v="3"/>
    <x v="1"/>
  </r>
  <r>
    <x v="0"/>
    <x v="16"/>
    <x v="768"/>
    <x v="87"/>
    <n v="6"/>
    <x v="3"/>
    <x v="2"/>
  </r>
  <r>
    <x v="0"/>
    <x v="16"/>
    <x v="88"/>
    <x v="87"/>
    <n v="23"/>
    <x v="3"/>
    <x v="2"/>
  </r>
  <r>
    <x v="0"/>
    <x v="16"/>
    <x v="250"/>
    <x v="237"/>
    <n v="15"/>
    <x v="3"/>
    <x v="1"/>
  </r>
  <r>
    <x v="0"/>
    <x v="16"/>
    <x v="32"/>
    <x v="32"/>
    <n v="212"/>
    <x v="3"/>
    <x v="1"/>
  </r>
  <r>
    <x v="0"/>
    <x v="16"/>
    <x v="43"/>
    <x v="43"/>
    <n v="42"/>
    <x v="3"/>
    <x v="0"/>
  </r>
  <r>
    <x v="0"/>
    <x v="16"/>
    <x v="360"/>
    <x v="326"/>
    <n v="2"/>
    <x v="3"/>
    <x v="3"/>
  </r>
  <r>
    <x v="0"/>
    <x v="0"/>
    <x v="770"/>
    <x v="106"/>
    <n v="12"/>
    <x v="3"/>
    <x v="2"/>
  </r>
  <r>
    <x v="0"/>
    <x v="0"/>
    <x v="107"/>
    <x v="106"/>
    <n v="545"/>
    <x v="3"/>
    <x v="2"/>
  </r>
  <r>
    <x v="0"/>
    <x v="0"/>
    <x v="771"/>
    <x v="614"/>
    <n v="9"/>
    <x v="3"/>
    <x v="1"/>
  </r>
  <r>
    <x v="0"/>
    <x v="0"/>
    <x v="772"/>
    <x v="614"/>
    <n v="37"/>
    <x v="3"/>
    <x v="1"/>
  </r>
  <r>
    <x v="0"/>
    <x v="0"/>
    <x v="179"/>
    <x v="21"/>
    <n v="192"/>
    <x v="3"/>
    <x v="1"/>
  </r>
  <r>
    <x v="0"/>
    <x v="0"/>
    <x v="21"/>
    <x v="21"/>
    <n v="1799"/>
    <x v="3"/>
    <x v="1"/>
  </r>
  <r>
    <x v="0"/>
    <x v="0"/>
    <x v="296"/>
    <x v="12"/>
    <n v="16"/>
    <x v="3"/>
    <x v="1"/>
  </r>
  <r>
    <x v="0"/>
    <x v="0"/>
    <x v="773"/>
    <x v="12"/>
    <n v="428"/>
    <x v="3"/>
    <x v="1"/>
  </r>
  <r>
    <x v="0"/>
    <x v="0"/>
    <x v="12"/>
    <x v="12"/>
    <n v="4397"/>
    <x v="3"/>
    <x v="1"/>
  </r>
  <r>
    <x v="0"/>
    <x v="0"/>
    <x v="775"/>
    <x v="615"/>
    <n v="2"/>
    <x v="3"/>
    <x v="1"/>
  </r>
  <r>
    <x v="0"/>
    <x v="0"/>
    <x v="777"/>
    <x v="298"/>
    <n v="110"/>
    <x v="3"/>
    <x v="1"/>
  </r>
  <r>
    <x v="0"/>
    <x v="0"/>
    <x v="331"/>
    <x v="298"/>
    <n v="1138"/>
    <x v="3"/>
    <x v="1"/>
  </r>
  <r>
    <x v="0"/>
    <x v="0"/>
    <x v="778"/>
    <x v="150"/>
    <n v="1"/>
    <x v="3"/>
    <x v="0"/>
  </r>
  <r>
    <x v="0"/>
    <x v="0"/>
    <x v="28"/>
    <x v="28"/>
    <n v="8"/>
    <x v="3"/>
    <x v="0"/>
  </r>
  <r>
    <x v="0"/>
    <x v="0"/>
    <x v="143"/>
    <x v="31"/>
    <n v="8"/>
    <x v="3"/>
    <x v="0"/>
  </r>
  <r>
    <x v="0"/>
    <x v="0"/>
    <x v="31"/>
    <x v="31"/>
    <n v="98"/>
    <x v="3"/>
    <x v="0"/>
  </r>
  <r>
    <x v="0"/>
    <x v="0"/>
    <x v="174"/>
    <x v="168"/>
    <n v="4"/>
    <x v="3"/>
    <x v="0"/>
  </r>
  <r>
    <x v="0"/>
    <x v="0"/>
    <x v="303"/>
    <x v="0"/>
    <n v="43"/>
    <x v="3"/>
    <x v="0"/>
  </r>
  <r>
    <x v="0"/>
    <x v="0"/>
    <x v="779"/>
    <x v="0"/>
    <n v="25"/>
    <x v="3"/>
    <x v="0"/>
  </r>
  <r>
    <x v="0"/>
    <x v="0"/>
    <x v="0"/>
    <x v="0"/>
    <n v="478"/>
    <x v="3"/>
    <x v="0"/>
  </r>
  <r>
    <x v="0"/>
    <x v="0"/>
    <x v="124"/>
    <x v="122"/>
    <n v="9"/>
    <x v="3"/>
    <x v="3"/>
  </r>
  <r>
    <x v="0"/>
    <x v="1"/>
    <x v="787"/>
    <x v="620"/>
    <n v="8"/>
    <x v="3"/>
    <x v="2"/>
  </r>
  <r>
    <x v="0"/>
    <x v="1"/>
    <x v="789"/>
    <x v="621"/>
    <n v="19"/>
    <x v="3"/>
    <x v="2"/>
  </r>
  <r>
    <x v="0"/>
    <x v="1"/>
    <x v="790"/>
    <x v="621"/>
    <n v="704"/>
    <x v="3"/>
    <x v="2"/>
  </r>
  <r>
    <x v="0"/>
    <x v="1"/>
    <x v="791"/>
    <x v="622"/>
    <n v="7"/>
    <x v="3"/>
    <x v="2"/>
  </r>
  <r>
    <x v="0"/>
    <x v="1"/>
    <x v="54"/>
    <x v="53"/>
    <n v="496"/>
    <x v="3"/>
    <x v="1"/>
  </r>
  <r>
    <x v="0"/>
    <x v="1"/>
    <x v="793"/>
    <x v="180"/>
    <n v="4"/>
    <x v="3"/>
    <x v="1"/>
  </r>
  <r>
    <x v="0"/>
    <x v="1"/>
    <x v="195"/>
    <x v="180"/>
    <n v="1815"/>
    <x v="3"/>
    <x v="1"/>
  </r>
  <r>
    <x v="0"/>
    <x v="1"/>
    <x v="193"/>
    <x v="185"/>
    <n v="664"/>
    <x v="3"/>
    <x v="1"/>
  </r>
  <r>
    <x v="0"/>
    <x v="1"/>
    <x v="55"/>
    <x v="54"/>
    <n v="142"/>
    <x v="3"/>
    <x v="0"/>
  </r>
  <r>
    <x v="0"/>
    <x v="1"/>
    <x v="285"/>
    <x v="267"/>
    <n v="1"/>
    <x v="3"/>
    <x v="0"/>
  </r>
  <r>
    <x v="0"/>
    <x v="1"/>
    <x v="48"/>
    <x v="48"/>
    <n v="52"/>
    <x v="3"/>
    <x v="0"/>
  </r>
  <r>
    <x v="0"/>
    <x v="1"/>
    <x v="796"/>
    <x v="124"/>
    <n v="5"/>
    <x v="3"/>
    <x v="0"/>
  </r>
  <r>
    <x v="0"/>
    <x v="1"/>
    <x v="140"/>
    <x v="124"/>
    <n v="99"/>
    <x v="3"/>
    <x v="0"/>
  </r>
  <r>
    <x v="0"/>
    <x v="1"/>
    <x v="86"/>
    <x v="85"/>
    <n v="15"/>
    <x v="3"/>
    <x v="0"/>
  </r>
  <r>
    <x v="2"/>
    <x v="62"/>
    <x v="813"/>
    <x v="632"/>
    <n v="2"/>
    <x v="3"/>
    <x v="3"/>
  </r>
  <r>
    <x v="10"/>
    <x v="63"/>
    <x v="816"/>
    <x v="635"/>
    <n v="12"/>
    <x v="3"/>
    <x v="1"/>
  </r>
  <r>
    <x v="10"/>
    <x v="27"/>
    <x v="947"/>
    <x v="729"/>
    <n v="1"/>
    <x v="3"/>
    <x v="1"/>
  </r>
  <r>
    <x v="10"/>
    <x v="27"/>
    <x v="69"/>
    <x v="68"/>
    <n v="21"/>
    <x v="3"/>
    <x v="1"/>
  </r>
  <r>
    <x v="10"/>
    <x v="27"/>
    <x v="827"/>
    <x v="645"/>
    <n v="20"/>
    <x v="3"/>
    <x v="1"/>
  </r>
  <r>
    <x v="10"/>
    <x v="27"/>
    <x v="209"/>
    <x v="200"/>
    <n v="1"/>
    <x v="3"/>
    <x v="0"/>
  </r>
  <r>
    <x v="10"/>
    <x v="27"/>
    <x v="948"/>
    <x v="730"/>
    <n v="22"/>
    <x v="3"/>
    <x v="2"/>
  </r>
  <r>
    <x v="7"/>
    <x v="12"/>
    <x v="132"/>
    <x v="129"/>
    <n v="10"/>
    <x v="3"/>
    <x v="1"/>
  </r>
  <r>
    <x v="7"/>
    <x v="12"/>
    <x v="313"/>
    <x v="282"/>
    <n v="22"/>
    <x v="3"/>
    <x v="1"/>
  </r>
  <r>
    <x v="7"/>
    <x v="12"/>
    <x v="321"/>
    <x v="289"/>
    <n v="20"/>
    <x v="3"/>
    <x v="1"/>
  </r>
  <r>
    <x v="7"/>
    <x v="12"/>
    <x v="23"/>
    <x v="23"/>
    <n v="401"/>
    <x v="3"/>
    <x v="1"/>
  </r>
  <r>
    <x v="7"/>
    <x v="12"/>
    <x v="97"/>
    <x v="96"/>
    <n v="4"/>
    <x v="3"/>
    <x v="0"/>
  </r>
  <r>
    <x v="7"/>
    <x v="12"/>
    <x v="839"/>
    <x v="654"/>
    <n v="1"/>
    <x v="3"/>
    <x v="0"/>
  </r>
  <r>
    <x v="8"/>
    <x v="13"/>
    <x v="37"/>
    <x v="37"/>
    <n v="1329"/>
    <x v="4"/>
    <x v="1"/>
  </r>
  <r>
    <x v="8"/>
    <x v="13"/>
    <x v="266"/>
    <x v="252"/>
    <n v="36"/>
    <x v="4"/>
    <x v="0"/>
  </r>
  <r>
    <x v="8"/>
    <x v="13"/>
    <x v="71"/>
    <x v="70"/>
    <n v="56"/>
    <x v="4"/>
    <x v="0"/>
  </r>
  <r>
    <x v="8"/>
    <x v="13"/>
    <x v="30"/>
    <x v="30"/>
    <n v="2665"/>
    <x v="4"/>
    <x v="1"/>
  </r>
  <r>
    <x v="8"/>
    <x v="13"/>
    <x v="232"/>
    <x v="221"/>
    <n v="7"/>
    <x v="4"/>
    <x v="1"/>
  </r>
  <r>
    <x v="8"/>
    <x v="13"/>
    <x v="25"/>
    <x v="25"/>
    <n v="403"/>
    <x v="4"/>
    <x v="1"/>
  </r>
  <r>
    <x v="8"/>
    <x v="13"/>
    <x v="114"/>
    <x v="112"/>
    <n v="1"/>
    <x v="4"/>
    <x v="1"/>
  </r>
  <r>
    <x v="8"/>
    <x v="13"/>
    <x v="57"/>
    <x v="56"/>
    <n v="11"/>
    <x v="4"/>
    <x v="1"/>
  </r>
  <r>
    <x v="8"/>
    <x v="13"/>
    <x v="157"/>
    <x v="151"/>
    <n v="200"/>
    <x v="4"/>
    <x v="1"/>
  </r>
  <r>
    <x v="8"/>
    <x v="13"/>
    <x v="859"/>
    <x v="669"/>
    <n v="1"/>
    <x v="4"/>
    <x v="1"/>
  </r>
  <r>
    <x v="8"/>
    <x v="13"/>
    <x v="220"/>
    <x v="210"/>
    <n v="1"/>
    <x v="4"/>
    <x v="1"/>
  </r>
  <r>
    <x v="8"/>
    <x v="13"/>
    <x v="70"/>
    <x v="69"/>
    <n v="71"/>
    <x v="4"/>
    <x v="0"/>
  </r>
  <r>
    <x v="8"/>
    <x v="13"/>
    <x v="146"/>
    <x v="140"/>
    <n v="8"/>
    <x v="4"/>
    <x v="0"/>
  </r>
  <r>
    <x v="8"/>
    <x v="13"/>
    <x v="932"/>
    <x v="682"/>
    <n v="23"/>
    <x v="4"/>
    <x v="0"/>
  </r>
  <r>
    <x v="3"/>
    <x v="30"/>
    <x v="337"/>
    <x v="304"/>
    <n v="1"/>
    <x v="4"/>
    <x v="1"/>
  </r>
  <r>
    <x v="3"/>
    <x v="30"/>
    <x v="81"/>
    <x v="80"/>
    <n v="104"/>
    <x v="4"/>
    <x v="1"/>
  </r>
  <r>
    <x v="3"/>
    <x v="30"/>
    <x v="448"/>
    <x v="399"/>
    <n v="2691"/>
    <x v="4"/>
    <x v="1"/>
  </r>
  <r>
    <x v="3"/>
    <x v="30"/>
    <x v="326"/>
    <x v="293"/>
    <n v="1"/>
    <x v="4"/>
    <x v="0"/>
  </r>
  <r>
    <x v="3"/>
    <x v="30"/>
    <x v="281"/>
    <x v="263"/>
    <n v="5"/>
    <x v="4"/>
    <x v="0"/>
  </r>
  <r>
    <x v="3"/>
    <x v="30"/>
    <x v="185"/>
    <x v="177"/>
    <n v="1"/>
    <x v="4"/>
    <x v="0"/>
  </r>
  <r>
    <x v="3"/>
    <x v="30"/>
    <x v="949"/>
    <x v="294"/>
    <n v="1"/>
    <x v="4"/>
    <x v="0"/>
  </r>
  <r>
    <x v="3"/>
    <x v="30"/>
    <x v="99"/>
    <x v="98"/>
    <n v="119"/>
    <x v="4"/>
    <x v="0"/>
  </r>
  <r>
    <x v="3"/>
    <x v="30"/>
    <x v="202"/>
    <x v="193"/>
    <n v="5"/>
    <x v="4"/>
    <x v="0"/>
  </r>
  <r>
    <x v="3"/>
    <x v="30"/>
    <x v="139"/>
    <x v="135"/>
    <n v="4"/>
    <x v="4"/>
    <x v="0"/>
  </r>
  <r>
    <x v="3"/>
    <x v="30"/>
    <x v="457"/>
    <x v="135"/>
    <n v="5"/>
    <x v="4"/>
    <x v="0"/>
  </r>
  <r>
    <x v="3"/>
    <x v="30"/>
    <x v="211"/>
    <x v="202"/>
    <n v="7"/>
    <x v="4"/>
    <x v="0"/>
  </r>
  <r>
    <x v="3"/>
    <x v="30"/>
    <x v="204"/>
    <x v="195"/>
    <n v="3"/>
    <x v="4"/>
    <x v="0"/>
  </r>
  <r>
    <x v="3"/>
    <x v="30"/>
    <x v="283"/>
    <x v="265"/>
    <n v="5"/>
    <x v="4"/>
    <x v="0"/>
  </r>
  <r>
    <x v="10"/>
    <x v="33"/>
    <x v="950"/>
    <x v="731"/>
    <n v="144"/>
    <x v="4"/>
    <x v="1"/>
  </r>
  <r>
    <x v="10"/>
    <x v="33"/>
    <x v="951"/>
    <x v="732"/>
    <n v="36"/>
    <x v="4"/>
    <x v="1"/>
  </r>
  <r>
    <x v="10"/>
    <x v="33"/>
    <x v="952"/>
    <x v="733"/>
    <n v="1"/>
    <x v="4"/>
    <x v="0"/>
  </r>
  <r>
    <x v="2"/>
    <x v="3"/>
    <x v="3"/>
    <x v="3"/>
    <n v="4821"/>
    <x v="4"/>
    <x v="1"/>
  </r>
  <r>
    <x v="2"/>
    <x v="3"/>
    <x v="49"/>
    <x v="49"/>
    <n v="128"/>
    <x v="4"/>
    <x v="0"/>
  </r>
  <r>
    <x v="2"/>
    <x v="3"/>
    <x v="63"/>
    <x v="62"/>
    <n v="6"/>
    <x v="4"/>
    <x v="0"/>
  </r>
  <r>
    <x v="2"/>
    <x v="3"/>
    <x v="247"/>
    <x v="234"/>
    <n v="1"/>
    <x v="4"/>
    <x v="0"/>
  </r>
  <r>
    <x v="2"/>
    <x v="3"/>
    <x v="953"/>
    <x v="734"/>
    <n v="3"/>
    <x v="4"/>
    <x v="3"/>
  </r>
  <r>
    <x v="2"/>
    <x v="3"/>
    <x v="954"/>
    <x v="305"/>
    <n v="9"/>
    <x v="4"/>
    <x v="3"/>
  </r>
  <r>
    <x v="5"/>
    <x v="5"/>
    <x v="7"/>
    <x v="7"/>
    <n v="982"/>
    <x v="4"/>
    <x v="1"/>
  </r>
  <r>
    <x v="5"/>
    <x v="5"/>
    <x v="201"/>
    <x v="192"/>
    <n v="4"/>
    <x v="4"/>
    <x v="1"/>
  </r>
  <r>
    <x v="5"/>
    <x v="5"/>
    <x v="75"/>
    <x v="74"/>
    <n v="69"/>
    <x v="4"/>
    <x v="0"/>
  </r>
  <r>
    <x v="5"/>
    <x v="5"/>
    <x v="11"/>
    <x v="11"/>
    <n v="1206"/>
    <x v="4"/>
    <x v="0"/>
  </r>
  <r>
    <x v="5"/>
    <x v="5"/>
    <x v="68"/>
    <x v="67"/>
    <n v="428"/>
    <x v="4"/>
    <x v="0"/>
  </r>
  <r>
    <x v="5"/>
    <x v="5"/>
    <x v="84"/>
    <x v="83"/>
    <n v="76"/>
    <x v="4"/>
    <x v="0"/>
  </r>
  <r>
    <x v="5"/>
    <x v="5"/>
    <x v="241"/>
    <x v="230"/>
    <n v="18"/>
    <x v="4"/>
    <x v="0"/>
  </r>
  <r>
    <x v="5"/>
    <x v="5"/>
    <x v="516"/>
    <x v="431"/>
    <n v="1"/>
    <x v="4"/>
    <x v="3"/>
  </r>
  <r>
    <x v="1"/>
    <x v="26"/>
    <x v="144"/>
    <x v="138"/>
    <n v="158"/>
    <x v="4"/>
    <x v="1"/>
  </r>
  <r>
    <x v="1"/>
    <x v="26"/>
    <x v="73"/>
    <x v="72"/>
    <n v="9269"/>
    <x v="4"/>
    <x v="1"/>
  </r>
  <r>
    <x v="1"/>
    <x v="26"/>
    <x v="184"/>
    <x v="176"/>
    <n v="1"/>
    <x v="4"/>
    <x v="0"/>
  </r>
  <r>
    <x v="1"/>
    <x v="26"/>
    <x v="67"/>
    <x v="66"/>
    <n v="440"/>
    <x v="4"/>
    <x v="0"/>
  </r>
  <r>
    <x v="1"/>
    <x v="26"/>
    <x v="538"/>
    <x v="444"/>
    <n v="138"/>
    <x v="4"/>
    <x v="0"/>
  </r>
  <r>
    <x v="1"/>
    <x v="26"/>
    <x v="271"/>
    <x v="255"/>
    <n v="2"/>
    <x v="4"/>
    <x v="0"/>
  </r>
  <r>
    <x v="1"/>
    <x v="26"/>
    <x v="246"/>
    <x v="233"/>
    <n v="2"/>
    <x v="4"/>
    <x v="0"/>
  </r>
  <r>
    <x v="1"/>
    <x v="26"/>
    <x v="225"/>
    <x v="214"/>
    <n v="1"/>
    <x v="4"/>
    <x v="0"/>
  </r>
  <r>
    <x v="1"/>
    <x v="26"/>
    <x v="550"/>
    <x v="453"/>
    <n v="18"/>
    <x v="4"/>
    <x v="0"/>
  </r>
  <r>
    <x v="1"/>
    <x v="26"/>
    <x v="936"/>
    <x v="721"/>
    <n v="4"/>
    <x v="4"/>
    <x v="0"/>
  </r>
  <r>
    <x v="1"/>
    <x v="26"/>
    <x v="320"/>
    <x v="288"/>
    <n v="21"/>
    <x v="4"/>
    <x v="0"/>
  </r>
  <r>
    <x v="1"/>
    <x v="26"/>
    <x v="224"/>
    <x v="88"/>
    <n v="2"/>
    <x v="4"/>
    <x v="0"/>
  </r>
  <r>
    <x v="1"/>
    <x v="26"/>
    <x v="89"/>
    <x v="88"/>
    <n v="424"/>
    <x v="4"/>
    <x v="0"/>
  </r>
  <r>
    <x v="1"/>
    <x v="36"/>
    <x v="955"/>
    <x v="735"/>
    <n v="140"/>
    <x v="4"/>
    <x v="0"/>
  </r>
  <r>
    <x v="1"/>
    <x v="36"/>
    <x v="956"/>
    <x v="736"/>
    <n v="2"/>
    <x v="4"/>
    <x v="0"/>
  </r>
  <r>
    <x v="2"/>
    <x v="14"/>
    <x v="571"/>
    <x v="467"/>
    <n v="19"/>
    <x v="4"/>
    <x v="0"/>
  </r>
  <r>
    <x v="2"/>
    <x v="14"/>
    <x v="261"/>
    <x v="247"/>
    <n v="2419"/>
    <x v="4"/>
    <x v="0"/>
  </r>
  <r>
    <x v="2"/>
    <x v="49"/>
    <x v="579"/>
    <x v="472"/>
    <n v="889"/>
    <x v="4"/>
    <x v="0"/>
  </r>
  <r>
    <x v="2"/>
    <x v="4"/>
    <x v="46"/>
    <x v="46"/>
    <n v="26"/>
    <x v="4"/>
    <x v="1"/>
  </r>
  <r>
    <x v="2"/>
    <x v="4"/>
    <x v="5"/>
    <x v="5"/>
    <n v="403"/>
    <x v="4"/>
    <x v="0"/>
  </r>
  <r>
    <x v="2"/>
    <x v="43"/>
    <x v="588"/>
    <x v="481"/>
    <n v="6"/>
    <x v="4"/>
    <x v="1"/>
  </r>
  <r>
    <x v="2"/>
    <x v="43"/>
    <x v="317"/>
    <x v="286"/>
    <n v="3"/>
    <x v="4"/>
    <x v="0"/>
  </r>
  <r>
    <x v="2"/>
    <x v="6"/>
    <x v="45"/>
    <x v="45"/>
    <n v="78"/>
    <x v="4"/>
    <x v="1"/>
  </r>
  <r>
    <x v="2"/>
    <x v="6"/>
    <x v="9"/>
    <x v="9"/>
    <n v="94"/>
    <x v="4"/>
    <x v="0"/>
  </r>
  <r>
    <x v="2"/>
    <x v="6"/>
    <x v="15"/>
    <x v="15"/>
    <n v="43"/>
    <x v="4"/>
    <x v="0"/>
  </r>
  <r>
    <x v="2"/>
    <x v="20"/>
    <x v="53"/>
    <x v="52"/>
    <n v="167"/>
    <x v="4"/>
    <x v="1"/>
  </r>
  <r>
    <x v="2"/>
    <x v="20"/>
    <x v="957"/>
    <x v="737"/>
    <n v="6"/>
    <x v="4"/>
    <x v="1"/>
  </r>
  <r>
    <x v="2"/>
    <x v="20"/>
    <x v="56"/>
    <x v="55"/>
    <n v="106"/>
    <x v="4"/>
    <x v="0"/>
  </r>
  <r>
    <x v="2"/>
    <x v="20"/>
    <x v="85"/>
    <x v="84"/>
    <n v="397"/>
    <x v="4"/>
    <x v="0"/>
  </r>
  <r>
    <x v="0"/>
    <x v="21"/>
    <x v="91"/>
    <x v="90"/>
    <n v="1"/>
    <x v="4"/>
    <x v="1"/>
  </r>
  <r>
    <x v="0"/>
    <x v="21"/>
    <x v="169"/>
    <x v="163"/>
    <n v="1"/>
    <x v="4"/>
    <x v="0"/>
  </r>
  <r>
    <x v="0"/>
    <x v="21"/>
    <x v="94"/>
    <x v="93"/>
    <n v="186"/>
    <x v="4"/>
    <x v="0"/>
  </r>
  <r>
    <x v="2"/>
    <x v="32"/>
    <x v="605"/>
    <x v="496"/>
    <n v="15"/>
    <x v="4"/>
    <x v="1"/>
  </r>
  <r>
    <x v="2"/>
    <x v="32"/>
    <x v="286"/>
    <x v="268"/>
    <n v="29"/>
    <x v="4"/>
    <x v="0"/>
  </r>
  <r>
    <x v="2"/>
    <x v="32"/>
    <x v="323"/>
    <x v="291"/>
    <n v="428"/>
    <x v="4"/>
    <x v="0"/>
  </r>
  <r>
    <x v="12"/>
    <x v="50"/>
    <x v="958"/>
    <x v="500"/>
    <n v="1"/>
    <x v="4"/>
    <x v="1"/>
  </r>
  <r>
    <x v="12"/>
    <x v="50"/>
    <x v="959"/>
    <x v="738"/>
    <n v="4"/>
    <x v="4"/>
    <x v="1"/>
  </r>
  <r>
    <x v="2"/>
    <x v="24"/>
    <x v="123"/>
    <x v="121"/>
    <n v="249"/>
    <x v="4"/>
    <x v="1"/>
  </r>
  <r>
    <x v="5"/>
    <x v="9"/>
    <x v="355"/>
    <x v="321"/>
    <n v="11"/>
    <x v="4"/>
    <x v="1"/>
  </r>
  <r>
    <x v="5"/>
    <x v="9"/>
    <x v="221"/>
    <x v="211"/>
    <n v="16"/>
    <x v="4"/>
    <x v="0"/>
  </r>
  <r>
    <x v="5"/>
    <x v="9"/>
    <x v="16"/>
    <x v="16"/>
    <n v="37"/>
    <x v="4"/>
    <x v="0"/>
  </r>
  <r>
    <x v="5"/>
    <x v="9"/>
    <x v="47"/>
    <x v="47"/>
    <n v="1373"/>
    <x v="4"/>
    <x v="0"/>
  </r>
  <r>
    <x v="2"/>
    <x v="7"/>
    <x v="38"/>
    <x v="38"/>
    <n v="28"/>
    <x v="4"/>
    <x v="1"/>
  </r>
  <r>
    <x v="2"/>
    <x v="7"/>
    <x v="10"/>
    <x v="10"/>
    <n v="2945"/>
    <x v="4"/>
    <x v="0"/>
  </r>
  <r>
    <x v="2"/>
    <x v="29"/>
    <x v="868"/>
    <x v="674"/>
    <n v="1"/>
    <x v="4"/>
    <x v="1"/>
  </r>
  <r>
    <x v="2"/>
    <x v="39"/>
    <x v="661"/>
    <x v="539"/>
    <n v="1"/>
    <x v="4"/>
    <x v="1"/>
  </r>
  <r>
    <x v="6"/>
    <x v="15"/>
    <x v="148"/>
    <x v="142"/>
    <n v="13"/>
    <x v="4"/>
    <x v="2"/>
  </r>
  <r>
    <x v="6"/>
    <x v="15"/>
    <x v="27"/>
    <x v="27"/>
    <n v="17"/>
    <x v="4"/>
    <x v="1"/>
  </r>
  <r>
    <x v="10"/>
    <x v="51"/>
    <x v="688"/>
    <x v="559"/>
    <n v="17"/>
    <x v="4"/>
    <x v="2"/>
  </r>
  <r>
    <x v="10"/>
    <x v="51"/>
    <x v="689"/>
    <x v="560"/>
    <n v="31"/>
    <x v="4"/>
    <x v="1"/>
  </r>
  <r>
    <x v="6"/>
    <x v="35"/>
    <x v="165"/>
    <x v="159"/>
    <n v="32"/>
    <x v="4"/>
    <x v="1"/>
  </r>
  <r>
    <x v="6"/>
    <x v="28"/>
    <x v="696"/>
    <x v="566"/>
    <n v="3304"/>
    <x v="4"/>
    <x v="2"/>
  </r>
  <r>
    <x v="6"/>
    <x v="28"/>
    <x v="77"/>
    <x v="76"/>
    <n v="59"/>
    <x v="4"/>
    <x v="1"/>
  </r>
  <r>
    <x v="6"/>
    <x v="28"/>
    <x v="191"/>
    <x v="183"/>
    <n v="8"/>
    <x v="4"/>
    <x v="1"/>
  </r>
  <r>
    <x v="6"/>
    <x v="28"/>
    <x v="206"/>
    <x v="197"/>
    <n v="40"/>
    <x v="4"/>
    <x v="0"/>
  </r>
  <r>
    <x v="6"/>
    <x v="28"/>
    <x v="129"/>
    <x v="126"/>
    <n v="27"/>
    <x v="4"/>
    <x v="0"/>
  </r>
  <r>
    <x v="6"/>
    <x v="28"/>
    <x v="350"/>
    <x v="316"/>
    <n v="1"/>
    <x v="4"/>
    <x v="0"/>
  </r>
  <r>
    <x v="6"/>
    <x v="28"/>
    <x v="700"/>
    <x v="570"/>
    <n v="3"/>
    <x v="4"/>
    <x v="0"/>
  </r>
  <r>
    <x v="6"/>
    <x v="11"/>
    <x v="20"/>
    <x v="20"/>
    <n v="449"/>
    <x v="4"/>
    <x v="1"/>
  </r>
  <r>
    <x v="6"/>
    <x v="11"/>
    <x v="346"/>
    <x v="313"/>
    <n v="1"/>
    <x v="4"/>
    <x v="0"/>
  </r>
  <r>
    <x v="6"/>
    <x v="11"/>
    <x v="714"/>
    <x v="543"/>
    <n v="2"/>
    <x v="4"/>
    <x v="0"/>
  </r>
  <r>
    <x v="6"/>
    <x v="11"/>
    <x v="187"/>
    <x v="179"/>
    <n v="4"/>
    <x v="4"/>
    <x v="0"/>
  </r>
  <r>
    <x v="6"/>
    <x v="22"/>
    <x v="61"/>
    <x v="60"/>
    <n v="14"/>
    <x v="4"/>
    <x v="0"/>
  </r>
  <r>
    <x v="8"/>
    <x v="37"/>
    <x v="718"/>
    <x v="319"/>
    <n v="4"/>
    <x v="4"/>
    <x v="1"/>
  </r>
  <r>
    <x v="8"/>
    <x v="37"/>
    <x v="196"/>
    <x v="187"/>
    <n v="12"/>
    <x v="4"/>
    <x v="0"/>
  </r>
  <r>
    <x v="9"/>
    <x v="52"/>
    <x v="725"/>
    <x v="589"/>
    <n v="2"/>
    <x v="4"/>
    <x v="1"/>
  </r>
  <r>
    <x v="9"/>
    <x v="18"/>
    <x v="233"/>
    <x v="222"/>
    <n v="7"/>
    <x v="4"/>
    <x v="1"/>
  </r>
  <r>
    <x v="8"/>
    <x v="34"/>
    <x v="158"/>
    <x v="152"/>
    <n v="1"/>
    <x v="4"/>
    <x v="1"/>
  </r>
  <r>
    <x v="11"/>
    <x v="31"/>
    <x v="741"/>
    <x v="598"/>
    <n v="27"/>
    <x v="4"/>
    <x v="1"/>
  </r>
  <r>
    <x v="11"/>
    <x v="31"/>
    <x v="748"/>
    <x v="161"/>
    <n v="3"/>
    <x v="4"/>
    <x v="1"/>
  </r>
  <r>
    <x v="8"/>
    <x v="59"/>
    <x v="766"/>
    <x v="612"/>
    <n v="23"/>
    <x v="4"/>
    <x v="1"/>
  </r>
  <r>
    <x v="0"/>
    <x v="38"/>
    <x v="264"/>
    <x v="250"/>
    <n v="60"/>
    <x v="4"/>
    <x v="1"/>
  </r>
  <r>
    <x v="0"/>
    <x v="10"/>
    <x v="17"/>
    <x v="17"/>
    <n v="1079"/>
    <x v="4"/>
    <x v="1"/>
  </r>
  <r>
    <x v="0"/>
    <x v="10"/>
    <x v="102"/>
    <x v="101"/>
    <n v="108"/>
    <x v="4"/>
    <x v="1"/>
  </r>
  <r>
    <x v="0"/>
    <x v="10"/>
    <x v="161"/>
    <x v="155"/>
    <n v="285"/>
    <x v="4"/>
    <x v="3"/>
  </r>
  <r>
    <x v="0"/>
    <x v="8"/>
    <x v="13"/>
    <x v="13"/>
    <n v="931"/>
    <x v="4"/>
    <x v="1"/>
  </r>
  <r>
    <x v="0"/>
    <x v="8"/>
    <x v="58"/>
    <x v="57"/>
    <n v="60"/>
    <x v="4"/>
    <x v="0"/>
  </r>
  <r>
    <x v="0"/>
    <x v="16"/>
    <x v="250"/>
    <x v="237"/>
    <n v="64"/>
    <x v="4"/>
    <x v="1"/>
  </r>
  <r>
    <x v="0"/>
    <x v="16"/>
    <x v="32"/>
    <x v="32"/>
    <n v="4309"/>
    <x v="4"/>
    <x v="1"/>
  </r>
  <r>
    <x v="0"/>
    <x v="16"/>
    <x v="43"/>
    <x v="43"/>
    <n v="277"/>
    <x v="4"/>
    <x v="0"/>
  </r>
  <r>
    <x v="0"/>
    <x v="0"/>
    <x v="960"/>
    <x v="739"/>
    <n v="167"/>
    <x v="4"/>
    <x v="4"/>
  </r>
  <r>
    <x v="0"/>
    <x v="0"/>
    <x v="771"/>
    <x v="614"/>
    <n v="13"/>
    <x v="4"/>
    <x v="1"/>
  </r>
  <r>
    <x v="0"/>
    <x v="0"/>
    <x v="772"/>
    <x v="614"/>
    <n v="1"/>
    <x v="4"/>
    <x v="1"/>
  </r>
  <r>
    <x v="0"/>
    <x v="0"/>
    <x v="179"/>
    <x v="21"/>
    <n v="16"/>
    <x v="4"/>
    <x v="1"/>
  </r>
  <r>
    <x v="0"/>
    <x v="0"/>
    <x v="21"/>
    <x v="21"/>
    <n v="824"/>
    <x v="4"/>
    <x v="1"/>
  </r>
  <r>
    <x v="0"/>
    <x v="0"/>
    <x v="773"/>
    <x v="12"/>
    <n v="3"/>
    <x v="4"/>
    <x v="1"/>
  </r>
  <r>
    <x v="0"/>
    <x v="0"/>
    <x v="12"/>
    <x v="12"/>
    <n v="117"/>
    <x v="4"/>
    <x v="1"/>
  </r>
  <r>
    <x v="0"/>
    <x v="0"/>
    <x v="775"/>
    <x v="615"/>
    <n v="75"/>
    <x v="4"/>
    <x v="1"/>
  </r>
  <r>
    <x v="0"/>
    <x v="0"/>
    <x v="777"/>
    <x v="298"/>
    <n v="1"/>
    <x v="4"/>
    <x v="1"/>
  </r>
  <r>
    <x v="0"/>
    <x v="0"/>
    <x v="331"/>
    <x v="298"/>
    <n v="2099"/>
    <x v="4"/>
    <x v="1"/>
  </r>
  <r>
    <x v="0"/>
    <x v="0"/>
    <x v="143"/>
    <x v="31"/>
    <n v="20"/>
    <x v="4"/>
    <x v="0"/>
  </r>
  <r>
    <x v="0"/>
    <x v="0"/>
    <x v="31"/>
    <x v="31"/>
    <n v="984"/>
    <x v="4"/>
    <x v="0"/>
  </r>
  <r>
    <x v="0"/>
    <x v="0"/>
    <x v="961"/>
    <x v="740"/>
    <n v="1"/>
    <x v="4"/>
    <x v="0"/>
  </r>
  <r>
    <x v="0"/>
    <x v="1"/>
    <x v="195"/>
    <x v="180"/>
    <n v="8759"/>
    <x v="4"/>
    <x v="1"/>
  </r>
  <r>
    <x v="0"/>
    <x v="1"/>
    <x v="193"/>
    <x v="185"/>
    <n v="10420"/>
    <x v="4"/>
    <x v="1"/>
  </r>
  <r>
    <x v="0"/>
    <x v="1"/>
    <x v="962"/>
    <x v="741"/>
    <n v="1"/>
    <x v="4"/>
    <x v="1"/>
  </r>
  <r>
    <x v="0"/>
    <x v="1"/>
    <x v="55"/>
    <x v="54"/>
    <n v="780"/>
    <x v="4"/>
    <x v="0"/>
  </r>
  <r>
    <x v="0"/>
    <x v="1"/>
    <x v="48"/>
    <x v="48"/>
    <n v="556"/>
    <x v="4"/>
    <x v="0"/>
  </r>
  <r>
    <x v="0"/>
    <x v="1"/>
    <x v="86"/>
    <x v="85"/>
    <n v="69"/>
    <x v="4"/>
    <x v="0"/>
  </r>
  <r>
    <x v="0"/>
    <x v="1"/>
    <x v="1"/>
    <x v="1"/>
    <n v="49"/>
    <x v="4"/>
    <x v="0"/>
  </r>
  <r>
    <x v="0"/>
    <x v="1"/>
    <x v="159"/>
    <x v="153"/>
    <n v="58"/>
    <x v="4"/>
    <x v="0"/>
  </r>
  <r>
    <x v="10"/>
    <x v="27"/>
    <x v="825"/>
    <x v="643"/>
    <n v="1"/>
    <x v="4"/>
    <x v="1"/>
  </r>
  <r>
    <x v="10"/>
    <x v="27"/>
    <x v="69"/>
    <x v="68"/>
    <n v="50"/>
    <x v="4"/>
    <x v="1"/>
  </r>
  <r>
    <x v="10"/>
    <x v="27"/>
    <x v="827"/>
    <x v="645"/>
    <n v="2"/>
    <x v="4"/>
    <x v="1"/>
  </r>
  <r>
    <x v="7"/>
    <x v="12"/>
    <x v="132"/>
    <x v="129"/>
    <n v="56"/>
    <x v="4"/>
    <x v="1"/>
  </r>
  <r>
    <x v="7"/>
    <x v="12"/>
    <x v="23"/>
    <x v="23"/>
    <n v="1111"/>
    <x v="4"/>
    <x v="1"/>
  </r>
  <r>
    <x v="7"/>
    <x v="12"/>
    <x v="836"/>
    <x v="651"/>
    <n v="10"/>
    <x v="4"/>
    <x v="1"/>
  </r>
  <r>
    <x v="7"/>
    <x v="12"/>
    <x v="97"/>
    <x v="96"/>
    <n v="68"/>
    <x v="4"/>
    <x v="0"/>
  </r>
  <r>
    <x v="7"/>
    <x v="12"/>
    <x v="839"/>
    <x v="654"/>
    <n v="2"/>
    <x v="4"/>
    <x v="0"/>
  </r>
  <r>
    <x v="7"/>
    <x v="12"/>
    <x v="182"/>
    <x v="174"/>
    <n v="6"/>
    <x v="4"/>
    <x v="0"/>
  </r>
  <r>
    <x v="8"/>
    <x v="2"/>
    <x v="963"/>
    <x v="742"/>
    <n v="65"/>
    <x v="4"/>
    <x v="4"/>
  </r>
  <r>
    <x v="2"/>
    <x v="2"/>
    <x v="964"/>
    <x v="743"/>
    <n v="42"/>
    <x v="4"/>
    <x v="4"/>
  </r>
  <r>
    <x v="4"/>
    <x v="2"/>
    <x v="103"/>
    <x v="102"/>
    <n v="35"/>
    <x v="4"/>
    <x v="1"/>
  </r>
  <r>
    <x v="11"/>
    <x v="2"/>
    <x v="965"/>
    <x v="744"/>
    <n v="31"/>
    <x v="4"/>
    <x v="4"/>
  </r>
  <r>
    <x v="4"/>
    <x v="2"/>
    <x v="966"/>
    <x v="745"/>
    <n v="5"/>
    <x v="4"/>
    <x v="1"/>
  </r>
  <r>
    <x v="8"/>
    <x v="2"/>
    <x v="44"/>
    <x v="44"/>
    <n v="2"/>
    <x v="4"/>
    <x v="1"/>
  </r>
  <r>
    <x v="6"/>
    <x v="2"/>
    <x v="263"/>
    <x v="249"/>
    <n v="34"/>
    <x v="4"/>
    <x v="1"/>
  </r>
  <r>
    <x v="6"/>
    <x v="2"/>
    <x v="265"/>
    <x v="251"/>
    <n v="12"/>
    <x v="4"/>
    <x v="1"/>
  </r>
  <r>
    <x v="6"/>
    <x v="2"/>
    <x v="238"/>
    <x v="227"/>
    <n v="16"/>
    <x v="4"/>
    <x v="1"/>
  </r>
  <r>
    <x v="1"/>
    <x v="2"/>
    <x v="967"/>
    <x v="746"/>
    <n v="4"/>
    <x v="5"/>
    <x v="1"/>
  </r>
  <r>
    <x v="2"/>
    <x v="2"/>
    <x v="968"/>
    <x v="747"/>
    <n v="8"/>
    <x v="5"/>
    <x v="4"/>
  </r>
  <r>
    <x v="3"/>
    <x v="30"/>
    <x v="440"/>
    <x v="393"/>
    <n v="2"/>
    <x v="5"/>
    <x v="2"/>
  </r>
  <r>
    <x v="3"/>
    <x v="30"/>
    <x v="197"/>
    <x v="188"/>
    <n v="83"/>
    <x v="5"/>
    <x v="2"/>
  </r>
  <r>
    <x v="3"/>
    <x v="30"/>
    <x v="448"/>
    <x v="399"/>
    <n v="25"/>
    <x v="5"/>
    <x v="1"/>
  </r>
  <r>
    <x v="2"/>
    <x v="3"/>
    <x v="469"/>
    <x v="71"/>
    <n v="68"/>
    <x v="5"/>
    <x v="2"/>
  </r>
  <r>
    <x v="2"/>
    <x v="3"/>
    <x v="72"/>
    <x v="71"/>
    <n v="220"/>
    <x v="5"/>
    <x v="2"/>
  </r>
  <r>
    <x v="2"/>
    <x v="3"/>
    <x v="293"/>
    <x v="3"/>
    <n v="60"/>
    <x v="5"/>
    <x v="1"/>
  </r>
  <r>
    <x v="2"/>
    <x v="3"/>
    <x v="3"/>
    <x v="3"/>
    <n v="225"/>
    <x v="5"/>
    <x v="1"/>
  </r>
  <r>
    <x v="2"/>
    <x v="3"/>
    <x v="476"/>
    <x v="49"/>
    <n v="14"/>
    <x v="5"/>
    <x v="0"/>
  </r>
  <r>
    <x v="2"/>
    <x v="3"/>
    <x v="49"/>
    <x v="49"/>
    <n v="59"/>
    <x v="5"/>
    <x v="0"/>
  </r>
  <r>
    <x v="5"/>
    <x v="5"/>
    <x v="499"/>
    <x v="426"/>
    <n v="4"/>
    <x v="5"/>
    <x v="2"/>
  </r>
  <r>
    <x v="5"/>
    <x v="5"/>
    <x v="500"/>
    <x v="427"/>
    <n v="1"/>
    <x v="5"/>
    <x v="2"/>
  </r>
  <r>
    <x v="5"/>
    <x v="5"/>
    <x v="501"/>
    <x v="427"/>
    <n v="45"/>
    <x v="5"/>
    <x v="2"/>
  </r>
  <r>
    <x v="5"/>
    <x v="5"/>
    <x v="7"/>
    <x v="7"/>
    <n v="63"/>
    <x v="5"/>
    <x v="1"/>
  </r>
  <r>
    <x v="5"/>
    <x v="5"/>
    <x v="201"/>
    <x v="192"/>
    <n v="13"/>
    <x v="5"/>
    <x v="1"/>
  </r>
  <r>
    <x v="1"/>
    <x v="26"/>
    <x v="95"/>
    <x v="94"/>
    <n v="57"/>
    <x v="5"/>
    <x v="2"/>
  </r>
  <r>
    <x v="1"/>
    <x v="26"/>
    <x v="73"/>
    <x v="72"/>
    <n v="76"/>
    <x v="5"/>
    <x v="1"/>
  </r>
  <r>
    <x v="2"/>
    <x v="14"/>
    <x v="142"/>
    <x v="137"/>
    <n v="18"/>
    <x v="5"/>
    <x v="1"/>
  </r>
  <r>
    <x v="2"/>
    <x v="14"/>
    <x v="261"/>
    <x v="247"/>
    <n v="10"/>
    <x v="5"/>
    <x v="0"/>
  </r>
  <r>
    <x v="2"/>
    <x v="49"/>
    <x v="578"/>
    <x v="471"/>
    <n v="40"/>
    <x v="5"/>
    <x v="1"/>
  </r>
  <r>
    <x v="2"/>
    <x v="49"/>
    <x v="579"/>
    <x v="472"/>
    <n v="12"/>
    <x v="5"/>
    <x v="0"/>
  </r>
  <r>
    <x v="2"/>
    <x v="4"/>
    <x v="46"/>
    <x v="46"/>
    <n v="176"/>
    <x v="5"/>
    <x v="1"/>
  </r>
  <r>
    <x v="2"/>
    <x v="43"/>
    <x v="588"/>
    <x v="481"/>
    <n v="8"/>
    <x v="5"/>
    <x v="1"/>
  </r>
  <r>
    <x v="2"/>
    <x v="6"/>
    <x v="45"/>
    <x v="45"/>
    <n v="60"/>
    <x v="5"/>
    <x v="1"/>
  </r>
  <r>
    <x v="2"/>
    <x v="7"/>
    <x v="24"/>
    <x v="24"/>
    <n v="756"/>
    <x v="5"/>
    <x v="2"/>
  </r>
  <r>
    <x v="2"/>
    <x v="7"/>
    <x v="640"/>
    <x v="521"/>
    <n v="1"/>
    <x v="5"/>
    <x v="1"/>
  </r>
  <r>
    <x v="2"/>
    <x v="7"/>
    <x v="38"/>
    <x v="38"/>
    <n v="335"/>
    <x v="5"/>
    <x v="1"/>
  </r>
  <r>
    <x v="2"/>
    <x v="7"/>
    <x v="10"/>
    <x v="10"/>
    <n v="39"/>
    <x v="5"/>
    <x v="0"/>
  </r>
  <r>
    <x v="6"/>
    <x v="19"/>
    <x v="669"/>
    <x v="541"/>
    <n v="135"/>
    <x v="5"/>
    <x v="2"/>
  </r>
  <r>
    <x v="6"/>
    <x v="15"/>
    <x v="27"/>
    <x v="27"/>
    <n v="35"/>
    <x v="5"/>
    <x v="1"/>
  </r>
  <r>
    <x v="6"/>
    <x v="28"/>
    <x v="696"/>
    <x v="566"/>
    <n v="56"/>
    <x v="5"/>
    <x v="2"/>
  </r>
  <r>
    <x v="6"/>
    <x v="28"/>
    <x v="77"/>
    <x v="76"/>
    <n v="43"/>
    <x v="5"/>
    <x v="1"/>
  </r>
  <r>
    <x v="6"/>
    <x v="11"/>
    <x v="711"/>
    <x v="541"/>
    <n v="149"/>
    <x v="5"/>
    <x v="2"/>
  </r>
  <r>
    <x v="0"/>
    <x v="16"/>
    <x v="88"/>
    <x v="87"/>
    <n v="1"/>
    <x v="5"/>
    <x v="2"/>
  </r>
  <r>
    <x v="0"/>
    <x v="16"/>
    <x v="32"/>
    <x v="32"/>
    <n v="1"/>
    <x v="5"/>
    <x v="1"/>
  </r>
  <r>
    <x v="0"/>
    <x v="0"/>
    <x v="179"/>
    <x v="21"/>
    <n v="52"/>
    <x v="5"/>
    <x v="1"/>
  </r>
  <r>
    <x v="0"/>
    <x v="0"/>
    <x v="21"/>
    <x v="21"/>
    <n v="100"/>
    <x v="5"/>
    <x v="1"/>
  </r>
  <r>
    <x v="0"/>
    <x v="0"/>
    <x v="296"/>
    <x v="12"/>
    <n v="16"/>
    <x v="5"/>
    <x v="1"/>
  </r>
  <r>
    <x v="0"/>
    <x v="0"/>
    <x v="12"/>
    <x v="12"/>
    <n v="199"/>
    <x v="5"/>
    <x v="1"/>
  </r>
  <r>
    <x v="0"/>
    <x v="0"/>
    <x v="0"/>
    <x v="0"/>
    <n v="45"/>
    <x v="5"/>
    <x v="0"/>
  </r>
  <r>
    <x v="0"/>
    <x v="1"/>
    <x v="788"/>
    <x v="621"/>
    <n v="59"/>
    <x v="5"/>
    <x v="2"/>
  </r>
  <r>
    <x v="0"/>
    <x v="1"/>
    <x v="790"/>
    <x v="621"/>
    <n v="462"/>
    <x v="5"/>
    <x v="2"/>
  </r>
  <r>
    <x v="0"/>
    <x v="1"/>
    <x v="792"/>
    <x v="53"/>
    <n v="30"/>
    <x v="5"/>
    <x v="1"/>
  </r>
  <r>
    <x v="0"/>
    <x v="1"/>
    <x v="54"/>
    <x v="53"/>
    <n v="80"/>
    <x v="5"/>
    <x v="1"/>
  </r>
  <r>
    <x v="0"/>
    <x v="1"/>
    <x v="188"/>
    <x v="180"/>
    <n v="18"/>
    <x v="5"/>
    <x v="1"/>
  </r>
  <r>
    <x v="0"/>
    <x v="1"/>
    <x v="793"/>
    <x v="180"/>
    <n v="1"/>
    <x v="5"/>
    <x v="1"/>
  </r>
  <r>
    <x v="0"/>
    <x v="1"/>
    <x v="195"/>
    <x v="180"/>
    <n v="396"/>
    <x v="5"/>
    <x v="1"/>
  </r>
  <r>
    <x v="0"/>
    <x v="1"/>
    <x v="189"/>
    <x v="181"/>
    <n v="3"/>
    <x v="5"/>
    <x v="1"/>
  </r>
  <r>
    <x v="0"/>
    <x v="1"/>
    <x v="193"/>
    <x v="185"/>
    <n v="238"/>
    <x v="5"/>
    <x v="1"/>
  </r>
  <r>
    <x v="0"/>
    <x v="1"/>
    <x v="140"/>
    <x v="124"/>
    <n v="34"/>
    <x v="5"/>
    <x v="0"/>
  </r>
  <r>
    <x v="4"/>
    <x v="2"/>
    <x v="365"/>
    <x v="331"/>
    <n v="12"/>
    <x v="6"/>
    <x v="2"/>
  </r>
  <r>
    <x v="4"/>
    <x v="2"/>
    <x v="366"/>
    <x v="332"/>
    <n v="19"/>
    <x v="6"/>
    <x v="2"/>
  </r>
  <r>
    <x v="4"/>
    <x v="2"/>
    <x v="103"/>
    <x v="102"/>
    <n v="8"/>
    <x v="6"/>
    <x v="1"/>
  </r>
  <r>
    <x v="4"/>
    <x v="2"/>
    <x v="104"/>
    <x v="103"/>
    <n v="2"/>
    <x v="6"/>
    <x v="0"/>
  </r>
  <r>
    <x v="4"/>
    <x v="2"/>
    <x v="969"/>
    <x v="748"/>
    <n v="1"/>
    <x v="6"/>
    <x v="4"/>
  </r>
  <r>
    <x v="4"/>
    <x v="2"/>
    <x v="74"/>
    <x v="73"/>
    <n v="4"/>
    <x v="6"/>
    <x v="0"/>
  </r>
  <r>
    <x v="4"/>
    <x v="2"/>
    <x v="970"/>
    <x v="749"/>
    <n v="2"/>
    <x v="6"/>
    <x v="4"/>
  </r>
  <r>
    <x v="4"/>
    <x v="2"/>
    <x v="971"/>
    <x v="750"/>
    <n v="1"/>
    <x v="6"/>
    <x v="4"/>
  </r>
  <r>
    <x v="8"/>
    <x v="2"/>
    <x v="262"/>
    <x v="248"/>
    <n v="1"/>
    <x v="6"/>
    <x v="1"/>
  </r>
  <r>
    <x v="4"/>
    <x v="2"/>
    <x v="192"/>
    <x v="184"/>
    <n v="1"/>
    <x v="6"/>
    <x v="2"/>
  </r>
  <r>
    <x v="1"/>
    <x v="2"/>
    <x v="2"/>
    <x v="2"/>
    <n v="161"/>
    <x v="6"/>
    <x v="1"/>
  </r>
  <r>
    <x v="8"/>
    <x v="2"/>
    <x v="44"/>
    <x v="44"/>
    <n v="3"/>
    <x v="6"/>
    <x v="1"/>
  </r>
  <r>
    <x v="9"/>
    <x v="2"/>
    <x v="972"/>
    <x v="751"/>
    <n v="30"/>
    <x v="6"/>
    <x v="4"/>
  </r>
  <r>
    <x v="8"/>
    <x v="13"/>
    <x v="249"/>
    <x v="236"/>
    <n v="24"/>
    <x v="6"/>
    <x v="2"/>
  </r>
  <r>
    <x v="8"/>
    <x v="13"/>
    <x v="37"/>
    <x v="37"/>
    <n v="60"/>
    <x v="6"/>
    <x v="1"/>
  </r>
  <r>
    <x v="8"/>
    <x v="13"/>
    <x v="266"/>
    <x v="252"/>
    <n v="7"/>
    <x v="6"/>
    <x v="0"/>
  </r>
  <r>
    <x v="8"/>
    <x v="13"/>
    <x v="128"/>
    <x v="125"/>
    <n v="22"/>
    <x v="6"/>
    <x v="2"/>
  </r>
  <r>
    <x v="8"/>
    <x v="13"/>
    <x v="30"/>
    <x v="30"/>
    <n v="81"/>
    <x v="6"/>
    <x v="1"/>
  </r>
  <r>
    <x v="8"/>
    <x v="13"/>
    <x v="232"/>
    <x v="221"/>
    <n v="1"/>
    <x v="6"/>
    <x v="1"/>
  </r>
  <r>
    <x v="8"/>
    <x v="13"/>
    <x v="25"/>
    <x v="25"/>
    <n v="25"/>
    <x v="6"/>
    <x v="1"/>
  </r>
  <r>
    <x v="8"/>
    <x v="13"/>
    <x v="57"/>
    <x v="56"/>
    <n v="2"/>
    <x v="6"/>
    <x v="1"/>
  </r>
  <r>
    <x v="8"/>
    <x v="13"/>
    <x v="859"/>
    <x v="669"/>
    <n v="4"/>
    <x v="6"/>
    <x v="1"/>
  </r>
  <r>
    <x v="8"/>
    <x v="13"/>
    <x v="70"/>
    <x v="69"/>
    <n v="5"/>
    <x v="6"/>
    <x v="0"/>
  </r>
  <r>
    <x v="8"/>
    <x v="13"/>
    <x v="166"/>
    <x v="160"/>
    <n v="7"/>
    <x v="6"/>
    <x v="0"/>
  </r>
  <r>
    <x v="8"/>
    <x v="13"/>
    <x v="279"/>
    <x v="261"/>
    <n v="2"/>
    <x v="6"/>
    <x v="0"/>
  </r>
  <r>
    <x v="8"/>
    <x v="13"/>
    <x v="146"/>
    <x v="140"/>
    <n v="2"/>
    <x v="6"/>
    <x v="0"/>
  </r>
  <r>
    <x v="8"/>
    <x v="13"/>
    <x v="244"/>
    <x v="232"/>
    <n v="1"/>
    <x v="6"/>
    <x v="3"/>
  </r>
  <r>
    <x v="8"/>
    <x v="13"/>
    <x v="973"/>
    <x v="752"/>
    <n v="1"/>
    <x v="6"/>
    <x v="5"/>
  </r>
  <r>
    <x v="3"/>
    <x v="30"/>
    <x v="197"/>
    <x v="188"/>
    <n v="178"/>
    <x v="6"/>
    <x v="2"/>
  </r>
  <r>
    <x v="3"/>
    <x v="30"/>
    <x v="448"/>
    <x v="399"/>
    <n v="81"/>
    <x v="6"/>
    <x v="1"/>
  </r>
  <r>
    <x v="3"/>
    <x v="30"/>
    <x v="173"/>
    <x v="167"/>
    <n v="1"/>
    <x v="6"/>
    <x v="1"/>
  </r>
  <r>
    <x v="3"/>
    <x v="30"/>
    <x v="451"/>
    <x v="402"/>
    <n v="2"/>
    <x v="6"/>
    <x v="1"/>
  </r>
  <r>
    <x v="3"/>
    <x v="30"/>
    <x v="281"/>
    <x v="263"/>
    <n v="2"/>
    <x v="6"/>
    <x v="0"/>
  </r>
  <r>
    <x v="3"/>
    <x v="30"/>
    <x v="99"/>
    <x v="98"/>
    <n v="12"/>
    <x v="6"/>
    <x v="0"/>
  </r>
  <r>
    <x v="3"/>
    <x v="30"/>
    <x v="292"/>
    <x v="274"/>
    <n v="2"/>
    <x v="6"/>
    <x v="0"/>
  </r>
  <r>
    <x v="3"/>
    <x v="30"/>
    <x v="211"/>
    <x v="202"/>
    <n v="2"/>
    <x v="6"/>
    <x v="0"/>
  </r>
  <r>
    <x v="2"/>
    <x v="3"/>
    <x v="72"/>
    <x v="71"/>
    <n v="29"/>
    <x v="6"/>
    <x v="2"/>
  </r>
  <r>
    <x v="2"/>
    <x v="3"/>
    <x v="293"/>
    <x v="3"/>
    <n v="4"/>
    <x v="6"/>
    <x v="1"/>
  </r>
  <r>
    <x v="2"/>
    <x v="3"/>
    <x v="3"/>
    <x v="3"/>
    <n v="110"/>
    <x v="6"/>
    <x v="1"/>
  </r>
  <r>
    <x v="2"/>
    <x v="3"/>
    <x v="472"/>
    <x v="3"/>
    <n v="144"/>
    <x v="6"/>
    <x v="1"/>
  </r>
  <r>
    <x v="2"/>
    <x v="3"/>
    <x v="49"/>
    <x v="49"/>
    <n v="16"/>
    <x v="6"/>
    <x v="0"/>
  </r>
  <r>
    <x v="2"/>
    <x v="3"/>
    <x v="477"/>
    <x v="49"/>
    <n v="14"/>
    <x v="6"/>
    <x v="0"/>
  </r>
  <r>
    <x v="2"/>
    <x v="3"/>
    <x v="63"/>
    <x v="62"/>
    <n v="6"/>
    <x v="6"/>
    <x v="0"/>
  </r>
  <r>
    <x v="2"/>
    <x v="3"/>
    <x v="480"/>
    <x v="62"/>
    <n v="6"/>
    <x v="6"/>
    <x v="0"/>
  </r>
  <r>
    <x v="2"/>
    <x v="3"/>
    <x v="203"/>
    <x v="194"/>
    <n v="2"/>
    <x v="6"/>
    <x v="0"/>
  </r>
  <r>
    <x v="2"/>
    <x v="3"/>
    <x v="349"/>
    <x v="315"/>
    <n v="1"/>
    <x v="6"/>
    <x v="5"/>
  </r>
  <r>
    <x v="2"/>
    <x v="3"/>
    <x v="280"/>
    <x v="262"/>
    <n v="2"/>
    <x v="6"/>
    <x v="5"/>
  </r>
  <r>
    <x v="5"/>
    <x v="5"/>
    <x v="7"/>
    <x v="7"/>
    <n v="192"/>
    <x v="6"/>
    <x v="1"/>
  </r>
  <r>
    <x v="5"/>
    <x v="5"/>
    <x v="75"/>
    <x v="74"/>
    <n v="1"/>
    <x v="6"/>
    <x v="0"/>
  </r>
  <r>
    <x v="5"/>
    <x v="5"/>
    <x v="11"/>
    <x v="11"/>
    <n v="67"/>
    <x v="6"/>
    <x v="0"/>
  </r>
  <r>
    <x v="5"/>
    <x v="5"/>
    <x v="68"/>
    <x v="67"/>
    <n v="7"/>
    <x v="6"/>
    <x v="0"/>
  </r>
  <r>
    <x v="5"/>
    <x v="5"/>
    <x v="84"/>
    <x v="83"/>
    <n v="7"/>
    <x v="6"/>
    <x v="0"/>
  </r>
  <r>
    <x v="5"/>
    <x v="5"/>
    <x v="217"/>
    <x v="207"/>
    <n v="3"/>
    <x v="6"/>
    <x v="0"/>
  </r>
  <r>
    <x v="5"/>
    <x v="5"/>
    <x v="241"/>
    <x v="230"/>
    <n v="5"/>
    <x v="6"/>
    <x v="0"/>
  </r>
  <r>
    <x v="5"/>
    <x v="5"/>
    <x v="314"/>
    <x v="283"/>
    <n v="3"/>
    <x v="6"/>
    <x v="3"/>
  </r>
  <r>
    <x v="5"/>
    <x v="5"/>
    <x v="518"/>
    <x v="432"/>
    <n v="1"/>
    <x v="6"/>
    <x v="3"/>
  </r>
  <r>
    <x v="5"/>
    <x v="5"/>
    <x v="519"/>
    <x v="433"/>
    <n v="1"/>
    <x v="6"/>
    <x v="3"/>
  </r>
  <r>
    <x v="5"/>
    <x v="5"/>
    <x v="521"/>
    <x v="435"/>
    <n v="1"/>
    <x v="6"/>
    <x v="3"/>
  </r>
  <r>
    <x v="5"/>
    <x v="5"/>
    <x v="205"/>
    <x v="196"/>
    <n v="1"/>
    <x v="6"/>
    <x v="5"/>
  </r>
  <r>
    <x v="1"/>
    <x v="26"/>
    <x v="530"/>
    <x v="94"/>
    <n v="6"/>
    <x v="6"/>
    <x v="2"/>
  </r>
  <r>
    <x v="1"/>
    <x v="26"/>
    <x v="95"/>
    <x v="94"/>
    <n v="68"/>
    <x v="6"/>
    <x v="2"/>
  </r>
  <r>
    <x v="1"/>
    <x v="26"/>
    <x v="144"/>
    <x v="138"/>
    <n v="56"/>
    <x v="6"/>
    <x v="1"/>
  </r>
  <r>
    <x v="1"/>
    <x v="26"/>
    <x v="73"/>
    <x v="72"/>
    <n v="53"/>
    <x v="6"/>
    <x v="1"/>
  </r>
  <r>
    <x v="1"/>
    <x v="26"/>
    <x v="533"/>
    <x v="442"/>
    <n v="1"/>
    <x v="6"/>
    <x v="1"/>
  </r>
  <r>
    <x v="1"/>
    <x v="26"/>
    <x v="67"/>
    <x v="66"/>
    <n v="26"/>
    <x v="6"/>
    <x v="0"/>
  </r>
  <r>
    <x v="1"/>
    <x v="26"/>
    <x v="271"/>
    <x v="255"/>
    <n v="8"/>
    <x v="6"/>
    <x v="0"/>
  </r>
  <r>
    <x v="1"/>
    <x v="26"/>
    <x v="246"/>
    <x v="233"/>
    <n v="4"/>
    <x v="6"/>
    <x v="0"/>
  </r>
  <r>
    <x v="1"/>
    <x v="26"/>
    <x v="225"/>
    <x v="214"/>
    <n v="4"/>
    <x v="6"/>
    <x v="0"/>
  </r>
  <r>
    <x v="1"/>
    <x v="26"/>
    <x v="936"/>
    <x v="721"/>
    <n v="20"/>
    <x v="6"/>
    <x v="0"/>
  </r>
  <r>
    <x v="1"/>
    <x v="26"/>
    <x v="89"/>
    <x v="88"/>
    <n v="6"/>
    <x v="6"/>
    <x v="0"/>
  </r>
  <r>
    <x v="1"/>
    <x v="26"/>
    <x v="553"/>
    <x v="455"/>
    <n v="2"/>
    <x v="6"/>
    <x v="0"/>
  </r>
  <r>
    <x v="1"/>
    <x v="36"/>
    <x v="877"/>
    <x v="679"/>
    <n v="2"/>
    <x v="6"/>
    <x v="2"/>
  </r>
  <r>
    <x v="1"/>
    <x v="36"/>
    <x v="347"/>
    <x v="275"/>
    <n v="6"/>
    <x v="6"/>
    <x v="1"/>
  </r>
  <r>
    <x v="1"/>
    <x v="36"/>
    <x v="272"/>
    <x v="256"/>
    <n v="2"/>
    <x v="6"/>
    <x v="0"/>
  </r>
  <r>
    <x v="1"/>
    <x v="36"/>
    <x v="335"/>
    <x v="302"/>
    <n v="3"/>
    <x v="6"/>
    <x v="3"/>
  </r>
  <r>
    <x v="2"/>
    <x v="14"/>
    <x v="142"/>
    <x v="137"/>
    <n v="5"/>
    <x v="6"/>
    <x v="1"/>
  </r>
  <r>
    <x v="2"/>
    <x v="14"/>
    <x v="177"/>
    <x v="170"/>
    <n v="2"/>
    <x v="6"/>
    <x v="3"/>
  </r>
  <r>
    <x v="2"/>
    <x v="4"/>
    <x v="5"/>
    <x v="5"/>
    <n v="10"/>
    <x v="6"/>
    <x v="0"/>
  </r>
  <r>
    <x v="2"/>
    <x v="4"/>
    <x v="101"/>
    <x v="100"/>
    <n v="4"/>
    <x v="6"/>
    <x v="3"/>
  </r>
  <r>
    <x v="2"/>
    <x v="43"/>
    <x v="588"/>
    <x v="481"/>
    <n v="1"/>
    <x v="6"/>
    <x v="1"/>
  </r>
  <r>
    <x v="2"/>
    <x v="6"/>
    <x v="45"/>
    <x v="45"/>
    <n v="25"/>
    <x v="6"/>
    <x v="1"/>
  </r>
  <r>
    <x v="2"/>
    <x v="6"/>
    <x v="9"/>
    <x v="9"/>
    <n v="6"/>
    <x v="6"/>
    <x v="0"/>
  </r>
  <r>
    <x v="2"/>
    <x v="6"/>
    <x v="15"/>
    <x v="15"/>
    <n v="10"/>
    <x v="6"/>
    <x v="0"/>
  </r>
  <r>
    <x v="2"/>
    <x v="20"/>
    <x v="171"/>
    <x v="165"/>
    <n v="1"/>
    <x v="6"/>
    <x v="3"/>
  </r>
  <r>
    <x v="9"/>
    <x v="70"/>
    <x v="974"/>
    <x v="753"/>
    <n v="20"/>
    <x v="6"/>
    <x v="2"/>
  </r>
  <r>
    <x v="0"/>
    <x v="21"/>
    <x v="215"/>
    <x v="206"/>
    <n v="1"/>
    <x v="6"/>
    <x v="1"/>
  </r>
  <r>
    <x v="2"/>
    <x v="32"/>
    <x v="975"/>
    <x v="268"/>
    <n v="2"/>
    <x v="6"/>
    <x v="0"/>
  </r>
  <r>
    <x v="2"/>
    <x v="32"/>
    <x v="323"/>
    <x v="291"/>
    <n v="1"/>
    <x v="6"/>
    <x v="0"/>
  </r>
  <r>
    <x v="2"/>
    <x v="32"/>
    <x v="976"/>
    <x v="754"/>
    <n v="1"/>
    <x v="6"/>
    <x v="6"/>
  </r>
  <r>
    <x v="12"/>
    <x v="50"/>
    <x v="611"/>
    <x v="499"/>
    <n v="1"/>
    <x v="6"/>
    <x v="1"/>
  </r>
  <r>
    <x v="12"/>
    <x v="50"/>
    <x v="977"/>
    <x v="755"/>
    <n v="1"/>
    <x v="6"/>
    <x v="0"/>
  </r>
  <r>
    <x v="12"/>
    <x v="50"/>
    <x v="615"/>
    <x v="503"/>
    <n v="13"/>
    <x v="6"/>
    <x v="0"/>
  </r>
  <r>
    <x v="2"/>
    <x v="24"/>
    <x v="113"/>
    <x v="111"/>
    <n v="9"/>
    <x v="6"/>
    <x v="2"/>
  </r>
  <r>
    <x v="2"/>
    <x v="24"/>
    <x v="65"/>
    <x v="64"/>
    <n v="50"/>
    <x v="6"/>
    <x v="2"/>
  </r>
  <r>
    <x v="2"/>
    <x v="24"/>
    <x v="123"/>
    <x v="121"/>
    <n v="145"/>
    <x v="6"/>
    <x v="1"/>
  </r>
  <r>
    <x v="5"/>
    <x v="9"/>
    <x v="221"/>
    <x v="211"/>
    <n v="7"/>
    <x v="6"/>
    <x v="0"/>
  </r>
  <r>
    <x v="5"/>
    <x v="9"/>
    <x v="47"/>
    <x v="47"/>
    <n v="12"/>
    <x v="6"/>
    <x v="0"/>
  </r>
  <r>
    <x v="5"/>
    <x v="9"/>
    <x v="194"/>
    <x v="186"/>
    <n v="2"/>
    <x v="6"/>
    <x v="5"/>
  </r>
  <r>
    <x v="2"/>
    <x v="7"/>
    <x v="24"/>
    <x v="24"/>
    <n v="1"/>
    <x v="6"/>
    <x v="2"/>
  </r>
  <r>
    <x v="2"/>
    <x v="7"/>
    <x v="38"/>
    <x v="38"/>
    <n v="11"/>
    <x v="6"/>
    <x v="1"/>
  </r>
  <r>
    <x v="2"/>
    <x v="7"/>
    <x v="10"/>
    <x v="10"/>
    <n v="6"/>
    <x v="6"/>
    <x v="0"/>
  </r>
  <r>
    <x v="2"/>
    <x v="7"/>
    <x v="642"/>
    <x v="523"/>
    <n v="2"/>
    <x v="6"/>
    <x v="3"/>
  </r>
  <r>
    <x v="2"/>
    <x v="29"/>
    <x v="653"/>
    <x v="534"/>
    <n v="1"/>
    <x v="6"/>
    <x v="0"/>
  </r>
  <r>
    <x v="2"/>
    <x v="39"/>
    <x v="659"/>
    <x v="38"/>
    <n v="72"/>
    <x v="6"/>
    <x v="1"/>
  </r>
  <r>
    <x v="2"/>
    <x v="39"/>
    <x v="662"/>
    <x v="10"/>
    <n v="9"/>
    <x v="6"/>
    <x v="0"/>
  </r>
  <r>
    <x v="2"/>
    <x v="39"/>
    <x v="664"/>
    <x v="540"/>
    <n v="2"/>
    <x v="6"/>
    <x v="0"/>
  </r>
  <r>
    <x v="6"/>
    <x v="15"/>
    <x v="27"/>
    <x v="27"/>
    <n v="8"/>
    <x v="6"/>
    <x v="1"/>
  </r>
  <r>
    <x v="6"/>
    <x v="15"/>
    <x v="180"/>
    <x v="172"/>
    <n v="1"/>
    <x v="6"/>
    <x v="0"/>
  </r>
  <r>
    <x v="10"/>
    <x v="51"/>
    <x v="978"/>
    <x v="756"/>
    <n v="10"/>
    <x v="6"/>
    <x v="2"/>
  </r>
  <r>
    <x v="6"/>
    <x v="28"/>
    <x v="696"/>
    <x v="566"/>
    <n v="31"/>
    <x v="6"/>
    <x v="2"/>
  </r>
  <r>
    <x v="6"/>
    <x v="28"/>
    <x v="191"/>
    <x v="183"/>
    <n v="54"/>
    <x v="6"/>
    <x v="1"/>
  </r>
  <r>
    <x v="6"/>
    <x v="28"/>
    <x v="206"/>
    <x v="197"/>
    <n v="3"/>
    <x v="6"/>
    <x v="0"/>
  </r>
  <r>
    <x v="6"/>
    <x v="28"/>
    <x v="129"/>
    <x v="126"/>
    <n v="3"/>
    <x v="6"/>
    <x v="0"/>
  </r>
  <r>
    <x v="6"/>
    <x v="11"/>
    <x v="711"/>
    <x v="541"/>
    <n v="29"/>
    <x v="6"/>
    <x v="2"/>
  </r>
  <r>
    <x v="6"/>
    <x v="11"/>
    <x v="20"/>
    <x v="20"/>
    <n v="8"/>
    <x v="6"/>
    <x v="1"/>
  </r>
  <r>
    <x v="6"/>
    <x v="11"/>
    <x v="187"/>
    <x v="179"/>
    <n v="12"/>
    <x v="6"/>
    <x v="0"/>
  </r>
  <r>
    <x v="8"/>
    <x v="37"/>
    <x v="718"/>
    <x v="319"/>
    <n v="2"/>
    <x v="6"/>
    <x v="1"/>
  </r>
  <r>
    <x v="13"/>
    <x v="71"/>
    <x v="979"/>
    <x v="757"/>
    <n v="1902"/>
    <x v="6"/>
    <x v="7"/>
  </r>
  <r>
    <x v="9"/>
    <x v="18"/>
    <x v="233"/>
    <x v="222"/>
    <n v="19"/>
    <x v="6"/>
    <x v="1"/>
  </r>
  <r>
    <x v="9"/>
    <x v="18"/>
    <x v="160"/>
    <x v="154"/>
    <n v="2"/>
    <x v="6"/>
    <x v="1"/>
  </r>
  <r>
    <x v="9"/>
    <x v="18"/>
    <x v="334"/>
    <x v="301"/>
    <n v="5"/>
    <x v="6"/>
    <x v="0"/>
  </r>
  <r>
    <x v="8"/>
    <x v="34"/>
    <x v="980"/>
    <x v="758"/>
    <n v="1"/>
    <x v="6"/>
    <x v="1"/>
  </r>
  <r>
    <x v="8"/>
    <x v="34"/>
    <x v="150"/>
    <x v="144"/>
    <n v="4"/>
    <x v="6"/>
    <x v="0"/>
  </r>
  <r>
    <x v="11"/>
    <x v="31"/>
    <x v="740"/>
    <x v="598"/>
    <n v="7"/>
    <x v="6"/>
    <x v="1"/>
  </r>
  <r>
    <x v="11"/>
    <x v="31"/>
    <x v="741"/>
    <x v="598"/>
    <n v="2"/>
    <x v="6"/>
    <x v="1"/>
  </r>
  <r>
    <x v="11"/>
    <x v="31"/>
    <x v="259"/>
    <x v="229"/>
    <n v="13"/>
    <x v="6"/>
    <x v="0"/>
  </r>
  <r>
    <x v="11"/>
    <x v="31"/>
    <x v="126"/>
    <x v="95"/>
    <n v="3"/>
    <x v="6"/>
    <x v="0"/>
  </r>
  <r>
    <x v="8"/>
    <x v="59"/>
    <x v="901"/>
    <x v="693"/>
    <n v="47"/>
    <x v="6"/>
    <x v="2"/>
  </r>
  <r>
    <x v="8"/>
    <x v="59"/>
    <x v="766"/>
    <x v="612"/>
    <n v="28"/>
    <x v="6"/>
    <x v="1"/>
  </r>
  <r>
    <x v="8"/>
    <x v="59"/>
    <x v="945"/>
    <x v="727"/>
    <n v="33"/>
    <x v="6"/>
    <x v="0"/>
  </r>
  <r>
    <x v="0"/>
    <x v="10"/>
    <x v="17"/>
    <x v="17"/>
    <n v="36"/>
    <x v="6"/>
    <x v="1"/>
  </r>
  <r>
    <x v="0"/>
    <x v="10"/>
    <x v="102"/>
    <x v="101"/>
    <n v="3"/>
    <x v="6"/>
    <x v="1"/>
  </r>
  <r>
    <x v="0"/>
    <x v="10"/>
    <x v="161"/>
    <x v="155"/>
    <n v="1"/>
    <x v="6"/>
    <x v="3"/>
  </r>
  <r>
    <x v="0"/>
    <x v="10"/>
    <x v="767"/>
    <x v="613"/>
    <n v="1"/>
    <x v="6"/>
    <x v="5"/>
  </r>
  <r>
    <x v="0"/>
    <x v="8"/>
    <x v="13"/>
    <x v="13"/>
    <n v="64"/>
    <x v="6"/>
    <x v="1"/>
  </r>
  <r>
    <x v="0"/>
    <x v="8"/>
    <x v="58"/>
    <x v="57"/>
    <n v="7"/>
    <x v="6"/>
    <x v="0"/>
  </r>
  <r>
    <x v="0"/>
    <x v="16"/>
    <x v="88"/>
    <x v="87"/>
    <n v="1"/>
    <x v="6"/>
    <x v="2"/>
  </r>
  <r>
    <x v="0"/>
    <x v="16"/>
    <x v="250"/>
    <x v="237"/>
    <n v="5"/>
    <x v="6"/>
    <x v="1"/>
  </r>
  <r>
    <x v="0"/>
    <x v="16"/>
    <x v="32"/>
    <x v="32"/>
    <n v="277"/>
    <x v="6"/>
    <x v="1"/>
  </r>
  <r>
    <x v="0"/>
    <x v="16"/>
    <x v="152"/>
    <x v="146"/>
    <n v="5"/>
    <x v="6"/>
    <x v="0"/>
  </r>
  <r>
    <x v="0"/>
    <x v="16"/>
    <x v="43"/>
    <x v="43"/>
    <n v="421"/>
    <x v="6"/>
    <x v="0"/>
  </r>
  <r>
    <x v="0"/>
    <x v="16"/>
    <x v="981"/>
    <x v="759"/>
    <n v="2"/>
    <x v="6"/>
    <x v="0"/>
  </r>
  <r>
    <x v="0"/>
    <x v="0"/>
    <x v="107"/>
    <x v="106"/>
    <n v="23"/>
    <x v="6"/>
    <x v="2"/>
  </r>
  <r>
    <x v="0"/>
    <x v="0"/>
    <x v="772"/>
    <x v="614"/>
    <n v="18"/>
    <x v="6"/>
    <x v="1"/>
  </r>
  <r>
    <x v="0"/>
    <x v="0"/>
    <x v="21"/>
    <x v="21"/>
    <n v="5"/>
    <x v="6"/>
    <x v="1"/>
  </r>
  <r>
    <x v="0"/>
    <x v="0"/>
    <x v="12"/>
    <x v="12"/>
    <n v="100"/>
    <x v="6"/>
    <x v="1"/>
  </r>
  <r>
    <x v="0"/>
    <x v="0"/>
    <x v="331"/>
    <x v="298"/>
    <n v="47"/>
    <x v="6"/>
    <x v="1"/>
  </r>
  <r>
    <x v="0"/>
    <x v="0"/>
    <x v="778"/>
    <x v="150"/>
    <n v="15"/>
    <x v="6"/>
    <x v="0"/>
  </r>
  <r>
    <x v="0"/>
    <x v="0"/>
    <x v="156"/>
    <x v="150"/>
    <n v="269"/>
    <x v="6"/>
    <x v="0"/>
  </r>
  <r>
    <x v="0"/>
    <x v="0"/>
    <x v="143"/>
    <x v="31"/>
    <n v="1"/>
    <x v="6"/>
    <x v="0"/>
  </r>
  <r>
    <x v="0"/>
    <x v="0"/>
    <x v="31"/>
    <x v="31"/>
    <n v="95"/>
    <x v="6"/>
    <x v="0"/>
  </r>
  <r>
    <x v="0"/>
    <x v="0"/>
    <x v="174"/>
    <x v="168"/>
    <n v="4"/>
    <x v="6"/>
    <x v="0"/>
  </r>
  <r>
    <x v="0"/>
    <x v="0"/>
    <x v="0"/>
    <x v="0"/>
    <n v="14"/>
    <x v="6"/>
    <x v="0"/>
  </r>
  <r>
    <x v="0"/>
    <x v="0"/>
    <x v="228"/>
    <x v="217"/>
    <n v="1"/>
    <x v="6"/>
    <x v="0"/>
  </r>
  <r>
    <x v="0"/>
    <x v="0"/>
    <x v="124"/>
    <x v="122"/>
    <n v="3"/>
    <x v="6"/>
    <x v="3"/>
  </r>
  <r>
    <x v="0"/>
    <x v="1"/>
    <x v="790"/>
    <x v="621"/>
    <n v="131"/>
    <x v="6"/>
    <x v="2"/>
  </r>
  <r>
    <x v="0"/>
    <x v="1"/>
    <x v="54"/>
    <x v="53"/>
    <n v="118"/>
    <x v="6"/>
    <x v="1"/>
  </r>
  <r>
    <x v="0"/>
    <x v="1"/>
    <x v="793"/>
    <x v="180"/>
    <n v="9"/>
    <x v="6"/>
    <x v="1"/>
  </r>
  <r>
    <x v="0"/>
    <x v="1"/>
    <x v="195"/>
    <x v="180"/>
    <n v="494"/>
    <x v="6"/>
    <x v="1"/>
  </r>
  <r>
    <x v="0"/>
    <x v="1"/>
    <x v="189"/>
    <x v="181"/>
    <n v="1"/>
    <x v="6"/>
    <x v="1"/>
  </r>
  <r>
    <x v="0"/>
    <x v="1"/>
    <x v="193"/>
    <x v="185"/>
    <n v="223"/>
    <x v="6"/>
    <x v="1"/>
  </r>
  <r>
    <x v="0"/>
    <x v="1"/>
    <x v="55"/>
    <x v="54"/>
    <n v="20"/>
    <x v="6"/>
    <x v="0"/>
  </r>
  <r>
    <x v="0"/>
    <x v="1"/>
    <x v="285"/>
    <x v="267"/>
    <n v="1"/>
    <x v="6"/>
    <x v="0"/>
  </r>
  <r>
    <x v="0"/>
    <x v="1"/>
    <x v="796"/>
    <x v="124"/>
    <n v="4"/>
    <x v="6"/>
    <x v="0"/>
  </r>
  <r>
    <x v="0"/>
    <x v="1"/>
    <x v="140"/>
    <x v="124"/>
    <n v="59"/>
    <x v="6"/>
    <x v="0"/>
  </r>
  <r>
    <x v="0"/>
    <x v="1"/>
    <x v="86"/>
    <x v="85"/>
    <n v="13"/>
    <x v="6"/>
    <x v="0"/>
  </r>
  <r>
    <x v="0"/>
    <x v="1"/>
    <x v="1"/>
    <x v="1"/>
    <n v="1"/>
    <x v="6"/>
    <x v="0"/>
  </r>
  <r>
    <x v="10"/>
    <x v="27"/>
    <x v="982"/>
    <x v="760"/>
    <n v="2"/>
    <x v="6"/>
    <x v="1"/>
  </r>
  <r>
    <x v="10"/>
    <x v="27"/>
    <x v="69"/>
    <x v="68"/>
    <n v="21"/>
    <x v="6"/>
    <x v="1"/>
  </r>
  <r>
    <x v="10"/>
    <x v="27"/>
    <x v="828"/>
    <x v="646"/>
    <n v="2"/>
    <x v="6"/>
    <x v="0"/>
  </r>
  <r>
    <x v="10"/>
    <x v="27"/>
    <x v="183"/>
    <x v="175"/>
    <n v="2"/>
    <x v="6"/>
    <x v="0"/>
  </r>
  <r>
    <x v="10"/>
    <x v="27"/>
    <x v="209"/>
    <x v="200"/>
    <n v="2"/>
    <x v="6"/>
    <x v="0"/>
  </r>
  <r>
    <x v="10"/>
    <x v="27"/>
    <x v="983"/>
    <x v="761"/>
    <n v="1"/>
    <x v="6"/>
    <x v="3"/>
  </r>
  <r>
    <x v="7"/>
    <x v="12"/>
    <x v="831"/>
    <x v="649"/>
    <n v="6"/>
    <x v="6"/>
    <x v="2"/>
  </r>
  <r>
    <x v="7"/>
    <x v="12"/>
    <x v="832"/>
    <x v="650"/>
    <n v="1"/>
    <x v="6"/>
    <x v="1"/>
  </r>
  <r>
    <x v="7"/>
    <x v="12"/>
    <x v="23"/>
    <x v="23"/>
    <n v="83"/>
    <x v="6"/>
    <x v="1"/>
  </r>
  <r>
    <x v="7"/>
    <x v="12"/>
    <x v="97"/>
    <x v="96"/>
    <n v="12"/>
    <x v="6"/>
    <x v="0"/>
  </r>
  <r>
    <x v="8"/>
    <x v="13"/>
    <x v="128"/>
    <x v="125"/>
    <n v="86"/>
    <x v="7"/>
    <x v="2"/>
  </r>
  <r>
    <x v="3"/>
    <x v="30"/>
    <x v="197"/>
    <x v="188"/>
    <n v="148"/>
    <x v="7"/>
    <x v="2"/>
  </r>
  <r>
    <x v="2"/>
    <x v="3"/>
    <x v="468"/>
    <x v="71"/>
    <n v="46"/>
    <x v="7"/>
    <x v="2"/>
  </r>
  <r>
    <x v="8"/>
    <x v="13"/>
    <x v="92"/>
    <x v="91"/>
    <n v="87"/>
    <x v="7"/>
    <x v="2"/>
  </r>
  <r>
    <x v="1"/>
    <x v="46"/>
    <x v="984"/>
    <x v="94"/>
    <n v="134"/>
    <x v="7"/>
    <x v="2"/>
  </r>
  <r>
    <x v="6"/>
    <x v="28"/>
    <x v="696"/>
    <x v="566"/>
    <n v="113"/>
    <x v="7"/>
    <x v="2"/>
  </r>
  <r>
    <x v="0"/>
    <x v="21"/>
    <x v="985"/>
    <x v="158"/>
    <n v="57"/>
    <x v="7"/>
    <x v="2"/>
  </r>
  <r>
    <x v="0"/>
    <x v="1"/>
    <x v="788"/>
    <x v="621"/>
    <n v="155"/>
    <x v="7"/>
    <x v="2"/>
  </r>
  <r>
    <x v="6"/>
    <x v="25"/>
    <x v="707"/>
    <x v="575"/>
    <n v="117"/>
    <x v="7"/>
    <x v="2"/>
  </r>
  <r>
    <x v="8"/>
    <x v="37"/>
    <x v="986"/>
    <x v="762"/>
    <n v="7"/>
    <x v="7"/>
    <x v="2"/>
  </r>
  <r>
    <x v="8"/>
    <x v="34"/>
    <x v="987"/>
    <x v="594"/>
    <n v="16"/>
    <x v="7"/>
    <x v="2"/>
  </r>
  <r>
    <x v="11"/>
    <x v="31"/>
    <x v="738"/>
    <x v="597"/>
    <n v="35"/>
    <x v="7"/>
    <x v="2"/>
  </r>
  <r>
    <x v="0"/>
    <x v="16"/>
    <x v="768"/>
    <x v="87"/>
    <n v="48"/>
    <x v="7"/>
    <x v="2"/>
  </r>
  <r>
    <x v="5"/>
    <x v="5"/>
    <x v="988"/>
    <x v="426"/>
    <n v="18"/>
    <x v="7"/>
    <x v="2"/>
  </r>
  <r>
    <x v="8"/>
    <x v="13"/>
    <x v="30"/>
    <x v="30"/>
    <n v="2"/>
    <x v="7"/>
    <x v="1"/>
  </r>
  <r>
    <x v="8"/>
    <x v="13"/>
    <x v="37"/>
    <x v="37"/>
    <n v="2"/>
    <x v="7"/>
    <x v="1"/>
  </r>
  <r>
    <x v="3"/>
    <x v="30"/>
    <x v="81"/>
    <x v="80"/>
    <n v="47"/>
    <x v="7"/>
    <x v="1"/>
  </r>
  <r>
    <x v="3"/>
    <x v="30"/>
    <x v="453"/>
    <x v="244"/>
    <n v="26"/>
    <x v="7"/>
    <x v="1"/>
  </r>
  <r>
    <x v="3"/>
    <x v="30"/>
    <x v="448"/>
    <x v="399"/>
    <n v="40"/>
    <x v="7"/>
    <x v="1"/>
  </r>
  <r>
    <x v="2"/>
    <x v="3"/>
    <x v="471"/>
    <x v="3"/>
    <n v="60"/>
    <x v="7"/>
    <x v="1"/>
  </r>
  <r>
    <x v="5"/>
    <x v="5"/>
    <x v="502"/>
    <x v="7"/>
    <n v="65"/>
    <x v="7"/>
    <x v="1"/>
  </r>
  <r>
    <x v="8"/>
    <x v="13"/>
    <x v="57"/>
    <x v="56"/>
    <n v="67"/>
    <x v="7"/>
    <x v="1"/>
  </r>
  <r>
    <x v="1"/>
    <x v="26"/>
    <x v="294"/>
    <x v="138"/>
    <n v="36"/>
    <x v="7"/>
    <x v="1"/>
  </r>
  <r>
    <x v="1"/>
    <x v="26"/>
    <x v="532"/>
    <x v="72"/>
    <n v="140"/>
    <x v="7"/>
    <x v="1"/>
  </r>
  <r>
    <x v="2"/>
    <x v="4"/>
    <x v="46"/>
    <x v="46"/>
    <n v="9"/>
    <x v="7"/>
    <x v="1"/>
  </r>
  <r>
    <x v="7"/>
    <x v="12"/>
    <x v="989"/>
    <x v="23"/>
    <n v="5"/>
    <x v="7"/>
    <x v="1"/>
  </r>
  <r>
    <x v="6"/>
    <x v="28"/>
    <x v="77"/>
    <x v="76"/>
    <n v="19"/>
    <x v="7"/>
    <x v="1"/>
  </r>
  <r>
    <x v="6"/>
    <x v="28"/>
    <x v="191"/>
    <x v="183"/>
    <n v="57"/>
    <x v="7"/>
    <x v="1"/>
  </r>
  <r>
    <x v="0"/>
    <x v="8"/>
    <x v="13"/>
    <x v="13"/>
    <n v="25"/>
    <x v="7"/>
    <x v="1"/>
  </r>
  <r>
    <x v="8"/>
    <x v="13"/>
    <x v="25"/>
    <x v="25"/>
    <n v="11"/>
    <x v="7"/>
    <x v="1"/>
  </r>
  <r>
    <x v="0"/>
    <x v="1"/>
    <x v="188"/>
    <x v="180"/>
    <n v="119"/>
    <x v="7"/>
    <x v="1"/>
  </r>
  <r>
    <x v="2"/>
    <x v="7"/>
    <x v="38"/>
    <x v="38"/>
    <n v="34"/>
    <x v="7"/>
    <x v="1"/>
  </r>
  <r>
    <x v="0"/>
    <x v="1"/>
    <x v="193"/>
    <x v="185"/>
    <n v="49"/>
    <x v="7"/>
    <x v="1"/>
  </r>
  <r>
    <x v="2"/>
    <x v="6"/>
    <x v="45"/>
    <x v="45"/>
    <n v="13"/>
    <x v="7"/>
    <x v="1"/>
  </r>
  <r>
    <x v="0"/>
    <x v="10"/>
    <x v="102"/>
    <x v="101"/>
    <n v="13"/>
    <x v="7"/>
    <x v="1"/>
  </r>
  <r>
    <x v="8"/>
    <x v="34"/>
    <x v="990"/>
    <x v="152"/>
    <n v="16"/>
    <x v="7"/>
    <x v="1"/>
  </r>
  <r>
    <x v="11"/>
    <x v="31"/>
    <x v="740"/>
    <x v="598"/>
    <n v="14"/>
    <x v="7"/>
    <x v="1"/>
  </r>
  <r>
    <x v="0"/>
    <x v="16"/>
    <x v="32"/>
    <x v="32"/>
    <n v="33"/>
    <x v="7"/>
    <x v="1"/>
  </r>
  <r>
    <x v="8"/>
    <x v="13"/>
    <x v="157"/>
    <x v="151"/>
    <n v="53"/>
    <x v="7"/>
    <x v="1"/>
  </r>
  <r>
    <x v="0"/>
    <x v="0"/>
    <x v="991"/>
    <x v="12"/>
    <n v="62"/>
    <x v="7"/>
    <x v="1"/>
  </r>
  <r>
    <x v="10"/>
    <x v="27"/>
    <x v="69"/>
    <x v="68"/>
    <n v="9"/>
    <x v="7"/>
    <x v="1"/>
  </r>
  <r>
    <x v="8"/>
    <x v="13"/>
    <x v="70"/>
    <x v="69"/>
    <n v="7"/>
    <x v="7"/>
    <x v="0"/>
  </r>
  <r>
    <x v="7"/>
    <x v="12"/>
    <x v="182"/>
    <x v="174"/>
    <n v="1"/>
    <x v="7"/>
    <x v="0"/>
  </r>
  <r>
    <x v="8"/>
    <x v="13"/>
    <x v="316"/>
    <x v="285"/>
    <n v="1"/>
    <x v="7"/>
    <x v="0"/>
  </r>
  <r>
    <x v="3"/>
    <x v="30"/>
    <x v="204"/>
    <x v="195"/>
    <n v="1"/>
    <x v="7"/>
    <x v="0"/>
  </r>
  <r>
    <x v="2"/>
    <x v="3"/>
    <x v="992"/>
    <x v="49"/>
    <n v="47"/>
    <x v="7"/>
    <x v="0"/>
  </r>
  <r>
    <x v="2"/>
    <x v="3"/>
    <x v="875"/>
    <x v="62"/>
    <n v="6"/>
    <x v="7"/>
    <x v="0"/>
  </r>
  <r>
    <x v="1"/>
    <x v="47"/>
    <x v="993"/>
    <x v="66"/>
    <n v="1"/>
    <x v="7"/>
    <x v="0"/>
  </r>
  <r>
    <x v="4"/>
    <x v="2"/>
    <x v="74"/>
    <x v="73"/>
    <n v="169"/>
    <x v="7"/>
    <x v="0"/>
  </r>
  <r>
    <x v="11"/>
    <x v="31"/>
    <x v="240"/>
    <x v="229"/>
    <n v="1"/>
    <x v="7"/>
    <x v="0"/>
  </r>
  <r>
    <x v="0"/>
    <x v="1"/>
    <x v="798"/>
    <x v="85"/>
    <n v="1"/>
    <x v="7"/>
    <x v="0"/>
  </r>
  <r>
    <x v="8"/>
    <x v="13"/>
    <x v="229"/>
    <x v="218"/>
    <n v="2"/>
    <x v="7"/>
    <x v="0"/>
  </r>
  <r>
    <x v="5"/>
    <x v="5"/>
    <x v="11"/>
    <x v="11"/>
    <n v="12"/>
    <x v="7"/>
    <x v="0"/>
  </r>
  <r>
    <x v="5"/>
    <x v="5"/>
    <x v="84"/>
    <x v="83"/>
    <n v="5"/>
    <x v="7"/>
    <x v="0"/>
  </r>
  <r>
    <x v="7"/>
    <x v="12"/>
    <x v="994"/>
    <x v="96"/>
    <n v="5"/>
    <x v="7"/>
    <x v="0"/>
  </r>
  <r>
    <x v="6"/>
    <x v="28"/>
    <x v="129"/>
    <x v="126"/>
    <n v="16"/>
    <x v="7"/>
    <x v="0"/>
  </r>
  <r>
    <x v="0"/>
    <x v="1"/>
    <x v="995"/>
    <x v="48"/>
    <n v="1"/>
    <x v="7"/>
    <x v="0"/>
  </r>
  <r>
    <x v="0"/>
    <x v="0"/>
    <x v="143"/>
    <x v="31"/>
    <n v="3"/>
    <x v="7"/>
    <x v="0"/>
  </r>
  <r>
    <x v="0"/>
    <x v="1"/>
    <x v="996"/>
    <x v="267"/>
    <n v="1"/>
    <x v="7"/>
    <x v="0"/>
  </r>
  <r>
    <x v="0"/>
    <x v="8"/>
    <x v="58"/>
    <x v="57"/>
    <n v="7"/>
    <x v="7"/>
    <x v="0"/>
  </r>
  <r>
    <x v="5"/>
    <x v="9"/>
    <x v="626"/>
    <x v="47"/>
    <n v="7"/>
    <x v="7"/>
    <x v="0"/>
  </r>
  <r>
    <x v="3"/>
    <x v="30"/>
    <x v="139"/>
    <x v="135"/>
    <n v="4"/>
    <x v="7"/>
    <x v="0"/>
  </r>
  <r>
    <x v="8"/>
    <x v="13"/>
    <x v="98"/>
    <x v="97"/>
    <n v="2"/>
    <x v="7"/>
    <x v="0"/>
  </r>
  <r>
    <x v="0"/>
    <x v="1"/>
    <x v="997"/>
    <x v="124"/>
    <n v="20"/>
    <x v="7"/>
    <x v="0"/>
  </r>
  <r>
    <x v="2"/>
    <x v="43"/>
    <x v="317"/>
    <x v="286"/>
    <n v="1"/>
    <x v="7"/>
    <x v="0"/>
  </r>
  <r>
    <x v="2"/>
    <x v="7"/>
    <x v="10"/>
    <x v="10"/>
    <n v="17"/>
    <x v="7"/>
    <x v="0"/>
  </r>
  <r>
    <x v="3"/>
    <x v="30"/>
    <x v="99"/>
    <x v="98"/>
    <n v="13"/>
    <x v="7"/>
    <x v="0"/>
  </r>
  <r>
    <x v="8"/>
    <x v="37"/>
    <x v="998"/>
    <x v="187"/>
    <n v="1"/>
    <x v="7"/>
    <x v="0"/>
  </r>
  <r>
    <x v="2"/>
    <x v="4"/>
    <x v="5"/>
    <x v="5"/>
    <n v="15"/>
    <x v="7"/>
    <x v="0"/>
  </r>
  <r>
    <x v="3"/>
    <x v="30"/>
    <x v="211"/>
    <x v="202"/>
    <n v="2"/>
    <x v="7"/>
    <x v="0"/>
  </r>
  <r>
    <x v="2"/>
    <x v="6"/>
    <x v="999"/>
    <x v="9"/>
    <n v="6"/>
    <x v="7"/>
    <x v="0"/>
  </r>
  <r>
    <x v="1"/>
    <x v="26"/>
    <x v="1000"/>
    <x v="88"/>
    <n v="1"/>
    <x v="7"/>
    <x v="0"/>
  </r>
  <r>
    <x v="0"/>
    <x v="0"/>
    <x v="1001"/>
    <x v="0"/>
    <n v="48"/>
    <x v="7"/>
    <x v="0"/>
  </r>
  <r>
    <x v="0"/>
    <x v="1"/>
    <x v="305"/>
    <x v="54"/>
    <n v="9"/>
    <x v="7"/>
    <x v="0"/>
  </r>
  <r>
    <x v="10"/>
    <x v="27"/>
    <x v="183"/>
    <x v="175"/>
    <n v="3"/>
    <x v="7"/>
    <x v="0"/>
  </r>
  <r>
    <x v="0"/>
    <x v="0"/>
    <x v="307"/>
    <x v="29"/>
    <n v="13"/>
    <x v="7"/>
    <x v="3"/>
  </r>
  <r>
    <x v="2"/>
    <x v="14"/>
    <x v="1002"/>
    <x v="134"/>
    <n v="1"/>
    <x v="7"/>
    <x v="3"/>
  </r>
  <r>
    <x v="0"/>
    <x v="1"/>
    <x v="309"/>
    <x v="209"/>
    <n v="16"/>
    <x v="7"/>
    <x v="3"/>
  </r>
  <r>
    <x v="2"/>
    <x v="14"/>
    <x v="1003"/>
    <x v="165"/>
    <n v="1"/>
    <x v="7"/>
    <x v="3"/>
  </r>
  <r>
    <x v="4"/>
    <x v="2"/>
    <x v="1004"/>
    <x v="763"/>
    <n v="1"/>
    <x v="7"/>
    <x v="4"/>
  </r>
  <r>
    <x v="4"/>
    <x v="2"/>
    <x v="1005"/>
    <x v="764"/>
    <n v="9"/>
    <x v="7"/>
    <x v="4"/>
  </r>
  <r>
    <x v="4"/>
    <x v="2"/>
    <x v="1006"/>
    <x v="765"/>
    <n v="4"/>
    <x v="7"/>
    <x v="4"/>
  </r>
  <r>
    <x v="4"/>
    <x v="2"/>
    <x v="1007"/>
    <x v="766"/>
    <n v="1"/>
    <x v="7"/>
    <x v="4"/>
  </r>
  <r>
    <x v="5"/>
    <x v="9"/>
    <x v="1008"/>
    <x v="767"/>
    <n v="20"/>
    <x v="7"/>
    <x v="4"/>
  </r>
  <r>
    <x v="4"/>
    <x v="2"/>
    <x v="1009"/>
    <x v="768"/>
    <n v="2"/>
    <x v="7"/>
    <x v="4"/>
  </r>
  <r>
    <x v="4"/>
    <x v="2"/>
    <x v="1010"/>
    <x v="769"/>
    <n v="5"/>
    <x v="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4" minRefreshableVersion="3" useAutoFormatting="1" rowGrandTotals="0" itemPrintTitles="1" createdVersion="4" indent="0" compact="0" compactData="0" gridDropZones="1" multipleFieldFilters="0">
  <location ref="A4:N1016" firstHeaderRow="1" firstDataRow="2" firstDataCol="5"/>
  <pivotFields count="7">
    <pivotField axis="axisRow" compact="0" outline="0" multipleItemSelectionAllowed="1" showAll="0" sortType="ascending" defaultSubtotal="0">
      <items count="14">
        <item x="8"/>
        <item x="3"/>
        <item x="5"/>
        <item x="1"/>
        <item x="7"/>
        <item x="12"/>
        <item x="9"/>
        <item x="2"/>
        <item x="6"/>
        <item x="0"/>
        <item x="11"/>
        <item x="4"/>
        <item x="10"/>
        <item x="13"/>
      </items>
    </pivotField>
    <pivotField axis="axisRow" compact="0" outline="0" showAll="0" sortType="ascending" defaultSubtotal="0">
      <items count="72">
        <item x="51"/>
        <item x="13"/>
        <item x="45"/>
        <item x="30"/>
        <item x="33"/>
        <item x="46"/>
        <item x="47"/>
        <item x="3"/>
        <item x="5"/>
        <item x="23"/>
        <item x="26"/>
        <item x="36"/>
        <item x="48"/>
        <item x="14"/>
        <item x="49"/>
        <item x="4"/>
        <item x="43"/>
        <item x="6"/>
        <item x="20"/>
        <item x="70"/>
        <item x="21"/>
        <item x="32"/>
        <item x="50"/>
        <item x="24"/>
        <item x="9"/>
        <item x="7"/>
        <item x="29"/>
        <item x="39"/>
        <item x="19"/>
        <item x="15"/>
        <item x="35"/>
        <item x="28"/>
        <item x="25"/>
        <item x="11"/>
        <item x="22"/>
        <item x="37"/>
        <item x="52"/>
        <item x="53"/>
        <item x="54"/>
        <item x="55"/>
        <item x="68"/>
        <item x="18"/>
        <item x="34"/>
        <item x="31"/>
        <item x="56"/>
        <item x="57"/>
        <item x="58"/>
        <item x="69"/>
        <item x="59"/>
        <item x="38"/>
        <item x="10"/>
        <item x="44"/>
        <item x="8"/>
        <item x="16"/>
        <item x="0"/>
        <item x="1"/>
        <item x="17"/>
        <item x="60"/>
        <item x="41"/>
        <item x="40"/>
        <item x="42"/>
        <item x="2"/>
        <item x="61"/>
        <item x="62"/>
        <item x="63"/>
        <item x="64"/>
        <item x="27"/>
        <item x="12"/>
        <item x="65"/>
        <item x="66"/>
        <item x="67"/>
        <item x="71"/>
      </items>
    </pivotField>
    <pivotField name="Certificate Code" axis="axisRow" compact="0" outline="0" showAll="0" defaultSubtotal="0">
      <items count="1011">
        <item x="915"/>
        <item x="916"/>
        <item x="917"/>
        <item x="918"/>
        <item x="361"/>
        <item x="362"/>
        <item x="883"/>
        <item x="363"/>
        <item x="364"/>
        <item x="365"/>
        <item x="366"/>
        <item x="103"/>
        <item x="104"/>
        <item x="367"/>
        <item x="134"/>
        <item x="354"/>
        <item x="368"/>
        <item x="876"/>
        <item x="862"/>
        <item x="858"/>
        <item x="856"/>
        <item x="861"/>
        <item x="369"/>
        <item x="370"/>
        <item x="371"/>
        <item x="359"/>
        <item x="372"/>
        <item x="373"/>
        <item x="122"/>
        <item x="120"/>
        <item x="374"/>
        <item x="375"/>
        <item x="376"/>
        <item x="74"/>
        <item x="377"/>
        <item x="378"/>
        <item x="379"/>
        <item x="216"/>
        <item x="380"/>
        <item x="163"/>
        <item x="112"/>
        <item x="262"/>
        <item x="198"/>
        <item x="52"/>
        <item x="4"/>
        <item x="902"/>
        <item x="325"/>
        <item x="76"/>
        <item x="40"/>
        <item x="100"/>
        <item x="381"/>
        <item x="154"/>
        <item x="106"/>
        <item x="914"/>
        <item x="192"/>
        <item x="117"/>
        <item x="22"/>
        <item x="8"/>
        <item x="62"/>
        <item x="80"/>
        <item x="277"/>
        <item x="6"/>
        <item x="2"/>
        <item x="382"/>
        <item x="147"/>
        <item x="18"/>
        <item x="14"/>
        <item x="33"/>
        <item x="44"/>
        <item x="42"/>
        <item x="118"/>
        <item x="119"/>
        <item x="59"/>
        <item x="260"/>
        <item x="218"/>
        <item x="35"/>
        <item x="34"/>
        <item x="125"/>
        <item x="383"/>
        <item x="384"/>
        <item x="385"/>
        <item x="301"/>
        <item x="896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854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907"/>
        <item x="913"/>
        <item x="864"/>
        <item x="878"/>
        <item x="874"/>
        <item x="899"/>
        <item x="417"/>
        <item x="865"/>
        <item x="881"/>
        <item x="855"/>
        <item x="905"/>
        <item x="860"/>
        <item x="418"/>
        <item x="853"/>
        <item x="919"/>
        <item x="136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419"/>
        <item x="420"/>
        <item x="254"/>
        <item x="153"/>
        <item x="178"/>
        <item x="135"/>
        <item x="83"/>
        <item x="90"/>
        <item x="289"/>
        <item x="330"/>
        <item x="329"/>
        <item x="421"/>
        <item x="422"/>
        <item x="332"/>
        <item x="345"/>
        <item x="423"/>
        <item x="424"/>
        <item x="425"/>
        <item x="426"/>
        <item x="427"/>
        <item x="336"/>
        <item x="199"/>
        <item x="263"/>
        <item x="265"/>
        <item x="238"/>
        <item x="115"/>
        <item x="249"/>
        <item x="37"/>
        <item x="266"/>
        <item x="428"/>
        <item x="71"/>
        <item x="429"/>
        <item x="252"/>
        <item x="92"/>
        <item x="128"/>
        <item x="30"/>
        <item x="232"/>
        <item x="25"/>
        <item x="114"/>
        <item x="430"/>
        <item x="57"/>
        <item x="157"/>
        <item x="857"/>
        <item x="859"/>
        <item x="220"/>
        <item x="70"/>
        <item x="166"/>
        <item x="270"/>
        <item x="431"/>
        <item x="432"/>
        <item x="279"/>
        <item x="98"/>
        <item x="316"/>
        <item x="146"/>
        <item x="253"/>
        <item x="255"/>
        <item x="340"/>
        <item x="284"/>
        <item x="229"/>
        <item x="433"/>
        <item x="339"/>
        <item x="322"/>
        <item x="434"/>
        <item x="882"/>
        <item x="932"/>
        <item x="886"/>
        <item x="244"/>
        <item x="435"/>
        <item x="351"/>
        <item x="436"/>
        <item x="437"/>
        <item x="933"/>
        <item x="438"/>
        <item x="439"/>
        <item x="440"/>
        <item x="197"/>
        <item x="887"/>
        <item x="441"/>
        <item x="442"/>
        <item x="443"/>
        <item x="222"/>
        <item x="444"/>
        <item x="337"/>
        <item x="445"/>
        <item x="81"/>
        <item x="446"/>
        <item x="447"/>
        <item x="448"/>
        <item x="449"/>
        <item x="450"/>
        <item x="173"/>
        <item x="235"/>
        <item x="893"/>
        <item x="889"/>
        <item x="451"/>
        <item x="872"/>
        <item x="452"/>
        <item x="908"/>
        <item x="453"/>
        <item x="257"/>
        <item x="326"/>
        <item x="454"/>
        <item x="281"/>
        <item x="267"/>
        <item x="185"/>
        <item x="327"/>
        <item x="99"/>
        <item x="455"/>
        <item x="292"/>
        <item x="456"/>
        <item x="202"/>
        <item x="236"/>
        <item x="328"/>
        <item x="139"/>
        <item x="457"/>
        <item x="211"/>
        <item x="458"/>
        <item x="459"/>
        <item x="460"/>
        <item x="461"/>
        <item x="462"/>
        <item x="204"/>
        <item x="463"/>
        <item x="283"/>
        <item x="464"/>
        <item x="465"/>
        <item x="934"/>
        <item x="116"/>
        <item x="466"/>
        <item x="467"/>
        <item x="468"/>
        <item x="469"/>
        <item x="72"/>
        <item x="470"/>
        <item x="471"/>
        <item x="293"/>
        <item x="3"/>
        <item x="472"/>
        <item x="473"/>
        <item x="474"/>
        <item x="935"/>
        <item x="475"/>
        <item x="476"/>
        <item x="49"/>
        <item x="477"/>
        <item x="875"/>
        <item x="478"/>
        <item x="479"/>
        <item x="93"/>
        <item x="298"/>
        <item x="63"/>
        <item x="480"/>
        <item x="251"/>
        <item x="248"/>
        <item x="481"/>
        <item x="203"/>
        <item x="482"/>
        <item x="483"/>
        <item x="247"/>
        <item x="484"/>
        <item x="485"/>
        <item x="288"/>
        <item x="486"/>
        <item x="310"/>
        <item x="487"/>
        <item x="315"/>
        <item x="488"/>
        <item x="282"/>
        <item x="489"/>
        <item x="338"/>
        <item x="490"/>
        <item x="910"/>
        <item x="491"/>
        <item x="349"/>
        <item x="492"/>
        <item x="493"/>
        <item x="494"/>
        <item x="495"/>
        <item x="280"/>
        <item x="496"/>
        <item x="497"/>
        <item x="498"/>
        <item x="499"/>
        <item x="500"/>
        <item x="501"/>
        <item x="502"/>
        <item x="7"/>
        <item x="503"/>
        <item x="201"/>
        <item x="504"/>
        <item x="505"/>
        <item x="506"/>
        <item x="75"/>
        <item x="11"/>
        <item x="507"/>
        <item x="508"/>
        <item x="68"/>
        <item x="84"/>
        <item x="217"/>
        <item x="509"/>
        <item x="241"/>
        <item x="510"/>
        <item x="511"/>
        <item x="512"/>
        <item x="110"/>
        <item x="513"/>
        <item x="269"/>
        <item x="514"/>
        <item x="515"/>
        <item x="516"/>
        <item x="344"/>
        <item x="517"/>
        <item x="314"/>
        <item x="518"/>
        <item x="226"/>
        <item x="519"/>
        <item x="520"/>
        <item x="521"/>
        <item x="522"/>
        <item x="205"/>
        <item x="523"/>
        <item x="524"/>
        <item x="525"/>
        <item x="526"/>
        <item x="527"/>
        <item x="528"/>
        <item x="529"/>
        <item x="41"/>
        <item x="312"/>
        <item x="64"/>
        <item x="530"/>
        <item x="95"/>
        <item x="294"/>
        <item x="531"/>
        <item x="144"/>
        <item x="532"/>
        <item x="73"/>
        <item x="533"/>
        <item x="534"/>
        <item x="535"/>
        <item x="184"/>
        <item x="536"/>
        <item x="67"/>
        <item x="537"/>
        <item x="538"/>
        <item x="539"/>
        <item x="540"/>
        <item x="541"/>
        <item x="271"/>
        <item x="542"/>
        <item x="543"/>
        <item x="544"/>
        <item x="545"/>
        <item x="546"/>
        <item x="547"/>
        <item x="246"/>
        <item x="225"/>
        <item x="548"/>
        <item x="549"/>
        <item x="550"/>
        <item x="318"/>
        <item x="214"/>
        <item x="936"/>
        <item x="320"/>
        <item x="551"/>
        <item x="552"/>
        <item x="224"/>
        <item x="89"/>
        <item x="906"/>
        <item x="553"/>
        <item x="554"/>
        <item x="555"/>
        <item x="556"/>
        <item x="877"/>
        <item x="557"/>
        <item x="295"/>
        <item x="347"/>
        <item x="558"/>
        <item x="903"/>
        <item x="559"/>
        <item x="560"/>
        <item x="272"/>
        <item x="561"/>
        <item x="357"/>
        <item x="190"/>
        <item x="562"/>
        <item x="563"/>
        <item x="335"/>
        <item x="904"/>
        <item x="564"/>
        <item x="565"/>
        <item x="566"/>
        <item x="567"/>
        <item x="568"/>
        <item x="26"/>
        <item x="142"/>
        <item x="569"/>
        <item x="245"/>
        <item x="227"/>
        <item x="131"/>
        <item x="570"/>
        <item x="571"/>
        <item x="261"/>
        <item x="572"/>
        <item x="291"/>
        <item x="177"/>
        <item x="342"/>
        <item x="573"/>
        <item x="574"/>
        <item x="237"/>
        <item x="575"/>
        <item x="576"/>
        <item x="577"/>
        <item x="578"/>
        <item x="579"/>
        <item x="892"/>
        <item x="580"/>
        <item x="109"/>
        <item x="46"/>
        <item x="5"/>
        <item x="581"/>
        <item x="101"/>
        <item x="582"/>
        <item x="583"/>
        <item x="584"/>
        <item x="585"/>
        <item x="155"/>
        <item x="586"/>
        <item x="587"/>
        <item x="588"/>
        <item x="317"/>
        <item x="589"/>
        <item x="45"/>
        <item x="9"/>
        <item x="15"/>
        <item x="590"/>
        <item x="105"/>
        <item x="311"/>
        <item x="274"/>
        <item x="591"/>
        <item x="592"/>
        <item x="593"/>
        <item x="594"/>
        <item x="595"/>
        <item x="596"/>
        <item x="53"/>
        <item x="78"/>
        <item x="597"/>
        <item x="598"/>
        <item x="56"/>
        <item x="599"/>
        <item x="600"/>
        <item x="85"/>
        <item x="171"/>
        <item x="138"/>
        <item x="130"/>
        <item x="601"/>
        <item x="602"/>
        <item x="181"/>
        <item x="900"/>
        <item x="164"/>
        <item x="91"/>
        <item x="239"/>
        <item x="215"/>
        <item x="60"/>
        <item x="231"/>
        <item x="169"/>
        <item x="871"/>
        <item x="94"/>
        <item x="176"/>
        <item x="36"/>
        <item x="603"/>
        <item x="604"/>
        <item x="605"/>
        <item x="606"/>
        <item x="286"/>
        <item x="323"/>
        <item x="607"/>
        <item x="608"/>
        <item x="609"/>
        <item x="111"/>
        <item x="912"/>
        <item x="610"/>
        <item x="611"/>
        <item x="612"/>
        <item x="613"/>
        <item x="614"/>
        <item x="615"/>
        <item x="616"/>
        <item x="617"/>
        <item x="113"/>
        <item x="65"/>
        <item x="123"/>
        <item x="355"/>
        <item x="618"/>
        <item x="619"/>
        <item x="620"/>
        <item x="82"/>
        <item x="621"/>
        <item x="622"/>
        <item x="623"/>
        <item x="624"/>
        <item x="258"/>
        <item x="909"/>
        <item x="221"/>
        <item x="625"/>
        <item x="16"/>
        <item x="626"/>
        <item x="47"/>
        <item x="879"/>
        <item x="627"/>
        <item x="319"/>
        <item x="168"/>
        <item x="628"/>
        <item x="629"/>
        <item x="937"/>
        <item x="630"/>
        <item x="631"/>
        <item x="938"/>
        <item x="632"/>
        <item x="898"/>
        <item x="939"/>
        <item x="633"/>
        <item x="634"/>
        <item x="635"/>
        <item x="636"/>
        <item x="637"/>
        <item x="194"/>
        <item x="638"/>
        <item x="639"/>
        <item x="24"/>
        <item x="640"/>
        <item x="38"/>
        <item x="641"/>
        <item x="10"/>
        <item x="290"/>
        <item x="642"/>
        <item x="643"/>
        <item x="186"/>
        <item x="644"/>
        <item x="645"/>
        <item x="940"/>
        <item x="207"/>
        <item x="646"/>
        <item x="333"/>
        <item x="647"/>
        <item x="648"/>
        <item x="649"/>
        <item x="650"/>
        <item x="651"/>
        <item x="652"/>
        <item x="145"/>
        <item x="87"/>
        <item x="868"/>
        <item x="287"/>
        <item x="653"/>
        <item x="654"/>
        <item x="655"/>
        <item x="656"/>
        <item x="79"/>
        <item x="657"/>
        <item x="658"/>
        <item x="659"/>
        <item x="660"/>
        <item x="661"/>
        <item x="297"/>
        <item x="212"/>
        <item x="662"/>
        <item x="663"/>
        <item x="664"/>
        <item x="665"/>
        <item x="666"/>
        <item x="667"/>
        <item x="668"/>
        <item x="669"/>
        <item x="670"/>
        <item x="51"/>
        <item x="671"/>
        <item x="672"/>
        <item x="200"/>
        <item x="673"/>
        <item x="268"/>
        <item x="170"/>
        <item x="674"/>
        <item x="148"/>
        <item x="675"/>
        <item x="676"/>
        <item x="677"/>
        <item x="678"/>
        <item x="27"/>
        <item x="679"/>
        <item x="234"/>
        <item x="680"/>
        <item x="681"/>
        <item x="180"/>
        <item x="682"/>
        <item x="683"/>
        <item x="684"/>
        <item x="685"/>
        <item x="686"/>
        <item x="687"/>
        <item x="688"/>
        <item x="689"/>
        <item x="690"/>
        <item x="884"/>
        <item x="691"/>
        <item x="165"/>
        <item x="692"/>
        <item x="278"/>
        <item x="693"/>
        <item x="694"/>
        <item x="695"/>
        <item x="696"/>
        <item x="697"/>
        <item x="77"/>
        <item x="172"/>
        <item x="941"/>
        <item x="191"/>
        <item x="206"/>
        <item x="129"/>
        <item x="698"/>
        <item x="699"/>
        <item x="350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66"/>
        <item x="711"/>
        <item x="162"/>
        <item x="20"/>
        <item x="712"/>
        <item x="346"/>
        <item x="713"/>
        <item x="714"/>
        <item x="108"/>
        <item x="187"/>
        <item x="867"/>
        <item x="715"/>
        <item x="716"/>
        <item x="61"/>
        <item x="717"/>
        <item x="353"/>
        <item x="718"/>
        <item x="719"/>
        <item x="352"/>
        <item x="720"/>
        <item x="721"/>
        <item x="895"/>
        <item x="722"/>
        <item x="723"/>
        <item x="724"/>
        <item x="196"/>
        <item x="725"/>
        <item x="726"/>
        <item x="727"/>
        <item x="728"/>
        <item x="729"/>
        <item x="897"/>
        <item x="942"/>
        <item x="894"/>
        <item x="880"/>
        <item x="730"/>
        <item x="39"/>
        <item x="731"/>
        <item x="732"/>
        <item x="233"/>
        <item x="175"/>
        <item x="160"/>
        <item x="870"/>
        <item x="733"/>
        <item x="734"/>
        <item x="334"/>
        <item x="133"/>
        <item x="735"/>
        <item x="158"/>
        <item x="736"/>
        <item x="150"/>
        <item x="341"/>
        <item x="230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167"/>
        <item x="748"/>
        <item x="749"/>
        <item x="750"/>
        <item x="751"/>
        <item x="752"/>
        <item x="240"/>
        <item x="259"/>
        <item x="96"/>
        <item x="126"/>
        <item x="753"/>
        <item x="885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911"/>
        <item x="901"/>
        <item x="943"/>
        <item x="766"/>
        <item x="944"/>
        <item x="945"/>
        <item x="946"/>
        <item x="264"/>
        <item x="208"/>
        <item x="17"/>
        <item x="102"/>
        <item x="19"/>
        <item x="161"/>
        <item x="767"/>
        <item x="358"/>
        <item x="343"/>
        <item x="13"/>
        <item x="58"/>
        <item x="768"/>
        <item x="88"/>
        <item x="250"/>
        <item x="213"/>
        <item x="32"/>
        <item x="276"/>
        <item x="152"/>
        <item x="151"/>
        <item x="43"/>
        <item x="223"/>
        <item x="348"/>
        <item x="360"/>
        <item x="769"/>
        <item x="770"/>
        <item x="107"/>
        <item x="771"/>
        <item x="772"/>
        <item x="179"/>
        <item x="21"/>
        <item x="296"/>
        <item x="773"/>
        <item x="12"/>
        <item x="774"/>
        <item x="775"/>
        <item x="776"/>
        <item x="777"/>
        <item x="331"/>
        <item x="778"/>
        <item x="156"/>
        <item x="137"/>
        <item x="28"/>
        <item x="143"/>
        <item x="31"/>
        <item x="302"/>
        <item x="174"/>
        <item x="303"/>
        <item x="779"/>
        <item x="0"/>
        <item x="243"/>
        <item x="780"/>
        <item x="228"/>
        <item x="781"/>
        <item x="863"/>
        <item x="307"/>
        <item x="29"/>
        <item x="124"/>
        <item x="782"/>
        <item x="783"/>
        <item x="275"/>
        <item x="784"/>
        <item x="785"/>
        <item x="141"/>
        <item x="786"/>
        <item x="787"/>
        <item x="788"/>
        <item x="789"/>
        <item x="790"/>
        <item x="791"/>
        <item x="792"/>
        <item x="54"/>
        <item x="188"/>
        <item x="793"/>
        <item x="195"/>
        <item x="189"/>
        <item x="193"/>
        <item x="869"/>
        <item x="305"/>
        <item x="55"/>
        <item x="794"/>
        <item x="285"/>
        <item x="795"/>
        <item x="48"/>
        <item x="127"/>
        <item x="796"/>
        <item x="140"/>
        <item x="797"/>
        <item x="798"/>
        <item x="86"/>
        <item x="242"/>
        <item x="1"/>
        <item x="799"/>
        <item x="121"/>
        <item x="210"/>
        <item x="159"/>
        <item x="800"/>
        <item x="309"/>
        <item x="324"/>
        <item x="219"/>
        <item x="801"/>
        <item x="802"/>
        <item x="803"/>
        <item x="804"/>
        <item x="805"/>
        <item x="806"/>
        <item x="807"/>
        <item x="888"/>
        <item x="50"/>
        <item x="808"/>
        <item x="809"/>
        <item x="300"/>
        <item x="308"/>
        <item x="810"/>
        <item x="811"/>
        <item x="273"/>
        <item x="304"/>
        <item x="356"/>
        <item x="812"/>
        <item x="813"/>
        <item x="814"/>
        <item x="815"/>
        <item x="866"/>
        <item x="816"/>
        <item x="817"/>
        <item x="818"/>
        <item x="819"/>
        <item x="820"/>
        <item x="821"/>
        <item x="822"/>
        <item x="890"/>
        <item x="823"/>
        <item x="149"/>
        <item x="824"/>
        <item x="825"/>
        <item x="947"/>
        <item x="69"/>
        <item x="826"/>
        <item x="827"/>
        <item x="306"/>
        <item x="828"/>
        <item x="256"/>
        <item x="183"/>
        <item x="209"/>
        <item x="829"/>
        <item x="830"/>
        <item x="948"/>
        <item x="831"/>
        <item x="832"/>
        <item x="132"/>
        <item x="313"/>
        <item x="873"/>
        <item x="321"/>
        <item x="833"/>
        <item x="834"/>
        <item x="23"/>
        <item x="835"/>
        <item x="836"/>
        <item x="837"/>
        <item x="838"/>
        <item x="299"/>
        <item x="97"/>
        <item x="839"/>
        <item x="840"/>
        <item x="841"/>
        <item x="842"/>
        <item x="182"/>
        <item x="843"/>
        <item x="844"/>
        <item x="845"/>
        <item x="846"/>
        <item x="847"/>
        <item x="848"/>
        <item x="849"/>
        <item x="850"/>
        <item x="851"/>
        <item x="852"/>
        <item x="891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979"/>
      </items>
    </pivotField>
    <pivotField name="Certificate Title" axis="axisRow" compact="0" outline="0" showAll="0" sortType="descending" defaultSubtotal="0">
      <items count="770">
        <item x="558"/>
        <item x="344"/>
        <item x="470"/>
        <item x="688"/>
        <item x="354"/>
        <item x="479"/>
        <item x="111"/>
        <item x="332"/>
        <item x="331"/>
        <item x="427"/>
        <item x="125"/>
        <item x="236"/>
        <item x="693"/>
        <item x="393"/>
        <item x="188"/>
        <item x="413"/>
        <item x="567"/>
        <item x="71"/>
        <item x="91"/>
        <item x="94"/>
        <item x="369"/>
        <item x="371"/>
        <item x="108"/>
        <item x="466"/>
        <item x="116"/>
        <item x="663"/>
        <item x="649"/>
        <item x="379"/>
        <item x="34"/>
        <item x="566"/>
        <item x="668"/>
        <item x="495"/>
        <item x="725"/>
        <item x="158"/>
        <item x="241"/>
        <item x="360"/>
        <item x="541"/>
        <item x="711"/>
        <item x="414"/>
        <item x="18"/>
        <item x="141"/>
        <item x="610"/>
        <item x="621"/>
        <item x="622"/>
        <item x="639"/>
        <item x="709"/>
        <item x="520"/>
        <item x="24"/>
        <item x="672"/>
        <item x="712"/>
        <item x="359"/>
        <item x="575"/>
        <item x="559"/>
        <item x="368"/>
        <item x="361"/>
        <item x="364"/>
        <item x="333"/>
        <item x="594"/>
        <item x="597"/>
        <item x="87"/>
        <item x="607"/>
        <item x="679"/>
        <item x="355"/>
        <item x="362"/>
        <item x="64"/>
        <item x="271"/>
        <item x="339"/>
        <item x="106"/>
        <item x="142"/>
        <item x="620"/>
        <item x="115"/>
        <item x="730"/>
        <item x="488"/>
        <item x="487"/>
        <item x="51"/>
        <item x="143"/>
        <item x="710"/>
        <item x="184"/>
        <item x="426"/>
        <item x="348"/>
        <item x="490"/>
        <item x="321"/>
        <item x="77"/>
        <item x="377"/>
        <item x="378"/>
        <item x="75"/>
        <item x="192"/>
        <item x="159"/>
        <item x="30"/>
        <item x="694"/>
        <item x="563"/>
        <item x="37"/>
        <item x="27"/>
        <item x="8"/>
        <item x="612"/>
        <item x="675"/>
        <item x="346"/>
        <item x="687"/>
        <item x="394"/>
        <item x="167"/>
        <item x="677"/>
        <item x="403"/>
        <item x="304"/>
        <item x="718"/>
        <item x="398"/>
        <item x="689"/>
        <item x="80"/>
        <item x="699"/>
        <item x="4"/>
        <item x="244"/>
        <item x="402"/>
        <item x="401"/>
        <item x="396"/>
        <item x="399"/>
        <item x="212"/>
        <item x="395"/>
        <item x="723"/>
        <item x="2"/>
        <item x="708"/>
        <item x="157"/>
        <item x="3"/>
        <item x="161"/>
        <item x="547"/>
        <item x="546"/>
        <item x="614"/>
        <item x="237"/>
        <item x="630"/>
        <item x="7"/>
        <item x="129"/>
        <item x="56"/>
        <item x="138"/>
        <item x="72"/>
        <item x="370"/>
        <item x="372"/>
        <item x="46"/>
        <item x="608"/>
        <item x="415"/>
        <item x="720"/>
        <item x="26"/>
        <item x="380"/>
        <item x="282"/>
        <item x="442"/>
        <item x="603"/>
        <item x="602"/>
        <item x="664"/>
        <item x="117"/>
        <item x="58"/>
        <item x="665"/>
        <item x="289"/>
        <item x="23"/>
        <item x="35"/>
        <item x="506"/>
        <item x="76"/>
        <item x="166"/>
        <item x="183"/>
        <item x="6"/>
        <item x="666"/>
        <item x="248"/>
        <item x="44"/>
        <item x="670"/>
        <item x="249"/>
        <item x="496"/>
        <item x="695"/>
        <item x="726"/>
        <item x="250"/>
        <item x="90"/>
        <item x="499"/>
        <item x="329"/>
        <item x="147"/>
        <item x="335"/>
        <item x="324"/>
        <item x="156"/>
        <item x="20"/>
        <item x="542"/>
        <item x="381"/>
        <item x="14"/>
        <item x="171"/>
        <item x="724"/>
        <item x="13"/>
        <item x="500"/>
        <item x="81"/>
        <item x="25"/>
        <item x="611"/>
        <item x="180"/>
        <item x="181"/>
        <item x="640"/>
        <item x="680"/>
        <item x="365"/>
        <item x="481"/>
        <item x="521"/>
        <item x="38"/>
        <item x="40"/>
        <item x="251"/>
        <item x="702"/>
        <item x="132"/>
        <item x="465"/>
        <item x="185"/>
        <item x="210"/>
        <item x="713"/>
        <item x="549"/>
        <item x="480"/>
        <item x="358"/>
        <item x="137"/>
        <item x="471"/>
        <item x="645"/>
        <item x="660"/>
        <item x="82"/>
        <item x="577"/>
        <item x="397"/>
        <item x="560"/>
        <item x="561"/>
        <item x="319"/>
        <item x="584"/>
        <item x="443"/>
        <item x="548"/>
        <item x="292"/>
        <item x="224"/>
        <item x="347"/>
        <item x="45"/>
        <item x="482"/>
        <item x="101"/>
        <item x="400"/>
        <item x="21"/>
        <item x="112"/>
        <item x="357"/>
        <item x="716"/>
        <item x="22"/>
        <item x="705"/>
        <item x="86"/>
        <item x="674"/>
        <item x="576"/>
        <item x="590"/>
        <item x="221"/>
        <item x="222"/>
        <item x="39"/>
        <item x="154"/>
        <item x="152"/>
        <item x="643"/>
        <item x="601"/>
        <item x="598"/>
        <item x="204"/>
        <item x="206"/>
        <item x="661"/>
        <item x="17"/>
        <item x="662"/>
        <item x="32"/>
        <item x="644"/>
        <item x="151"/>
        <item x="582"/>
        <item x="275"/>
        <item x="356"/>
        <item x="667"/>
        <item x="189"/>
        <item x="123"/>
        <item x="330"/>
        <item x="102"/>
        <item x="121"/>
        <item x="42"/>
        <item x="297"/>
        <item x="650"/>
        <item x="120"/>
        <item x="12"/>
        <item x="615"/>
        <item x="298"/>
        <item x="384"/>
        <item x="729"/>
        <item x="227"/>
        <item x="599"/>
        <item x="651"/>
        <item x="459"/>
        <item x="539"/>
        <item x="276"/>
        <item x="203"/>
        <item x="538"/>
        <item x="501"/>
        <item x="502"/>
        <item x="53"/>
        <item x="673"/>
        <item x="642"/>
        <item x="600"/>
        <item x="52"/>
        <item x="489"/>
        <item x="68"/>
        <item x="589"/>
        <item x="228"/>
        <item x="678"/>
        <item x="669"/>
        <item x="148"/>
        <item x="349"/>
        <item x="507"/>
        <item x="492"/>
        <item x="291"/>
        <item x="99"/>
        <item x="429"/>
        <item x="686"/>
        <item x="67"/>
        <item x="428"/>
        <item x="177"/>
        <item x="69"/>
        <item x="609"/>
        <item x="160"/>
        <item x="174"/>
        <item x="16"/>
        <item x="252"/>
        <item x="657"/>
        <item x="172"/>
        <item x="61"/>
        <item x="727"/>
        <item x="150"/>
        <item x="285"/>
        <item x="592"/>
        <item x="467"/>
        <item x="411"/>
        <item x="195"/>
        <item x="408"/>
        <item x="407"/>
        <item x="409"/>
        <item x="263"/>
        <item x="406"/>
        <item x="392"/>
        <item x="253"/>
        <item x="265"/>
        <item x="295"/>
        <item x="412"/>
        <item x="405"/>
        <item x="719"/>
        <item x="717"/>
        <item x="511"/>
        <item x="19"/>
        <item x="293"/>
        <item x="176"/>
        <item x="474"/>
        <item x="49"/>
        <item x="62"/>
        <item x="235"/>
        <item x="194"/>
        <item x="234"/>
        <item x="652"/>
        <item x="179"/>
        <item x="382"/>
        <item x="190"/>
        <item x="66"/>
        <item x="721"/>
        <item x="1"/>
        <item x="109"/>
        <item x="73"/>
        <item x="113"/>
        <item x="131"/>
        <item x="95"/>
        <item x="229"/>
        <item x="182"/>
        <item x="223"/>
        <item x="85"/>
        <item x="28"/>
        <item x="128"/>
        <item x="146"/>
        <item x="631"/>
        <item x="74"/>
        <item x="70"/>
        <item x="363"/>
        <item x="444"/>
        <item x="218"/>
        <item x="452"/>
        <item x="345"/>
        <item x="416"/>
        <item x="417"/>
        <item x="216"/>
        <item x="299"/>
        <item x="653"/>
        <item x="445"/>
        <item x="211"/>
        <item x="84"/>
        <item x="554"/>
        <item x="230"/>
        <item x="446"/>
        <item x="685"/>
        <item x="646"/>
        <item x="246"/>
        <item x="208"/>
        <item x="11"/>
        <item x="338"/>
        <item x="83"/>
        <item x="658"/>
        <item x="654"/>
        <item x="96"/>
        <item x="410"/>
        <item x="103"/>
        <item x="126"/>
        <item x="197"/>
        <item x="553"/>
        <item x="568"/>
        <item x="671"/>
        <item x="48"/>
        <item x="383"/>
        <item x="268"/>
        <item x="728"/>
        <item x="31"/>
        <item x="543"/>
        <item x="199"/>
        <item x="59"/>
        <item x="676"/>
        <item x="169"/>
        <item x="551"/>
        <item x="579"/>
        <item x="33"/>
        <item x="313"/>
        <item x="681"/>
        <item x="310"/>
        <item x="267"/>
        <item x="57"/>
        <item x="503"/>
        <item x="162"/>
        <item x="47"/>
        <item x="287"/>
        <item x="135"/>
        <item x="201"/>
        <item x="207"/>
        <item x="254"/>
        <item x="320"/>
        <item x="327"/>
        <item x="97"/>
        <item x="509"/>
        <item x="124"/>
        <item x="231"/>
        <item x="623"/>
        <item x="641"/>
        <item x="387"/>
        <item x="286"/>
        <item x="522"/>
        <item x="10"/>
        <item x="655"/>
        <item x="544"/>
        <item x="107"/>
        <item x="243"/>
        <item x="698"/>
        <item x="323"/>
        <item x="306"/>
        <item x="569"/>
        <item x="205"/>
        <item x="60"/>
        <item x="140"/>
        <item x="552"/>
        <item x="98"/>
        <item x="247"/>
        <item x="472"/>
        <item x="570"/>
        <item x="200"/>
        <item x="89"/>
        <item x="65"/>
        <item x="316"/>
        <item x="294"/>
        <item x="684"/>
        <item x="562"/>
        <item x="318"/>
        <item x="585"/>
        <item x="588"/>
        <item x="586"/>
        <item x="187"/>
        <item x="587"/>
        <item x="5"/>
        <item x="92"/>
        <item x="202"/>
        <item x="193"/>
        <item x="225"/>
        <item x="9"/>
        <item x="483"/>
        <item x="508"/>
        <item x="245"/>
        <item x="404"/>
        <item x="274"/>
        <item x="168"/>
        <item x="255"/>
        <item x="240"/>
        <item x="510"/>
        <item x="119"/>
        <item x="352"/>
        <item x="88"/>
        <item x="375"/>
        <item x="591"/>
        <item x="385"/>
        <item x="386"/>
        <item x="534"/>
        <item x="537"/>
        <item x="535"/>
        <item x="536"/>
        <item x="578"/>
        <item x="261"/>
        <item x="242"/>
        <item x="301"/>
        <item x="130"/>
        <item x="593"/>
        <item x="144"/>
        <item x="595"/>
        <item x="145"/>
        <item x="163"/>
        <item x="220"/>
        <item x="93"/>
        <item x="307"/>
        <item x="43"/>
        <item x="213"/>
        <item x="447"/>
        <item x="455"/>
        <item x="448"/>
        <item x="290"/>
        <item x="388"/>
        <item x="504"/>
        <item x="449"/>
        <item x="656"/>
        <item x="256"/>
        <item x="453"/>
        <item x="288"/>
        <item x="450"/>
        <item x="296"/>
        <item x="118"/>
        <item x="277"/>
        <item x="322"/>
        <item x="0"/>
        <item x="217"/>
        <item x="616"/>
        <item x="266"/>
        <item x="451"/>
        <item x="454"/>
        <item x="604"/>
        <item x="460"/>
        <item x="462"/>
        <item x="15"/>
        <item x="461"/>
        <item x="540"/>
        <item x="550"/>
        <item x="505"/>
        <item x="54"/>
        <item x="637"/>
        <item x="636"/>
        <item x="278"/>
        <item x="153"/>
        <item x="605"/>
        <item x="580"/>
        <item x="690"/>
        <item x="55"/>
        <item x="491"/>
        <item x="233"/>
        <item x="214"/>
        <item x="175"/>
        <item x="692"/>
        <item x="682"/>
        <item x="238"/>
        <item x="516"/>
        <item x="110"/>
        <item x="341"/>
        <item x="714"/>
        <item x="260"/>
        <item x="564"/>
        <item x="565"/>
        <item x="430"/>
        <item x="232"/>
        <item x="432"/>
        <item x="555"/>
        <item x="114"/>
        <item x="514"/>
        <item x="155"/>
        <item x="497"/>
        <item x="456"/>
        <item x="270"/>
        <item x="418"/>
        <item x="284"/>
        <item x="325"/>
        <item x="625"/>
        <item x="170"/>
        <item x="314"/>
        <item x="29"/>
        <item x="435"/>
        <item x="198"/>
        <item x="389"/>
        <item x="273"/>
        <item x="312"/>
        <item x="309"/>
        <item x="691"/>
        <item x="134"/>
        <item x="722"/>
        <item x="526"/>
        <item x="283"/>
        <item x="366"/>
        <item x="606"/>
        <item x="683"/>
        <item x="311"/>
        <item x="659"/>
        <item x="571"/>
        <item x="572"/>
        <item x="336"/>
        <item x="701"/>
        <item x="122"/>
        <item x="328"/>
        <item x="264"/>
        <item x="513"/>
        <item x="209"/>
        <item x="419"/>
        <item x="272"/>
        <item x="525"/>
        <item x="178"/>
        <item x="523"/>
        <item x="475"/>
        <item x="545"/>
        <item x="79"/>
        <item x="373"/>
        <item x="583"/>
        <item x="434"/>
        <item x="468"/>
        <item x="473"/>
        <item x="476"/>
        <item x="305"/>
        <item x="512"/>
        <item x="433"/>
        <item x="703"/>
        <item x="104"/>
        <item x="257"/>
        <item x="515"/>
        <item x="617"/>
        <item x="127"/>
        <item x="457"/>
        <item x="707"/>
        <item x="715"/>
        <item x="78"/>
        <item x="259"/>
        <item x="700"/>
        <item x="302"/>
        <item x="596"/>
        <item x="219"/>
        <item x="308"/>
        <item x="133"/>
        <item x="326"/>
        <item x="431"/>
        <item x="100"/>
        <item x="279"/>
        <item x="280"/>
        <item x="258"/>
        <item x="463"/>
        <item x="376"/>
        <item x="343"/>
        <item x="632"/>
        <item x="624"/>
        <item x="239"/>
        <item x="165"/>
        <item x="647"/>
        <item x="524"/>
        <item x="317"/>
        <item x="420"/>
        <item x="215"/>
        <item x="63"/>
        <item x="41"/>
        <item x="704"/>
        <item x="498"/>
        <item x="391"/>
        <item x="390"/>
        <item x="556"/>
        <item x="334"/>
        <item x="613"/>
        <item x="458"/>
        <item x="464"/>
        <item x="315"/>
        <item x="422"/>
        <item x="367"/>
        <item x="436"/>
        <item x="340"/>
        <item x="440"/>
        <item x="438"/>
        <item x="439"/>
        <item x="226"/>
        <item x="300"/>
        <item x="533"/>
        <item x="196"/>
        <item x="573"/>
        <item x="574"/>
        <item x="697"/>
        <item x="628"/>
        <item x="557"/>
        <item x="618"/>
        <item x="494"/>
        <item x="629"/>
        <item x="423"/>
        <item x="527"/>
        <item x="529"/>
        <item x="530"/>
        <item x="528"/>
        <item x="478"/>
        <item x="581"/>
        <item x="374"/>
        <item x="425"/>
        <item x="421"/>
        <item x="648"/>
        <item x="262"/>
        <item x="484"/>
        <item x="486"/>
        <item x="469"/>
        <item x="519"/>
        <item x="186"/>
        <item x="518"/>
        <item x="353"/>
        <item x="173"/>
        <item x="105"/>
        <item x="424"/>
        <item x="696"/>
        <item x="517"/>
        <item x="477"/>
        <item x="532"/>
        <item x="485"/>
        <item x="149"/>
        <item x="619"/>
        <item x="136"/>
        <item x="342"/>
        <item x="337"/>
        <item x="626"/>
        <item x="633"/>
        <item x="627"/>
        <item x="493"/>
        <item x="531"/>
        <item x="437"/>
        <item x="50"/>
        <item x="36"/>
        <item x="441"/>
        <item x="706"/>
        <item x="139"/>
        <item x="164"/>
        <item x="191"/>
        <item x="269"/>
        <item x="281"/>
        <item x="303"/>
        <item x="350"/>
        <item x="351"/>
        <item x="635"/>
        <item x="638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634"/>
        <item x="7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/>
    <pivotField name="Count" axis="axisCol" compact="0" outline="0" showAll="0">
      <items count="9">
        <item x="5"/>
        <item x="4"/>
        <item x="7"/>
        <item x="1"/>
        <item x="2"/>
        <item x="6"/>
        <item x="0"/>
        <item x="3"/>
        <item t="default"/>
      </items>
    </pivotField>
    <pivotField axis="axisRow" compact="0" outline="0" showAll="0" defaultSubtotal="0">
      <items count="8">
        <item x="6"/>
        <item x="2"/>
        <item x="1"/>
        <item x="0"/>
        <item x="3"/>
        <item x="4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6"/>
    <field x="2"/>
    <field x="3"/>
  </rowFields>
  <rowItems count="1011">
    <i>
      <x/>
      <x v="1"/>
      <x v="1"/>
      <x v="169"/>
      <x v="11"/>
    </i>
    <i r="3">
      <x v="176"/>
      <x v="18"/>
    </i>
    <i r="3">
      <x v="177"/>
      <x v="10"/>
    </i>
    <i r="2">
      <x v="2"/>
      <x v="170"/>
      <x v="91"/>
    </i>
    <i r="3">
      <x v="178"/>
      <x v="88"/>
    </i>
    <i r="3">
      <x v="179"/>
      <x v="232"/>
    </i>
    <i r="3">
      <x v="180"/>
      <x v="181"/>
    </i>
    <i r="3">
      <x v="181"/>
      <x v="223"/>
    </i>
    <i r="3">
      <x v="182"/>
      <x v="264"/>
    </i>
    <i r="3">
      <x v="183"/>
      <x v="129"/>
    </i>
    <i r="3">
      <x v="184"/>
      <x v="247"/>
    </i>
    <i r="3">
      <x v="185"/>
      <x v="251"/>
    </i>
    <i r="3">
      <x v="186"/>
      <x v="286"/>
    </i>
    <i r="3">
      <x v="187"/>
      <x v="197"/>
    </i>
    <i r="2">
      <x v="3"/>
      <x v="171"/>
      <x v="303"/>
    </i>
    <i r="3">
      <x v="172"/>
      <x v="339"/>
    </i>
    <i r="3">
      <x v="173"/>
      <x v="358"/>
    </i>
    <i r="3">
      <x v="174"/>
      <x v="393"/>
    </i>
    <i r="3">
      <x v="188"/>
      <x v="298"/>
    </i>
    <i r="3">
      <x v="189"/>
      <x v="300"/>
    </i>
    <i r="3">
      <x v="190"/>
      <x v="417"/>
    </i>
    <i r="3">
      <x v="191"/>
      <x v="479"/>
    </i>
    <i r="3">
      <x v="192"/>
      <x v="480"/>
    </i>
    <i r="3">
      <x v="193"/>
      <x v="486"/>
    </i>
    <i r="3">
      <x v="194"/>
      <x v="420"/>
    </i>
    <i r="3">
      <x v="195"/>
      <x v="309"/>
    </i>
    <i r="3">
      <x v="196"/>
      <x v="440"/>
    </i>
    <i r="3">
      <x v="197"/>
      <x v="472"/>
    </i>
    <i r="3">
      <x v="198"/>
      <x v="487"/>
    </i>
    <i r="3">
      <x v="199"/>
      <x v="497"/>
    </i>
    <i r="3">
      <x v="200"/>
      <x v="519"/>
    </i>
    <i r="3">
      <x v="201"/>
      <x v="361"/>
    </i>
    <i r="3">
      <x v="202"/>
      <x v="426"/>
    </i>
    <i r="3">
      <x v="203"/>
      <x v="436"/>
    </i>
    <i r="3">
      <x v="204"/>
      <x v="503"/>
    </i>
    <i r="3">
      <x v="205"/>
      <x v="504"/>
    </i>
    <i r="3">
      <x v="206"/>
      <x v="544"/>
    </i>
    <i r="3">
      <x v="207"/>
      <x v="544"/>
    </i>
    <i r="3">
      <x v="208"/>
      <x v="294"/>
    </i>
    <i r="2">
      <x v="4"/>
      <x v="175"/>
      <x v="640"/>
    </i>
    <i r="3">
      <x v="209"/>
      <x v="554"/>
    </i>
    <i r="3">
      <x v="210"/>
      <x v="572"/>
    </i>
    <i r="3">
      <x v="211"/>
      <x v="644"/>
    </i>
    <i r="2">
      <x v="6"/>
      <x v="212"/>
      <x v="652"/>
    </i>
    <i r="3">
      <x v="213"/>
      <x v="651"/>
    </i>
    <i r="3">
      <x v="973"/>
      <x v="751"/>
    </i>
    <i r="1">
      <x v="35"/>
      <x v="1"/>
      <x v="985"/>
      <x v="760"/>
    </i>
    <i r="2">
      <x v="2"/>
      <x v="692"/>
      <x v="211"/>
    </i>
    <i r="3">
      <x v="693"/>
      <x v="211"/>
    </i>
    <i r="3">
      <x v="694"/>
      <x v="212"/>
    </i>
    <i r="2">
      <x v="3"/>
      <x v="695"/>
      <x v="453"/>
    </i>
    <i r="3">
      <x v="696"/>
      <x v="454"/>
    </i>
    <i r="3">
      <x v="697"/>
      <x v="456"/>
    </i>
    <i r="3">
      <x v="698"/>
      <x v="458"/>
    </i>
    <i r="3">
      <x v="699"/>
      <x v="458"/>
    </i>
    <i r="3">
      <x v="700"/>
      <x v="455"/>
    </i>
    <i r="3">
      <x v="701"/>
      <x v="457"/>
    </i>
    <i r="3">
      <x v="702"/>
      <x v="457"/>
    </i>
    <i r="3">
      <x v="997"/>
      <x v="457"/>
    </i>
    <i r="1">
      <x v="42"/>
      <x v="1"/>
      <x v="724"/>
      <x v="57"/>
    </i>
    <i r="3">
      <x v="986"/>
      <x v="57"/>
    </i>
    <i r="2">
      <x v="2"/>
      <x v="725"/>
      <x v="236"/>
    </i>
    <i r="3">
      <x v="979"/>
      <x v="756"/>
    </i>
    <i r="3">
      <x v="989"/>
      <x v="236"/>
    </i>
    <i r="2">
      <x v="3"/>
      <x v="726"/>
      <x v="492"/>
    </i>
    <i r="3">
      <x v="727"/>
      <x v="491"/>
    </i>
    <i r="2">
      <x v="4"/>
      <x v="728"/>
      <x v="627"/>
    </i>
    <i r="3">
      <x v="729"/>
      <x v="626"/>
    </i>
    <i r="3">
      <x v="730"/>
      <x v="625"/>
    </i>
    <i r="1">
      <x v="44"/>
      <x v="2"/>
      <x v="754"/>
      <x v="129"/>
    </i>
    <i r="1">
      <x v="45"/>
      <x v="1"/>
      <x v="755"/>
      <x v="60"/>
    </i>
    <i r="2">
      <x v="2"/>
      <x v="756"/>
      <x v="88"/>
    </i>
    <i r="3">
      <x v="757"/>
      <x v="135"/>
    </i>
    <i r="3">
      <x v="758"/>
      <x v="247"/>
    </i>
    <i r="2">
      <x v="3"/>
      <x v="759"/>
      <x v="298"/>
    </i>
    <i r="3">
      <x v="760"/>
      <x v="299"/>
    </i>
    <i r="1">
      <x v="46"/>
      <x v="1"/>
      <x v="761"/>
      <x v="41"/>
    </i>
    <i r="2">
      <x v="2"/>
      <x v="762"/>
      <x v="181"/>
    </i>
    <i r="3">
      <x v="763"/>
      <x v="182"/>
    </i>
    <i r="2">
      <x v="3"/>
      <x v="764"/>
      <x v="420"/>
    </i>
    <i r="1">
      <x v="47"/>
      <x v="4"/>
      <x v="765"/>
      <x v="640"/>
    </i>
    <i r="1">
      <x v="48"/>
      <x v="1"/>
      <x v="766"/>
      <x v="12"/>
    </i>
    <i r="3">
      <x v="767"/>
      <x v="32"/>
    </i>
    <i r="2">
      <x v="2"/>
      <x v="768"/>
      <x v="94"/>
    </i>
    <i r="3">
      <x v="769"/>
      <x v="163"/>
    </i>
    <i r="2">
      <x v="3"/>
      <x v="770"/>
      <x v="307"/>
    </i>
    <i r="3">
      <x v="771"/>
      <x v="395"/>
    </i>
    <i r="1">
      <x v="61"/>
      <x v="2"/>
      <x v="41"/>
      <x v="157"/>
    </i>
    <i r="3">
      <x v="68"/>
      <x v="158"/>
    </i>
    <i r="2">
      <x v="3"/>
      <x v="4"/>
      <x v="419"/>
    </i>
    <i r="3">
      <x v="15"/>
      <x v="418"/>
    </i>
    <i r="2">
      <x v="5"/>
      <x v="963"/>
      <x v="741"/>
    </i>
    <i>
      <x v="1"/>
      <x v="2"/>
      <x v="2"/>
      <x v="214"/>
      <x v="103"/>
    </i>
    <i r="2">
      <x v="3"/>
      <x v="215"/>
      <x v="319"/>
    </i>
    <i r="3">
      <x v="216"/>
      <x v="319"/>
    </i>
    <i r="1">
      <x v="3"/>
      <x v="1"/>
      <x v="217"/>
      <x v="13"/>
    </i>
    <i r="3">
      <x v="218"/>
      <x v="14"/>
    </i>
    <i r="2">
      <x v="2"/>
      <x v="219"/>
      <x v="97"/>
    </i>
    <i r="3">
      <x v="220"/>
      <x v="98"/>
    </i>
    <i r="3">
      <x v="221"/>
      <x v="115"/>
    </i>
    <i r="3">
      <x v="222"/>
      <x v="115"/>
    </i>
    <i r="3">
      <x v="223"/>
      <x v="114"/>
    </i>
    <i r="3">
      <x v="224"/>
      <x v="102"/>
    </i>
    <i r="3">
      <x v="225"/>
      <x v="102"/>
    </i>
    <i r="3">
      <x v="226"/>
      <x v="112"/>
    </i>
    <i r="3">
      <x v="227"/>
      <x v="106"/>
    </i>
    <i r="3">
      <x v="228"/>
      <x v="208"/>
    </i>
    <i r="3">
      <x v="229"/>
      <x v="104"/>
    </i>
    <i r="3">
      <x v="230"/>
      <x v="113"/>
    </i>
    <i r="3">
      <x v="231"/>
      <x v="221"/>
    </i>
    <i r="3">
      <x v="232"/>
      <x v="111"/>
    </i>
    <i r="3">
      <x v="233"/>
      <x v="99"/>
    </i>
    <i r="3">
      <x v="234"/>
      <x v="216"/>
    </i>
    <i r="3">
      <x v="235"/>
      <x v="105"/>
    </i>
    <i r="3">
      <x v="236"/>
      <x v="105"/>
    </i>
    <i r="3">
      <x v="237"/>
      <x v="110"/>
    </i>
    <i r="3">
      <x v="238"/>
      <x v="100"/>
    </i>
    <i r="3">
      <x v="239"/>
      <x v="101"/>
    </i>
    <i r="3">
      <x v="240"/>
      <x v="107"/>
    </i>
    <i r="3">
      <x v="241"/>
      <x v="109"/>
    </i>
    <i r="3">
      <x v="242"/>
      <x v="109"/>
    </i>
    <i r="2">
      <x v="3"/>
      <x v="243"/>
      <x v="329"/>
    </i>
    <i r="3">
      <x v="244"/>
      <x v="317"/>
    </i>
    <i r="3">
      <x v="245"/>
      <x v="317"/>
    </i>
    <i r="3">
      <x v="246"/>
      <x v="320"/>
    </i>
    <i r="3">
      <x v="247"/>
      <x v="297"/>
    </i>
    <i r="3">
      <x v="248"/>
      <x v="450"/>
    </i>
    <i r="3">
      <x v="249"/>
      <x v="442"/>
    </i>
    <i r="3">
      <x v="250"/>
      <x v="468"/>
    </i>
    <i r="3">
      <x v="251"/>
      <x v="469"/>
    </i>
    <i r="3">
      <x v="252"/>
      <x v="324"/>
    </i>
    <i r="3">
      <x v="253"/>
      <x v="462"/>
    </i>
    <i r="3">
      <x v="254"/>
      <x v="463"/>
    </i>
    <i r="3">
      <x v="255"/>
      <x v="322"/>
    </i>
    <i r="3">
      <x v="256"/>
      <x v="414"/>
    </i>
    <i r="3">
      <x v="257"/>
      <x v="414"/>
    </i>
    <i r="3">
      <x v="258"/>
      <x v="461"/>
    </i>
    <i r="3">
      <x v="259"/>
      <x v="318"/>
    </i>
    <i r="3">
      <x v="260"/>
      <x v="315"/>
    </i>
    <i r="3">
      <x v="261"/>
      <x v="314"/>
    </i>
    <i r="3">
      <x v="262"/>
      <x v="316"/>
    </i>
    <i r="3">
      <x v="263"/>
      <x v="385"/>
    </i>
    <i r="3">
      <x v="264"/>
      <x v="313"/>
    </i>
    <i r="3">
      <x v="265"/>
      <x v="312"/>
    </i>
    <i r="3">
      <x v="266"/>
      <x v="321"/>
    </i>
    <i r="3">
      <x v="267"/>
      <x v="323"/>
    </i>
    <i r="3">
      <x v="949"/>
      <x v="450"/>
    </i>
    <i r="1">
      <x v="61"/>
      <x v="2"/>
      <x v="44"/>
      <x v="108"/>
    </i>
    <i>
      <x v="2"/>
      <x v="8"/>
      <x v="1"/>
      <x v="325"/>
      <x v="78"/>
    </i>
    <i r="3">
      <x v="326"/>
      <x v="9"/>
    </i>
    <i r="3">
      <x v="327"/>
      <x v="9"/>
    </i>
    <i r="3">
      <x v="987"/>
      <x v="78"/>
    </i>
    <i r="2">
      <x v="2"/>
      <x v="328"/>
      <x v="127"/>
    </i>
    <i r="3">
      <x v="329"/>
      <x v="127"/>
    </i>
    <i r="3">
      <x v="330"/>
      <x v="86"/>
    </i>
    <i r="3">
      <x v="331"/>
      <x v="86"/>
    </i>
    <i r="3">
      <x v="332"/>
      <x v="86"/>
    </i>
    <i r="2">
      <x v="3"/>
      <x v="333"/>
      <x v="296"/>
    </i>
    <i r="3">
      <x v="334"/>
      <x v="357"/>
    </i>
    <i r="3">
      <x v="335"/>
      <x v="357"/>
    </i>
    <i r="3">
      <x v="336"/>
      <x v="379"/>
    </i>
    <i r="3">
      <x v="337"/>
      <x v="416"/>
    </i>
    <i r="3">
      <x v="338"/>
      <x v="295"/>
    </i>
    <i r="3">
      <x v="339"/>
      <x v="295"/>
    </i>
    <i r="3">
      <x v="340"/>
      <x v="381"/>
    </i>
    <i r="3">
      <x v="341"/>
      <x v="416"/>
    </i>
    <i r="3">
      <x v="342"/>
      <x v="344"/>
    </i>
    <i r="3">
      <x v="343"/>
      <x v="373"/>
    </i>
    <i r="3">
      <x v="344"/>
      <x v="293"/>
    </i>
    <i r="3">
      <x v="345"/>
      <x v="293"/>
    </i>
    <i r="3">
      <x v="346"/>
      <x v="344"/>
    </i>
    <i r="3">
      <x v="347"/>
      <x v="344"/>
    </i>
    <i r="3">
      <x v="348"/>
      <x v="381"/>
    </i>
    <i r="3">
      <x v="349"/>
      <x v="381"/>
    </i>
    <i r="3">
      <x v="350"/>
      <x v="293"/>
    </i>
    <i r="2">
      <x v="4"/>
      <x v="351"/>
      <x v="553"/>
    </i>
    <i r="3">
      <x v="352"/>
      <x v="630"/>
    </i>
    <i r="3">
      <x v="353"/>
      <x v="584"/>
    </i>
    <i r="3">
      <x v="354"/>
      <x v="580"/>
    </i>
    <i r="3">
      <x v="355"/>
      <x v="580"/>
    </i>
    <i r="3">
      <x v="356"/>
      <x v="555"/>
    </i>
    <i r="3">
      <x v="357"/>
      <x v="646"/>
    </i>
    <i r="3">
      <x v="358"/>
      <x v="611"/>
    </i>
    <i r="3">
      <x v="359"/>
      <x v="605"/>
    </i>
    <i r="3">
      <x v="360"/>
      <x v="570"/>
    </i>
    <i r="3">
      <x v="361"/>
      <x v="646"/>
    </i>
    <i r="2">
      <x v="5"/>
      <x v="369"/>
      <x v="718"/>
    </i>
    <i r="3">
      <x v="370"/>
      <x v="648"/>
    </i>
    <i r="2">
      <x v="6"/>
      <x v="362"/>
      <x v="669"/>
    </i>
    <i r="3">
      <x v="363"/>
      <x v="661"/>
    </i>
    <i r="3">
      <x v="364"/>
      <x v="715"/>
    </i>
    <i r="3">
      <x v="365"/>
      <x v="664"/>
    </i>
    <i r="3">
      <x v="366"/>
      <x v="715"/>
    </i>
    <i r="3">
      <x v="367"/>
      <x v="665"/>
    </i>
    <i r="3">
      <x v="368"/>
      <x v="663"/>
    </i>
    <i r="1">
      <x v="24"/>
      <x v="2"/>
      <x v="536"/>
      <x v="81"/>
    </i>
    <i r="3">
      <x v="537"/>
      <x v="151"/>
    </i>
    <i r="3">
      <x v="538"/>
      <x v="151"/>
    </i>
    <i r="3">
      <x v="539"/>
      <x v="180"/>
    </i>
    <i r="3">
      <x v="540"/>
      <x v="180"/>
    </i>
    <i r="3">
      <x v="541"/>
      <x v="81"/>
    </i>
    <i r="2">
      <x v="3"/>
      <x v="542"/>
      <x v="289"/>
    </i>
    <i r="3">
      <x v="543"/>
      <x v="466"/>
    </i>
    <i r="3">
      <x v="544"/>
      <x v="421"/>
    </i>
    <i r="3">
      <x v="545"/>
      <x v="467"/>
    </i>
    <i r="3">
      <x v="546"/>
      <x v="370"/>
    </i>
    <i r="3">
      <x v="547"/>
      <x v="370"/>
    </i>
    <i r="3">
      <x v="548"/>
      <x v="302"/>
    </i>
    <i r="3">
      <x v="549"/>
      <x v="302"/>
    </i>
    <i r="3">
      <x v="550"/>
      <x v="412"/>
    </i>
    <i r="3">
      <x v="551"/>
      <x v="412"/>
    </i>
    <i r="3">
      <x v="552"/>
      <x v="473"/>
    </i>
    <i r="3">
      <x v="553"/>
      <x v="473"/>
    </i>
    <i r="3">
      <x v="554"/>
      <x v="413"/>
    </i>
    <i r="3">
      <x v="555"/>
      <x v="411"/>
    </i>
    <i r="3">
      <x v="556"/>
      <x v="327"/>
    </i>
    <i r="3">
      <x v="557"/>
      <x v="327"/>
    </i>
    <i r="3">
      <x v="558"/>
      <x v="412"/>
    </i>
    <i r="2">
      <x v="4"/>
      <x v="559"/>
      <x v="610"/>
    </i>
    <i r="3">
      <x v="560"/>
      <x v="593"/>
    </i>
    <i r="3">
      <x v="561"/>
      <x v="593"/>
    </i>
    <i r="3">
      <x v="562"/>
      <x v="558"/>
    </i>
    <i r="3">
      <x v="563"/>
      <x v="576"/>
    </i>
    <i r="3">
      <x v="564"/>
      <x v="576"/>
    </i>
    <i r="3">
      <x v="565"/>
      <x v="615"/>
    </i>
    <i r="3">
      <x v="566"/>
      <x v="546"/>
    </i>
    <i r="2">
      <x v="5"/>
      <x v="1007"/>
      <x v="765"/>
    </i>
    <i r="2">
      <x v="6"/>
      <x v="567"/>
      <x v="701"/>
    </i>
    <i r="3">
      <x v="568"/>
      <x v="695"/>
    </i>
    <i r="3">
      <x v="569"/>
      <x v="693"/>
    </i>
    <i r="3">
      <x v="570"/>
      <x v="694"/>
    </i>
    <i r="1">
      <x v="56"/>
      <x v="5"/>
      <x v="513"/>
      <x v="717"/>
    </i>
    <i r="1">
      <x v="61"/>
      <x v="4"/>
      <x v="3"/>
      <x v="619"/>
    </i>
    <i r="3">
      <x v="140"/>
      <x v="620"/>
    </i>
    <i>
      <x v="3"/>
      <x v="5"/>
      <x v="1"/>
      <x v="983"/>
      <x v="19"/>
    </i>
    <i r="2">
      <x v="2"/>
      <x v="271"/>
      <x v="121"/>
    </i>
    <i r="1">
      <x v="6"/>
      <x v="1"/>
      <x v="272"/>
      <x v="38"/>
    </i>
    <i r="2">
      <x v="3"/>
      <x v="992"/>
      <x v="341"/>
    </i>
    <i r="1">
      <x v="10"/>
      <x v="1"/>
      <x v="373"/>
      <x v="19"/>
    </i>
    <i r="3">
      <x v="374"/>
      <x v="19"/>
    </i>
    <i r="2">
      <x v="2"/>
      <x v="375"/>
      <x v="130"/>
    </i>
    <i r="3">
      <x v="376"/>
      <x v="130"/>
    </i>
    <i r="3">
      <x v="377"/>
      <x v="130"/>
    </i>
    <i r="3">
      <x v="378"/>
      <x v="131"/>
    </i>
    <i r="3">
      <x v="379"/>
      <x v="131"/>
    </i>
    <i r="3">
      <x v="380"/>
      <x v="141"/>
    </i>
    <i r="3">
      <x v="381"/>
      <x v="213"/>
    </i>
    <i r="3">
      <x v="382"/>
      <x v="213"/>
    </i>
    <i r="2">
      <x v="3"/>
      <x v="383"/>
      <x v="330"/>
    </i>
    <i r="3">
      <x v="384"/>
      <x v="341"/>
    </i>
    <i r="3">
      <x v="385"/>
      <x v="341"/>
    </i>
    <i r="3">
      <x v="386"/>
      <x v="360"/>
    </i>
    <i r="3">
      <x v="387"/>
      <x v="360"/>
    </i>
    <i r="3">
      <x v="388"/>
      <x v="369"/>
    </i>
    <i r="3">
      <x v="389"/>
      <x v="374"/>
    </i>
    <i r="3">
      <x v="390"/>
      <x v="471"/>
    </i>
    <i r="3">
      <x v="391"/>
      <x v="471"/>
    </i>
    <i r="3">
      <x v="392"/>
      <x v="500"/>
    </i>
    <i r="3">
      <x v="393"/>
      <x v="502"/>
    </i>
    <i r="3">
      <x v="394"/>
      <x v="506"/>
    </i>
    <i r="3">
      <x v="395"/>
      <x v="511"/>
    </i>
    <i r="3">
      <x v="396"/>
      <x v="511"/>
    </i>
    <i r="3">
      <x v="397"/>
      <x v="520"/>
    </i>
    <i r="3">
      <x v="398"/>
      <x v="540"/>
    </i>
    <i r="3">
      <x v="399"/>
      <x v="541"/>
    </i>
    <i r="3">
      <x v="400"/>
      <x v="362"/>
    </i>
    <i r="3">
      <x v="401"/>
      <x v="509"/>
    </i>
    <i r="3">
      <x v="402"/>
      <x v="509"/>
    </i>
    <i r="3">
      <x v="403"/>
      <x v="438"/>
    </i>
    <i r="3">
      <x v="404"/>
      <x v="438"/>
    </i>
    <i r="3">
      <x v="405"/>
      <x v="342"/>
    </i>
    <i r="3">
      <x v="406"/>
      <x v="510"/>
    </i>
    <i r="3">
      <x v="407"/>
      <x v="521"/>
    </i>
    <i r="3">
      <x v="408"/>
      <x v="476"/>
    </i>
    <i r="3">
      <x v="409"/>
      <x v="476"/>
    </i>
    <i r="3">
      <x v="410"/>
      <x v="476"/>
    </i>
    <i r="3">
      <x v="411"/>
      <x v="501"/>
    </i>
    <i r="3">
      <x v="412"/>
      <x v="501"/>
    </i>
    <i r="3">
      <x v="999"/>
      <x v="476"/>
    </i>
    <i r="2">
      <x v="4"/>
      <x v="413"/>
      <x v="561"/>
    </i>
    <i r="3">
      <x v="414"/>
      <x v="618"/>
    </i>
    <i r="2">
      <x v="6"/>
      <x v="415"/>
      <x v="656"/>
    </i>
    <i r="1">
      <x v="11"/>
      <x v="1"/>
      <x v="416"/>
      <x v="61"/>
    </i>
    <i r="2">
      <x v="2"/>
      <x v="417"/>
      <x v="249"/>
    </i>
    <i r="3">
      <x v="418"/>
      <x v="249"/>
    </i>
    <i r="3">
      <x v="419"/>
      <x v="249"/>
    </i>
    <i r="3">
      <x v="420"/>
      <x v="269"/>
    </i>
    <i r="3">
      <x v="421"/>
      <x v="162"/>
    </i>
    <i r="2">
      <x v="3"/>
      <x v="422"/>
      <x v="523"/>
    </i>
    <i r="3">
      <x v="423"/>
      <x v="508"/>
    </i>
    <i r="3">
      <x v="424"/>
      <x v="508"/>
    </i>
    <i r="3">
      <x v="425"/>
      <x v="526"/>
    </i>
    <i r="3">
      <x v="426"/>
      <x v="435"/>
    </i>
    <i r="3">
      <x v="427"/>
      <x v="350"/>
    </i>
    <i r="3">
      <x v="428"/>
      <x v="524"/>
    </i>
    <i r="3">
      <x v="708"/>
      <x v="508"/>
    </i>
    <i r="3">
      <x v="955"/>
      <x v="734"/>
    </i>
    <i r="3">
      <x v="956"/>
      <x v="735"/>
    </i>
    <i r="2">
      <x v="4"/>
      <x v="429"/>
      <x v="635"/>
    </i>
    <i r="3">
      <x v="430"/>
      <x v="624"/>
    </i>
    <i r="2">
      <x v="6"/>
      <x v="431"/>
      <x v="700"/>
    </i>
    <i r="3">
      <x v="432"/>
      <x v="657"/>
    </i>
    <i r="1">
      <x v="39"/>
      <x v="3"/>
      <x v="707"/>
      <x v="310"/>
    </i>
    <i r="1">
      <x v="61"/>
      <x v="1"/>
      <x v="100"/>
      <x v="54"/>
    </i>
    <i r="3">
      <x v="103"/>
      <x v="55"/>
    </i>
    <i r="3">
      <x v="108"/>
      <x v="53"/>
    </i>
    <i r="2">
      <x v="2"/>
      <x v="1"/>
      <x v="227"/>
    </i>
    <i r="3">
      <x v="2"/>
      <x v="719"/>
    </i>
    <i r="3">
      <x v="39"/>
      <x v="119"/>
    </i>
    <i r="3">
      <x v="42"/>
      <x v="252"/>
    </i>
    <i r="3">
      <x v="56"/>
      <x v="226"/>
    </i>
    <i r="3">
      <x v="62"/>
      <x v="117"/>
    </i>
    <i r="3">
      <x v="77"/>
      <x v="253"/>
    </i>
    <i r="3">
      <x v="105"/>
      <x v="187"/>
    </i>
    <i r="3">
      <x v="129"/>
      <x v="118"/>
    </i>
    <i r="3">
      <x v="139"/>
      <x v="719"/>
    </i>
    <i r="3">
      <x v="141"/>
      <x v="225"/>
    </i>
    <i r="3">
      <x v="967"/>
      <x v="745"/>
    </i>
    <i r="2">
      <x v="4"/>
      <x v="106"/>
      <x v="581"/>
    </i>
    <i>
      <x v="4"/>
      <x v="61"/>
      <x v="2"/>
      <x v="40"/>
      <x v="150"/>
    </i>
    <i r="3">
      <x v="48"/>
      <x v="191"/>
    </i>
    <i r="3">
      <x v="75"/>
      <x v="150"/>
    </i>
    <i r="2">
      <x v="3"/>
      <x v="164"/>
      <x v="340"/>
    </i>
    <i r="1">
      <x v="67"/>
      <x v="1"/>
      <x v="918"/>
      <x v="26"/>
    </i>
    <i r="2">
      <x v="2"/>
      <x v="919"/>
      <x v="259"/>
    </i>
    <i r="3">
      <x v="920"/>
      <x v="128"/>
    </i>
    <i r="3">
      <x v="921"/>
      <x v="140"/>
    </i>
    <i r="3">
      <x v="922"/>
      <x v="148"/>
    </i>
    <i r="3">
      <x v="923"/>
      <x v="148"/>
    </i>
    <i r="3">
      <x v="924"/>
      <x v="149"/>
    </i>
    <i r="3">
      <x v="925"/>
      <x v="149"/>
    </i>
    <i r="3">
      <x v="926"/>
      <x v="149"/>
    </i>
    <i r="3">
      <x v="927"/>
      <x v="268"/>
    </i>
    <i r="3">
      <x v="928"/>
      <x v="268"/>
    </i>
    <i r="3">
      <x v="988"/>
      <x v="149"/>
    </i>
    <i r="2">
      <x v="3"/>
      <x v="929"/>
      <x v="337"/>
    </i>
    <i r="3">
      <x v="930"/>
      <x v="368"/>
    </i>
    <i r="3">
      <x v="931"/>
      <x v="384"/>
    </i>
    <i r="3">
      <x v="932"/>
      <x v="384"/>
    </i>
    <i r="3">
      <x v="933"/>
      <x v="383"/>
    </i>
    <i r="3">
      <x v="934"/>
      <x v="430"/>
    </i>
    <i r="3">
      <x v="935"/>
      <x v="507"/>
    </i>
    <i r="3">
      <x v="936"/>
      <x v="304"/>
    </i>
    <i r="3">
      <x v="937"/>
      <x v="301"/>
    </i>
    <i r="3">
      <x v="938"/>
      <x v="382"/>
    </i>
    <i r="3">
      <x v="993"/>
      <x v="384"/>
    </i>
    <i r="2">
      <x v="4"/>
      <x v="939"/>
      <x v="585"/>
    </i>
    <i>
      <x v="5"/>
      <x v="22"/>
      <x v="2"/>
      <x v="526"/>
      <x v="166"/>
    </i>
    <i r="3">
      <x v="527"/>
      <x v="179"/>
    </i>
    <i r="3">
      <x v="528"/>
      <x v="274"/>
    </i>
    <i r="3">
      <x v="529"/>
      <x v="275"/>
    </i>
    <i r="3">
      <x v="958"/>
      <x v="179"/>
    </i>
    <i r="3">
      <x v="959"/>
      <x v="737"/>
    </i>
    <i r="2">
      <x v="3"/>
      <x v="530"/>
      <x v="410"/>
    </i>
    <i r="3">
      <x v="531"/>
      <x v="505"/>
    </i>
    <i r="3">
      <x v="532"/>
      <x v="529"/>
    </i>
    <i r="3">
      <x v="977"/>
      <x v="754"/>
    </i>
    <i>
      <x v="6"/>
      <x v="19"/>
      <x v="1"/>
      <x v="974"/>
      <x v="752"/>
    </i>
    <i r="1">
      <x v="36"/>
      <x v="2"/>
      <x v="703"/>
      <x v="283"/>
    </i>
    <i r="1">
      <x v="40"/>
      <x v="2"/>
      <x v="709"/>
      <x v="177"/>
    </i>
    <i r="2">
      <x v="3"/>
      <x v="710"/>
      <x v="406"/>
    </i>
    <i r="3">
      <x v="711"/>
      <x v="406"/>
    </i>
    <i r="1">
      <x v="41"/>
      <x v="2"/>
      <x v="712"/>
      <x v="234"/>
    </i>
    <i r="3">
      <x v="713"/>
      <x v="234"/>
    </i>
    <i r="3">
      <x v="714"/>
      <x v="233"/>
    </i>
    <i r="3">
      <x v="715"/>
      <x v="233"/>
    </i>
    <i r="3">
      <x v="716"/>
      <x v="233"/>
    </i>
    <i r="3">
      <x v="717"/>
      <x v="235"/>
    </i>
    <i r="3">
      <x v="718"/>
      <x v="235"/>
    </i>
    <i r="2">
      <x v="3"/>
      <x v="719"/>
      <x v="490"/>
    </i>
    <i r="3">
      <x v="720"/>
      <x v="490"/>
    </i>
    <i r="3">
      <x v="721"/>
      <x v="488"/>
    </i>
    <i r="3">
      <x v="722"/>
      <x v="488"/>
    </i>
    <i r="3">
      <x v="723"/>
      <x v="489"/>
    </i>
    <i r="1">
      <x v="61"/>
      <x v="3"/>
      <x v="17"/>
      <x v="477"/>
    </i>
    <i r="3">
      <x v="121"/>
      <x v="477"/>
    </i>
    <i r="2">
      <x v="5"/>
      <x v="972"/>
      <x v="750"/>
    </i>
    <i>
      <x v="7"/>
      <x v="7"/>
      <x v="1"/>
      <x v="273"/>
      <x v="17"/>
    </i>
    <i r="3">
      <x v="274"/>
      <x v="17"/>
    </i>
    <i r="3">
      <x v="275"/>
      <x v="17"/>
    </i>
    <i r="3">
      <x v="276"/>
      <x v="17"/>
    </i>
    <i r="2">
      <x v="2"/>
      <x v="277"/>
      <x v="120"/>
    </i>
    <i r="3">
      <x v="278"/>
      <x v="120"/>
    </i>
    <i r="3">
      <x v="279"/>
      <x v="120"/>
    </i>
    <i r="3">
      <x v="280"/>
      <x v="120"/>
    </i>
    <i r="3">
      <x v="281"/>
      <x v="136"/>
    </i>
    <i r="3">
      <x v="282"/>
      <x v="136"/>
    </i>
    <i r="3">
      <x v="283"/>
      <x v="137"/>
    </i>
    <i r="2">
      <x v="3"/>
      <x v="284"/>
      <x v="332"/>
    </i>
    <i r="3">
      <x v="285"/>
      <x v="332"/>
    </i>
    <i r="3">
      <x v="286"/>
      <x v="332"/>
    </i>
    <i r="3">
      <x v="287"/>
      <x v="332"/>
    </i>
    <i r="3">
      <x v="288"/>
      <x v="333"/>
    </i>
    <i r="3">
      <x v="289"/>
      <x v="364"/>
    </i>
    <i r="3">
      <x v="290"/>
      <x v="365"/>
    </i>
    <i r="3">
      <x v="291"/>
      <x v="460"/>
    </i>
    <i r="3">
      <x v="292"/>
      <x v="333"/>
    </i>
    <i r="3">
      <x v="293"/>
      <x v="333"/>
    </i>
    <i r="3">
      <x v="294"/>
      <x v="333"/>
    </i>
    <i r="3">
      <x v="295"/>
      <x v="545"/>
    </i>
    <i r="3">
      <x v="296"/>
      <x v="334"/>
    </i>
    <i r="3">
      <x v="297"/>
      <x v="335"/>
    </i>
    <i r="3">
      <x v="298"/>
      <x v="335"/>
    </i>
    <i r="3">
      <x v="299"/>
      <x v="335"/>
    </i>
    <i r="3">
      <x v="300"/>
      <x v="336"/>
    </i>
    <i r="3">
      <x v="301"/>
      <x v="336"/>
    </i>
    <i r="3">
      <x v="302"/>
      <x v="336"/>
    </i>
    <i r="3">
      <x v="991"/>
      <x v="332"/>
    </i>
    <i r="2">
      <x v="4"/>
      <x v="303"/>
      <x v="562"/>
    </i>
    <i r="3">
      <x v="304"/>
      <x v="562"/>
    </i>
    <i r="3">
      <x v="305"/>
      <x v="562"/>
    </i>
    <i r="3">
      <x v="306"/>
      <x v="632"/>
    </i>
    <i r="3">
      <x v="307"/>
      <x v="563"/>
    </i>
    <i r="3">
      <x v="308"/>
      <x v="564"/>
    </i>
    <i r="3">
      <x v="309"/>
      <x v="592"/>
    </i>
    <i r="3">
      <x v="310"/>
      <x v="592"/>
    </i>
    <i r="3">
      <x v="311"/>
      <x v="595"/>
    </i>
    <i r="3">
      <x v="312"/>
      <x v="609"/>
    </i>
    <i r="3">
      <x v="313"/>
      <x v="645"/>
    </i>
    <i r="3">
      <x v="314"/>
      <x v="623"/>
    </i>
    <i r="3">
      <x v="953"/>
      <x v="733"/>
    </i>
    <i r="3">
      <x v="954"/>
      <x v="609"/>
    </i>
    <i r="2">
      <x v="6"/>
      <x v="315"/>
      <x v="687"/>
    </i>
    <i r="3">
      <x v="316"/>
      <x v="658"/>
    </i>
    <i r="3">
      <x v="317"/>
      <x v="658"/>
    </i>
    <i r="3">
      <x v="318"/>
      <x v="659"/>
    </i>
    <i r="3">
      <x v="319"/>
      <x v="659"/>
    </i>
    <i r="3">
      <x v="320"/>
      <x v="678"/>
    </i>
    <i r="3">
      <x v="321"/>
      <x v="689"/>
    </i>
    <i r="3">
      <x v="322"/>
      <x v="699"/>
    </i>
    <i r="3">
      <x v="323"/>
      <x v="686"/>
    </i>
    <i r="3">
      <x v="324"/>
      <x v="687"/>
    </i>
    <i r="1">
      <x v="9"/>
      <x v="4"/>
      <x v="371"/>
      <x v="724"/>
    </i>
    <i r="3">
      <x v="372"/>
      <x v="647"/>
    </i>
    <i r="1">
      <x v="12"/>
      <x v="2"/>
      <x v="433"/>
      <x v="195"/>
    </i>
    <i r="1">
      <x v="13"/>
      <x/>
      <x v="455"/>
      <x v="2"/>
    </i>
    <i r="2">
      <x v="1"/>
      <x v="434"/>
      <x v="23"/>
    </i>
    <i r="3">
      <x v="435"/>
      <x v="23"/>
    </i>
    <i r="2">
      <x v="2"/>
      <x v="436"/>
      <x v="138"/>
    </i>
    <i r="3">
      <x v="437"/>
      <x v="138"/>
    </i>
    <i r="3">
      <x v="438"/>
      <x v="202"/>
    </i>
    <i r="3">
      <x v="439"/>
      <x v="280"/>
    </i>
    <i r="2">
      <x v="3"/>
      <x v="440"/>
      <x v="366"/>
    </i>
    <i r="3">
      <x v="441"/>
      <x v="366"/>
    </i>
    <i r="3">
      <x v="442"/>
      <x v="354"/>
    </i>
    <i r="3">
      <x v="443"/>
      <x v="311"/>
    </i>
    <i r="3">
      <x v="444"/>
      <x v="311"/>
    </i>
    <i r="3">
      <x v="445"/>
      <x v="443"/>
    </i>
    <i r="2">
      <x v="4"/>
      <x v="446"/>
      <x v="573"/>
    </i>
    <i r="3">
      <x v="447"/>
      <x v="573"/>
    </i>
    <i r="3">
      <x v="448"/>
      <x v="567"/>
    </i>
    <i r="3">
      <x v="449"/>
      <x v="575"/>
    </i>
    <i r="3">
      <x v="450"/>
      <x v="606"/>
    </i>
    <i r="3">
      <x v="1001"/>
      <x v="577"/>
    </i>
    <i r="3">
      <x v="1002"/>
      <x v="641"/>
    </i>
    <i r="2">
      <x v="6"/>
      <x v="451"/>
      <x v="666"/>
    </i>
    <i r="3">
      <x v="452"/>
      <x v="666"/>
    </i>
    <i r="3">
      <x v="453"/>
      <x v="692"/>
    </i>
    <i r="3">
      <x v="454"/>
      <x v="692"/>
    </i>
    <i r="1">
      <x v="14"/>
      <x v="2"/>
      <x v="456"/>
      <x v="203"/>
    </i>
    <i r="2">
      <x v="3"/>
      <x v="457"/>
      <x v="444"/>
    </i>
    <i r="3">
      <x v="458"/>
      <x v="537"/>
    </i>
    <i r="2">
      <x v="4"/>
      <x v="459"/>
      <x v="607"/>
    </i>
    <i r="1">
      <x v="15"/>
      <x/>
      <x v="470"/>
      <x v="5"/>
    </i>
    <i r="2">
      <x v="1"/>
      <x v="460"/>
      <x v="22"/>
    </i>
    <i r="2">
      <x v="2"/>
      <x v="461"/>
      <x v="134"/>
    </i>
    <i r="2">
      <x v="3"/>
      <x v="462"/>
      <x v="459"/>
    </i>
    <i r="3">
      <x v="463"/>
      <x v="331"/>
    </i>
    <i r="2">
      <x v="4"/>
      <x v="464"/>
      <x v="631"/>
    </i>
    <i r="3">
      <x v="465"/>
      <x v="600"/>
    </i>
    <i r="3">
      <x v="466"/>
      <x v="608"/>
    </i>
    <i r="2">
      <x v="6"/>
      <x v="467"/>
      <x v="702"/>
    </i>
    <i r="3">
      <x v="468"/>
      <x v="683"/>
    </i>
    <i r="3">
      <x v="469"/>
      <x v="705"/>
    </i>
    <i r="1">
      <x v="16"/>
      <x v="2"/>
      <x v="471"/>
      <x v="200"/>
    </i>
    <i r="3">
      <x v="472"/>
      <x v="188"/>
    </i>
    <i r="2">
      <x v="3"/>
      <x v="473"/>
      <x v="427"/>
    </i>
    <i r="1">
      <x v="17"/>
      <x v="2"/>
      <x v="474"/>
      <x v="219"/>
    </i>
    <i r="3">
      <x v="475"/>
      <x v="218"/>
    </i>
    <i r="2">
      <x v="3"/>
      <x v="476"/>
      <x v="464"/>
    </i>
    <i r="3">
      <x v="477"/>
      <x v="525"/>
    </i>
    <i r="3">
      <x v="478"/>
      <x v="465"/>
    </i>
    <i r="3">
      <x v="998"/>
      <x v="464"/>
    </i>
    <i r="2">
      <x v="4"/>
      <x v="479"/>
      <x v="613"/>
    </i>
    <i r="3">
      <x v="480"/>
      <x v="633"/>
    </i>
    <i r="3">
      <x v="481"/>
      <x v="614"/>
    </i>
    <i r="2">
      <x v="6"/>
      <x v="482"/>
      <x v="690"/>
    </i>
    <i r="3">
      <x v="483"/>
      <x v="704"/>
    </i>
    <i r="3">
      <x v="484"/>
      <x v="691"/>
    </i>
    <i r="1">
      <x v="18"/>
      <x v="1"/>
      <x v="485"/>
      <x v="73"/>
    </i>
    <i r="3">
      <x v="486"/>
      <x v="72"/>
    </i>
    <i r="2">
      <x v="2"/>
      <x v="487"/>
      <x v="281"/>
    </i>
    <i r="3">
      <x v="488"/>
      <x v="280"/>
    </i>
    <i r="3">
      <x v="489"/>
      <x v="82"/>
    </i>
    <i r="3">
      <x v="490"/>
      <x v="80"/>
    </i>
    <i r="3">
      <x v="957"/>
      <x v="736"/>
    </i>
    <i r="2">
      <x v="3"/>
      <x v="491"/>
      <x v="539"/>
    </i>
    <i r="3">
      <x v="492"/>
      <x v="538"/>
    </i>
    <i r="3">
      <x v="493"/>
      <x v="290"/>
    </i>
    <i r="3">
      <x v="494"/>
      <x v="371"/>
    </i>
    <i r="3">
      <x v="495"/>
      <x v="371"/>
    </i>
    <i r="2">
      <x v="4"/>
      <x v="496"/>
      <x v="641"/>
    </i>
    <i r="3">
      <x v="497"/>
      <x v="577"/>
    </i>
    <i r="3">
      <x v="498"/>
      <x v="617"/>
    </i>
    <i r="2">
      <x v="6"/>
      <x v="499"/>
      <x v="713"/>
    </i>
    <i r="3">
      <x v="500"/>
      <x v="676"/>
    </i>
    <i r="3">
      <x v="501"/>
      <x v="697"/>
    </i>
    <i r="1">
      <x v="21"/>
      <x/>
      <x v="976"/>
      <x v="753"/>
    </i>
    <i r="2">
      <x v="1"/>
      <x v="514"/>
      <x v="31"/>
    </i>
    <i r="3">
      <x v="515"/>
      <x v="31"/>
    </i>
    <i r="2">
      <x v="2"/>
      <x v="516"/>
      <x v="161"/>
    </i>
    <i r="3">
      <x v="517"/>
      <x v="161"/>
    </i>
    <i r="2">
      <x v="3"/>
      <x v="518"/>
      <x v="394"/>
    </i>
    <i r="3">
      <x v="519"/>
      <x v="291"/>
    </i>
    <i r="3">
      <x v="520"/>
      <x v="291"/>
    </i>
    <i r="3">
      <x v="975"/>
      <x v="394"/>
    </i>
    <i r="2">
      <x v="4"/>
      <x v="521"/>
      <x v="560"/>
    </i>
    <i r="3">
      <x v="522"/>
      <x v="560"/>
    </i>
    <i r="3">
      <x v="523"/>
      <x v="547"/>
    </i>
    <i r="3">
      <x v="524"/>
      <x v="589"/>
    </i>
    <i r="2">
      <x v="6"/>
      <x v="525"/>
      <x v="650"/>
    </i>
    <i r="1">
      <x v="23"/>
      <x v="1"/>
      <x v="533"/>
      <x v="6"/>
    </i>
    <i r="3">
      <x v="534"/>
      <x v="64"/>
    </i>
    <i r="2">
      <x v="2"/>
      <x v="535"/>
      <x v="256"/>
    </i>
    <i r="1">
      <x v="25"/>
      <x v="1"/>
      <x v="571"/>
      <x v="46"/>
    </i>
    <i r="3">
      <x v="572"/>
      <x v="46"/>
    </i>
    <i r="3">
      <x v="573"/>
      <x v="47"/>
    </i>
    <i r="2">
      <x v="2"/>
      <x v="574"/>
      <x v="189"/>
    </i>
    <i r="3">
      <x v="575"/>
      <x v="190"/>
    </i>
    <i r="2">
      <x v="3"/>
      <x v="576"/>
      <x v="428"/>
    </i>
    <i r="3">
      <x v="577"/>
      <x v="429"/>
    </i>
    <i r="2">
      <x v="4"/>
      <x v="578"/>
      <x v="596"/>
    </i>
    <i r="3">
      <x v="579"/>
      <x v="599"/>
    </i>
    <i r="3">
      <x v="580"/>
      <x v="643"/>
    </i>
    <i r="3">
      <x v="581"/>
      <x v="598"/>
    </i>
    <i r="3">
      <x v="582"/>
      <x v="597"/>
    </i>
    <i r="3">
      <x v="583"/>
      <x v="579"/>
    </i>
    <i r="3">
      <x v="584"/>
      <x v="578"/>
    </i>
    <i r="3">
      <x v="585"/>
      <x v="571"/>
    </i>
    <i r="2">
      <x v="6"/>
      <x v="586"/>
      <x v="679"/>
    </i>
    <i r="3">
      <x v="587"/>
      <x v="667"/>
    </i>
    <i r="3">
      <x v="588"/>
      <x v="682"/>
    </i>
    <i r="3">
      <x v="589"/>
      <x v="680"/>
    </i>
    <i r="3">
      <x v="590"/>
      <x v="681"/>
    </i>
    <i r="3">
      <x v="591"/>
      <x v="714"/>
    </i>
    <i r="3">
      <x v="592"/>
      <x v="703"/>
    </i>
    <i r="3">
      <x v="593"/>
      <x v="668"/>
    </i>
    <i r="1">
      <x v="26"/>
      <x v="2"/>
      <x v="594"/>
      <x v="720"/>
    </i>
    <i r="3">
      <x v="595"/>
      <x v="228"/>
    </i>
    <i r="3">
      <x v="596"/>
      <x v="229"/>
    </i>
    <i r="2">
      <x v="3"/>
      <x v="597"/>
      <x v="723"/>
    </i>
    <i r="3">
      <x v="598"/>
      <x v="481"/>
    </i>
    <i r="3">
      <x v="599"/>
      <x v="483"/>
    </i>
    <i r="3">
      <x v="600"/>
      <x v="484"/>
    </i>
    <i r="3">
      <x v="601"/>
      <x v="482"/>
    </i>
    <i r="2">
      <x v="4"/>
      <x v="602"/>
      <x v="621"/>
    </i>
    <i r="1">
      <x v="27"/>
      <x v="1"/>
      <x v="603"/>
      <x v="47"/>
    </i>
    <i r="2">
      <x v="2"/>
      <x v="604"/>
      <x v="273"/>
    </i>
    <i r="3">
      <x v="605"/>
      <x v="190"/>
    </i>
    <i r="3">
      <x v="606"/>
      <x v="270"/>
    </i>
    <i r="3">
      <x v="607"/>
      <x v="270"/>
    </i>
    <i r="3">
      <x v="608"/>
      <x v="271"/>
    </i>
    <i r="3">
      <x v="609"/>
      <x v="272"/>
    </i>
    <i r="2">
      <x v="3"/>
      <x v="610"/>
      <x v="429"/>
    </i>
    <i r="3">
      <x v="611"/>
      <x v="527"/>
    </i>
    <i r="3">
      <x v="612"/>
      <x v="527"/>
    </i>
    <i r="2">
      <x v="4"/>
      <x v="613"/>
      <x v="599"/>
    </i>
    <i r="2">
      <x v="6"/>
      <x v="614"/>
      <x v="679"/>
    </i>
    <i r="3">
      <x v="615"/>
      <x v="667"/>
    </i>
    <i r="3">
      <x v="616"/>
      <x v="668"/>
    </i>
    <i r="1">
      <x v="61"/>
      <x/>
      <x v="35"/>
      <x v="1"/>
    </i>
    <i r="3">
      <x v="84"/>
      <x v="727"/>
    </i>
    <i r="3">
      <x v="87"/>
      <x v="4"/>
    </i>
    <i r="2">
      <x v="1"/>
      <x v="109"/>
      <x v="20"/>
    </i>
    <i r="3">
      <x v="111"/>
      <x v="21"/>
    </i>
    <i r="2">
      <x v="2"/>
      <x v="45"/>
      <x v="89"/>
    </i>
    <i r="3">
      <x v="46"/>
      <x v="215"/>
    </i>
    <i r="3">
      <x v="47"/>
      <x v="85"/>
    </i>
    <i r="3">
      <x v="57"/>
      <x v="93"/>
    </i>
    <i r="3">
      <x v="69"/>
      <x v="257"/>
    </i>
    <i r="3">
      <x v="92"/>
      <x v="224"/>
    </i>
    <i r="3">
      <x v="110"/>
      <x v="132"/>
    </i>
    <i r="3">
      <x v="112"/>
      <x v="133"/>
    </i>
    <i r="3">
      <x v="118"/>
      <x v="186"/>
    </i>
    <i r="3">
      <x v="137"/>
      <x v="224"/>
    </i>
    <i r="3">
      <x v="155"/>
      <x v="139"/>
    </i>
    <i r="2">
      <x v="3"/>
      <x v="14"/>
      <x v="347"/>
    </i>
    <i r="3">
      <x v="49"/>
      <x v="292"/>
    </i>
    <i r="3">
      <x v="58"/>
      <x v="306"/>
    </i>
    <i r="3">
      <x v="85"/>
      <x v="475"/>
    </i>
    <i r="3">
      <x v="89"/>
      <x v="475"/>
    </i>
    <i r="3">
      <x v="102"/>
      <x v="359"/>
    </i>
    <i r="3">
      <x v="142"/>
      <x v="326"/>
    </i>
    <i r="3">
      <x v="156"/>
      <x v="367"/>
    </i>
    <i r="2">
      <x v="4"/>
      <x v="5"/>
      <x v="591"/>
    </i>
    <i r="3">
      <x v="59"/>
      <x v="602"/>
    </i>
    <i r="3">
      <x v="60"/>
      <x v="622"/>
    </i>
    <i r="3">
      <x v="113"/>
      <x v="603"/>
    </i>
    <i r="3">
      <x v="130"/>
      <x v="628"/>
    </i>
    <i r="3">
      <x v="157"/>
      <x v="574"/>
    </i>
    <i r="2">
      <x v="5"/>
      <x v="964"/>
      <x v="742"/>
    </i>
    <i r="3">
      <x v="968"/>
      <x v="746"/>
    </i>
    <i r="2">
      <x v="6"/>
      <x v="16"/>
      <x v="654"/>
    </i>
    <i r="3">
      <x v="30"/>
      <x v="662"/>
    </i>
    <i r="3">
      <x v="32"/>
      <x v="708"/>
    </i>
    <i r="3">
      <x v="83"/>
      <x v="726"/>
    </i>
    <i r="3">
      <x v="86"/>
      <x v="696"/>
    </i>
    <i r="3">
      <x v="107"/>
      <x v="660"/>
    </i>
    <i r="3">
      <x v="114"/>
      <x v="685"/>
    </i>
    <i r="1">
      <x v="62"/>
      <x v="4"/>
      <x v="889"/>
      <x v="638"/>
    </i>
    <i r="1">
      <x v="63"/>
      <x v="4"/>
      <x v="890"/>
      <x v="638"/>
    </i>
    <i r="2">
      <x v="6"/>
      <x v="891"/>
      <x v="711"/>
    </i>
    <i>
      <x v="8"/>
      <x v="28"/>
      <x v="1"/>
      <x v="617"/>
      <x v="36"/>
    </i>
    <i r="2">
      <x v="2"/>
      <x v="618"/>
      <x v="173"/>
    </i>
    <i r="3">
      <x v="619"/>
      <x v="172"/>
    </i>
    <i r="2">
      <x v="3"/>
      <x v="620"/>
      <x v="405"/>
    </i>
    <i r="3">
      <x v="621"/>
      <x v="397"/>
    </i>
    <i r="3">
      <x v="622"/>
      <x v="722"/>
    </i>
    <i r="3">
      <x v="623"/>
      <x v="431"/>
    </i>
    <i r="3">
      <x v="624"/>
      <x v="338"/>
    </i>
    <i r="2">
      <x v="4"/>
      <x v="625"/>
      <x v="721"/>
    </i>
    <i r="3">
      <x v="626"/>
      <x v="601"/>
    </i>
    <i r="1">
      <x v="29"/>
      <x/>
      <x v="643"/>
      <x/>
    </i>
    <i r="2">
      <x v="1"/>
      <x v="627"/>
      <x v="68"/>
    </i>
    <i r="2">
      <x v="2"/>
      <x v="628"/>
      <x v="123"/>
    </i>
    <i r="3">
      <x v="629"/>
      <x v="122"/>
    </i>
    <i r="3">
      <x v="630"/>
      <x v="214"/>
    </i>
    <i r="3">
      <x v="631"/>
      <x v="199"/>
    </i>
    <i r="3">
      <x v="632"/>
      <x v="92"/>
    </i>
    <i r="2">
      <x v="3"/>
      <x v="633"/>
      <x v="528"/>
    </i>
    <i r="3">
      <x v="634"/>
      <x v="351"/>
    </i>
    <i r="3">
      <x v="635"/>
      <x v="402"/>
    </i>
    <i r="3">
      <x v="636"/>
      <x v="441"/>
    </i>
    <i r="3">
      <x v="637"/>
      <x v="305"/>
    </i>
    <i r="3">
      <x v="638"/>
      <x v="389"/>
    </i>
    <i r="3">
      <x v="639"/>
      <x v="372"/>
    </i>
    <i r="2">
      <x v="4"/>
      <x v="640"/>
      <x v="556"/>
    </i>
    <i r="2">
      <x v="6"/>
      <x v="641"/>
      <x v="653"/>
    </i>
    <i r="3">
      <x v="642"/>
      <x v="674"/>
    </i>
    <i r="1">
      <x v="30"/>
      <x v="2"/>
      <x v="649"/>
      <x v="87"/>
    </i>
    <i r="3">
      <x v="650"/>
      <x v="90"/>
    </i>
    <i r="2">
      <x v="4"/>
      <x v="651"/>
      <x v="550"/>
    </i>
    <i r="3">
      <x v="652"/>
      <x v="551"/>
    </i>
    <i r="3">
      <x v="653"/>
      <x v="551"/>
    </i>
    <i r="3">
      <x v="654"/>
      <x v="552"/>
    </i>
    <i r="1">
      <x v="31"/>
      <x v="1"/>
      <x v="655"/>
      <x v="29"/>
    </i>
    <i r="3">
      <x v="656"/>
      <x v="16"/>
    </i>
    <i r="2">
      <x v="2"/>
      <x v="657"/>
      <x v="152"/>
    </i>
    <i r="3">
      <x v="658"/>
      <x v="153"/>
    </i>
    <i r="3">
      <x v="659"/>
      <x v="116"/>
    </i>
    <i r="3">
      <x v="660"/>
      <x v="154"/>
    </i>
    <i r="2">
      <x v="3"/>
      <x v="661"/>
      <x v="388"/>
    </i>
    <i r="3">
      <x v="662"/>
      <x v="387"/>
    </i>
    <i r="3">
      <x v="663"/>
      <x v="390"/>
    </i>
    <i r="3">
      <x v="664"/>
      <x v="437"/>
    </i>
    <i r="3">
      <x v="665"/>
      <x v="449"/>
    </i>
    <i r="3">
      <x v="666"/>
      <x v="445"/>
    </i>
    <i r="2">
      <x v="4"/>
      <x v="667"/>
      <x v="586"/>
    </i>
    <i r="3">
      <x v="668"/>
      <x v="587"/>
    </i>
    <i r="2">
      <x v="6"/>
      <x v="669"/>
      <x v="670"/>
    </i>
    <i r="3">
      <x v="670"/>
      <x v="671"/>
    </i>
    <i r="3">
      <x v="671"/>
      <x v="671"/>
    </i>
    <i r="3">
      <x v="672"/>
      <x v="671"/>
    </i>
    <i r="1">
      <x v="32"/>
      <x v="1"/>
      <x v="673"/>
      <x v="51"/>
    </i>
    <i r="2">
      <x v="2"/>
      <x v="674"/>
      <x v="230"/>
    </i>
    <i r="3">
      <x v="675"/>
      <x v="207"/>
    </i>
    <i r="2">
      <x v="3"/>
      <x v="676"/>
      <x v="485"/>
    </i>
    <i r="3">
      <x v="677"/>
      <x v="448"/>
    </i>
    <i r="1">
      <x v="33"/>
      <x v="1"/>
      <x v="678"/>
      <x v="36"/>
    </i>
    <i r="2">
      <x v="2"/>
      <x v="679"/>
      <x v="171"/>
    </i>
    <i r="3">
      <x v="680"/>
      <x v="172"/>
    </i>
    <i r="2">
      <x v="3"/>
      <x v="681"/>
      <x v="403"/>
    </i>
    <i r="3">
      <x v="682"/>
      <x v="405"/>
    </i>
    <i r="3">
      <x v="683"/>
      <x v="536"/>
    </i>
    <i r="3">
      <x v="684"/>
      <x v="397"/>
    </i>
    <i r="3">
      <x v="685"/>
      <x v="432"/>
    </i>
    <i r="3">
      <x v="686"/>
      <x v="338"/>
    </i>
    <i r="2">
      <x v="4"/>
      <x v="687"/>
      <x v="601"/>
    </i>
    <i r="2">
      <x v="6"/>
      <x v="688"/>
      <x v="684"/>
    </i>
    <i r="1">
      <x v="34"/>
      <x v="2"/>
      <x v="689"/>
      <x v="248"/>
    </i>
    <i r="2">
      <x v="3"/>
      <x v="690"/>
      <x v="439"/>
    </i>
    <i r="2">
      <x v="4"/>
      <x v="691"/>
      <x v="604"/>
    </i>
    <i r="1">
      <x v="37"/>
      <x v="2"/>
      <x v="704"/>
      <x v="231"/>
    </i>
    <i r="3">
      <x v="705"/>
      <x v="231"/>
    </i>
    <i r="1">
      <x v="38"/>
      <x v="3"/>
      <x v="706"/>
      <x v="478"/>
    </i>
    <i r="1">
      <x v="61"/>
      <x v="1"/>
      <x v="131"/>
      <x v="45"/>
    </i>
    <i r="2">
      <x v="2"/>
      <x v="165"/>
      <x v="160"/>
    </i>
    <i r="3">
      <x v="166"/>
      <x v="192"/>
    </i>
    <i r="3">
      <x v="167"/>
      <x v="266"/>
    </i>
    <i r="2">
      <x v="4"/>
      <x v="23"/>
      <x v="588"/>
    </i>
    <i>
      <x v="9"/>
      <x v="20"/>
      <x v="1"/>
      <x v="502"/>
      <x v="33"/>
    </i>
    <i r="3">
      <x v="503"/>
      <x v="33"/>
    </i>
    <i r="3">
      <x v="984"/>
      <x v="33"/>
    </i>
    <i r="2">
      <x v="2"/>
      <x v="504"/>
      <x v="165"/>
    </i>
    <i r="3">
      <x v="505"/>
      <x v="284"/>
    </i>
    <i r="3">
      <x v="506"/>
      <x v="241"/>
    </i>
    <i r="2">
      <x v="3"/>
      <x v="507"/>
      <x v="399"/>
    </i>
    <i r="3">
      <x v="508"/>
      <x v="495"/>
    </i>
    <i r="3">
      <x v="509"/>
      <x v="494"/>
    </i>
    <i r="3">
      <x v="510"/>
      <x v="400"/>
    </i>
    <i r="3">
      <x v="511"/>
      <x v="496"/>
    </i>
    <i r="3">
      <x v="512"/>
      <x v="401"/>
    </i>
    <i r="1">
      <x v="49"/>
      <x v="2"/>
      <x v="772"/>
      <x v="164"/>
    </i>
    <i r="2">
      <x v="3"/>
      <x v="773"/>
      <x v="398"/>
    </i>
    <i r="1">
      <x v="50"/>
      <x v="2"/>
      <x v="774"/>
      <x v="243"/>
    </i>
    <i r="3">
      <x v="775"/>
      <x v="220"/>
    </i>
    <i r="2">
      <x v="3"/>
      <x v="776"/>
      <x v="328"/>
    </i>
    <i r="2">
      <x v="4"/>
      <x v="777"/>
      <x v="559"/>
    </i>
    <i r="2">
      <x v="6"/>
      <x v="778"/>
      <x v="655"/>
    </i>
    <i r="1">
      <x v="51"/>
      <x v="2"/>
      <x v="779"/>
      <x v="170"/>
    </i>
    <i r="2">
      <x v="3"/>
      <x v="780"/>
      <x v="407"/>
    </i>
    <i r="1">
      <x v="52"/>
      <x v="2"/>
      <x v="781"/>
      <x v="178"/>
    </i>
    <i r="2">
      <x v="3"/>
      <x v="782"/>
      <x v="409"/>
    </i>
    <i r="1">
      <x v="53"/>
      <x v="1"/>
      <x v="783"/>
      <x v="59"/>
    </i>
    <i r="3">
      <x v="784"/>
      <x v="59"/>
    </i>
    <i r="2">
      <x v="2"/>
      <x v="785"/>
      <x v="125"/>
    </i>
    <i r="3">
      <x v="786"/>
      <x v="240"/>
    </i>
    <i r="3">
      <x v="787"/>
      <x v="245"/>
    </i>
    <i r="2">
      <x v="3"/>
      <x v="788"/>
      <x v="355"/>
    </i>
    <i r="3">
      <x v="789"/>
      <x v="355"/>
    </i>
    <i r="3">
      <x v="790"/>
      <x v="493"/>
    </i>
    <i r="3">
      <x v="791"/>
      <x v="498"/>
    </i>
    <i r="3">
      <x v="792"/>
      <x v="499"/>
    </i>
    <i r="3">
      <x v="980"/>
      <x v="757"/>
    </i>
    <i r="2">
      <x v="4"/>
      <x v="793"/>
      <x v="568"/>
    </i>
    <i r="3">
      <x v="794"/>
      <x v="629"/>
    </i>
    <i r="1">
      <x v="54"/>
      <x v="1"/>
      <x v="795"/>
      <x v="67"/>
    </i>
    <i r="3">
      <x v="796"/>
      <x v="67"/>
    </i>
    <i r="3">
      <x v="797"/>
      <x v="67"/>
    </i>
    <i r="2">
      <x v="2"/>
      <x v="798"/>
      <x v="124"/>
    </i>
    <i r="3">
      <x v="799"/>
      <x v="124"/>
    </i>
    <i r="3">
      <x v="800"/>
      <x v="222"/>
    </i>
    <i r="3">
      <x v="801"/>
      <x v="222"/>
    </i>
    <i r="3">
      <x v="802"/>
      <x v="261"/>
    </i>
    <i r="3">
      <x v="803"/>
      <x v="261"/>
    </i>
    <i r="3">
      <x v="804"/>
      <x v="261"/>
    </i>
    <i r="3">
      <x v="805"/>
      <x v="262"/>
    </i>
    <i r="3">
      <x v="806"/>
      <x v="262"/>
    </i>
    <i r="3">
      <x v="807"/>
      <x v="263"/>
    </i>
    <i r="3">
      <x v="808"/>
      <x v="263"/>
    </i>
    <i r="3">
      <x v="809"/>
      <x v="263"/>
    </i>
    <i r="3">
      <x v="990"/>
      <x v="261"/>
    </i>
    <i r="2">
      <x v="3"/>
      <x v="810"/>
      <x v="308"/>
    </i>
    <i r="3">
      <x v="811"/>
      <x v="308"/>
    </i>
    <i r="3">
      <x v="812"/>
      <x v="353"/>
    </i>
    <i r="3">
      <x v="813"/>
      <x v="353"/>
    </i>
    <i r="3">
      <x v="814"/>
      <x v="396"/>
    </i>
    <i r="3">
      <x v="815"/>
      <x v="396"/>
    </i>
    <i r="3">
      <x v="816"/>
      <x v="470"/>
    </i>
    <i r="3">
      <x v="817"/>
      <x v="470"/>
    </i>
    <i r="3">
      <x v="818"/>
      <x v="516"/>
    </i>
    <i r="3">
      <x v="819"/>
      <x v="516"/>
    </i>
    <i r="3">
      <x v="820"/>
      <x v="516"/>
    </i>
    <i r="3">
      <x v="821"/>
      <x v="517"/>
    </i>
    <i r="3">
      <x v="822"/>
      <x v="517"/>
    </i>
    <i r="3">
      <x v="823"/>
      <x v="517"/>
    </i>
    <i r="3">
      <x v="824"/>
      <x v="518"/>
    </i>
    <i r="3">
      <x v="825"/>
      <x v="518"/>
    </i>
    <i r="3">
      <x v="961"/>
      <x v="739"/>
    </i>
    <i r="3">
      <x v="1000"/>
      <x v="516"/>
    </i>
    <i r="2">
      <x v="4"/>
      <x v="826"/>
      <x v="569"/>
    </i>
    <i r="3">
      <x v="827"/>
      <x v="569"/>
    </i>
    <i r="3">
      <x v="828"/>
      <x v="590"/>
    </i>
    <i r="3">
      <x v="829"/>
      <x v="616"/>
    </i>
    <i r="3">
      <x v="830"/>
      <x v="616"/>
    </i>
    <i r="3">
      <x v="831"/>
      <x v="634"/>
    </i>
    <i r="2">
      <x v="5"/>
      <x v="960"/>
      <x v="738"/>
    </i>
    <i r="2">
      <x v="6"/>
      <x v="832"/>
      <x v="675"/>
    </i>
    <i r="3">
      <x v="833"/>
      <x v="675"/>
    </i>
    <i r="3">
      <x v="834"/>
      <x v="707"/>
    </i>
    <i r="3">
      <x v="835"/>
      <x v="706"/>
    </i>
    <i r="1">
      <x v="55"/>
      <x/>
      <x v="878"/>
      <x v="3"/>
    </i>
    <i r="2">
      <x v="1"/>
      <x v="836"/>
      <x v="69"/>
    </i>
    <i r="3">
      <x v="837"/>
      <x v="42"/>
    </i>
    <i r="3">
      <x v="838"/>
      <x v="42"/>
    </i>
    <i r="3">
      <x v="839"/>
      <x v="42"/>
    </i>
    <i r="3">
      <x v="840"/>
      <x v="43"/>
    </i>
    <i r="2">
      <x v="2"/>
      <x v="841"/>
      <x v="276"/>
    </i>
    <i r="3">
      <x v="842"/>
      <x v="276"/>
    </i>
    <i r="3">
      <x v="843"/>
      <x v="183"/>
    </i>
    <i r="3">
      <x v="844"/>
      <x v="183"/>
    </i>
    <i r="3">
      <x v="845"/>
      <x v="183"/>
    </i>
    <i r="3">
      <x v="846"/>
      <x v="184"/>
    </i>
    <i r="3">
      <x v="847"/>
      <x v="196"/>
    </i>
    <i r="3">
      <x v="848"/>
      <x v="95"/>
    </i>
    <i r="3">
      <x v="962"/>
      <x v="740"/>
    </i>
    <i r="2">
      <x v="3"/>
      <x v="849"/>
      <x v="530"/>
    </i>
    <i r="3">
      <x v="850"/>
      <x v="530"/>
    </i>
    <i r="3">
      <x v="851"/>
      <x v="534"/>
    </i>
    <i r="3">
      <x v="852"/>
      <x v="408"/>
    </i>
    <i r="3">
      <x v="853"/>
      <x v="392"/>
    </i>
    <i r="3">
      <x v="854"/>
      <x v="392"/>
    </i>
    <i r="3">
      <x v="855"/>
      <x v="422"/>
    </i>
    <i r="3">
      <x v="856"/>
      <x v="422"/>
    </i>
    <i r="3">
      <x v="857"/>
      <x v="422"/>
    </i>
    <i r="3">
      <x v="858"/>
      <x v="424"/>
    </i>
    <i r="3">
      <x v="859"/>
      <x v="352"/>
    </i>
    <i r="3">
      <x v="860"/>
      <x v="352"/>
    </i>
    <i r="3">
      <x v="861"/>
      <x v="423"/>
    </i>
    <i r="3">
      <x v="862"/>
      <x v="343"/>
    </i>
    <i r="3">
      <x v="863"/>
      <x v="474"/>
    </i>
    <i r="3">
      <x v="864"/>
      <x v="474"/>
    </i>
    <i r="3">
      <x v="865"/>
      <x v="415"/>
    </i>
    <i r="3">
      <x v="866"/>
      <x v="534"/>
    </i>
    <i r="3">
      <x v="994"/>
      <x v="392"/>
    </i>
    <i r="3">
      <x v="995"/>
      <x v="408"/>
    </i>
    <i r="3">
      <x v="996"/>
      <x v="422"/>
    </i>
    <i r="2">
      <x v="4"/>
      <x v="867"/>
      <x v="639"/>
    </i>
    <i r="3">
      <x v="868"/>
      <x v="594"/>
    </i>
    <i r="3">
      <x v="869"/>
      <x v="594"/>
    </i>
    <i r="3">
      <x v="870"/>
      <x v="594"/>
    </i>
    <i r="3">
      <x v="871"/>
      <x v="566"/>
    </i>
    <i r="2">
      <x v="5"/>
      <x v="879"/>
      <x v="716"/>
    </i>
    <i r="2">
      <x v="6"/>
      <x v="872"/>
      <x v="710"/>
    </i>
    <i r="3">
      <x v="873"/>
      <x v="712"/>
    </i>
    <i r="3">
      <x v="874"/>
      <x v="673"/>
    </i>
    <i r="3">
      <x v="875"/>
      <x v="677"/>
    </i>
    <i r="3">
      <x v="876"/>
      <x v="677"/>
    </i>
    <i r="3">
      <x v="877"/>
      <x v="677"/>
    </i>
    <i r="1">
      <x v="57"/>
      <x v="2"/>
      <x v="880"/>
      <x v="126"/>
    </i>
    <i r="2">
      <x v="3"/>
      <x v="881"/>
      <x v="356"/>
    </i>
    <i r="1">
      <x v="58"/>
      <x v="3"/>
      <x v="882"/>
      <x v="396"/>
    </i>
    <i r="2">
      <x v="4"/>
      <x v="883"/>
      <x v="590"/>
    </i>
    <i r="1">
      <x v="59"/>
      <x v="2"/>
      <x v="884"/>
      <x v="261"/>
    </i>
    <i r="3">
      <x v="885"/>
      <x v="222"/>
    </i>
    <i r="2">
      <x v="3"/>
      <x v="886"/>
      <x v="516"/>
    </i>
    <i r="1">
      <x v="60"/>
      <x v="3"/>
      <x v="887"/>
      <x v="514"/>
    </i>
    <i r="3">
      <x v="888"/>
      <x v="515"/>
    </i>
    <i r="1">
      <x v="65"/>
      <x v="1"/>
      <x v="898"/>
      <x v="44"/>
    </i>
    <i r="2">
      <x v="2"/>
      <x v="899"/>
      <x v="185"/>
    </i>
    <i r="3">
      <x v="900"/>
      <x v="184"/>
    </i>
    <i r="2">
      <x v="3"/>
      <x v="901"/>
      <x v="424"/>
    </i>
    <i r="3">
      <x v="902"/>
      <x v="425"/>
    </i>
    <i r="1">
      <x v="68"/>
      <x v="2"/>
      <x v="940"/>
      <x v="205"/>
    </i>
    <i r="3">
      <x v="941"/>
      <x v="242"/>
    </i>
    <i r="2">
      <x v="4"/>
      <x v="942"/>
      <x v="559"/>
    </i>
    <i r="1">
      <x v="69"/>
      <x v="2"/>
      <x v="943"/>
      <x v="178"/>
    </i>
    <i r="3">
      <x v="944"/>
      <x v="178"/>
    </i>
    <i r="2">
      <x v="3"/>
      <x v="945"/>
      <x v="409"/>
    </i>
    <i r="3">
      <x v="946"/>
      <x v="409"/>
    </i>
    <i r="1">
      <x v="70"/>
      <x v="2"/>
      <x v="947"/>
      <x v="244"/>
    </i>
    <i r="2">
      <x v="3"/>
      <x v="948"/>
      <x v="498"/>
    </i>
    <i>
      <x v="10"/>
      <x v="43"/>
      <x v="1"/>
      <x v="731"/>
      <x v="58"/>
    </i>
    <i r="3">
      <x v="732"/>
      <x v="58"/>
    </i>
    <i r="2">
      <x v="2"/>
      <x v="733"/>
      <x v="239"/>
    </i>
    <i r="3">
      <x v="734"/>
      <x v="239"/>
    </i>
    <i r="3">
      <x v="735"/>
      <x v="267"/>
    </i>
    <i r="3">
      <x v="736"/>
      <x v="267"/>
    </i>
    <i r="3">
      <x v="737"/>
      <x v="279"/>
    </i>
    <i r="3">
      <x v="738"/>
      <x v="238"/>
    </i>
    <i r="3">
      <x v="739"/>
      <x v="238"/>
    </i>
    <i r="3">
      <x v="740"/>
      <x v="121"/>
    </i>
    <i r="3">
      <x v="741"/>
      <x v="121"/>
    </i>
    <i r="3">
      <x v="742"/>
      <x v="121"/>
    </i>
    <i r="3">
      <x v="743"/>
      <x v="143"/>
    </i>
    <i r="3">
      <x v="744"/>
      <x v="142"/>
    </i>
    <i r="3">
      <x v="745"/>
      <x v="142"/>
    </i>
    <i r="2">
      <x v="3"/>
      <x v="746"/>
      <x v="522"/>
    </i>
    <i r="3">
      <x v="747"/>
      <x v="349"/>
    </i>
    <i r="3">
      <x v="748"/>
      <x v="349"/>
    </i>
    <i r="3">
      <x v="749"/>
      <x v="348"/>
    </i>
    <i r="3">
      <x v="750"/>
      <x v="348"/>
    </i>
    <i r="3">
      <x v="751"/>
      <x v="535"/>
    </i>
    <i r="3">
      <x v="752"/>
      <x v="375"/>
    </i>
    <i r="2">
      <x v="4"/>
      <x v="753"/>
      <x v="582"/>
    </i>
    <i r="1">
      <x v="61"/>
      <x v="2"/>
      <x v="82"/>
      <x v="144"/>
    </i>
    <i r="3">
      <x v="98"/>
      <x v="144"/>
    </i>
    <i r="2">
      <x v="4"/>
      <x v="138"/>
      <x v="549"/>
    </i>
    <i r="2">
      <x v="5"/>
      <x v="965"/>
      <x v="743"/>
    </i>
    <i>
      <x v="11"/>
      <x v="61"/>
      <x v="1"/>
      <x v="9"/>
      <x v="8"/>
    </i>
    <i r="3">
      <x v="10"/>
      <x v="7"/>
    </i>
    <i r="3">
      <x v="13"/>
      <x v="56"/>
    </i>
    <i r="3">
      <x v="19"/>
      <x v="30"/>
    </i>
    <i r="3">
      <x v="27"/>
      <x v="66"/>
    </i>
    <i r="3">
      <x v="37"/>
      <x v="39"/>
    </i>
    <i r="3">
      <x v="43"/>
      <x v="74"/>
    </i>
    <i r="3">
      <x v="54"/>
      <x v="77"/>
    </i>
    <i r="3">
      <x v="55"/>
      <x v="70"/>
    </i>
    <i r="3">
      <x v="64"/>
      <x v="40"/>
    </i>
    <i r="3">
      <x v="65"/>
      <x v="39"/>
    </i>
    <i r="3">
      <x v="70"/>
      <x v="24"/>
    </i>
    <i r="3">
      <x v="76"/>
      <x v="28"/>
    </i>
    <i r="3">
      <x v="78"/>
      <x v="79"/>
    </i>
    <i r="3">
      <x v="79"/>
      <x v="77"/>
    </i>
    <i r="3">
      <x v="90"/>
      <x v="62"/>
    </i>
    <i r="3">
      <x v="94"/>
      <x v="50"/>
    </i>
    <i r="3">
      <x v="95"/>
      <x v="79"/>
    </i>
    <i r="3">
      <x v="96"/>
      <x v="77"/>
    </i>
    <i r="3">
      <x v="99"/>
      <x v="35"/>
    </i>
    <i r="3">
      <x v="101"/>
      <x v="63"/>
    </i>
    <i r="3">
      <x v="117"/>
      <x v="48"/>
    </i>
    <i r="3">
      <x v="128"/>
      <x v="25"/>
    </i>
    <i r="3">
      <x v="132"/>
      <x v="76"/>
    </i>
    <i r="3">
      <x v="134"/>
      <x v="37"/>
    </i>
    <i r="3">
      <x v="135"/>
      <x v="49"/>
    </i>
    <i r="3">
      <x v="145"/>
      <x v="34"/>
    </i>
    <i r="3">
      <x v="151"/>
      <x v="65"/>
    </i>
    <i r="3">
      <x v="154"/>
      <x v="27"/>
    </i>
    <i r="3">
      <x v="159"/>
      <x v="7"/>
    </i>
    <i r="3">
      <x v="160"/>
      <x v="66"/>
    </i>
    <i r="2">
      <x v="2"/>
      <x v="7"/>
      <x v="167"/>
    </i>
    <i r="3">
      <x v="8"/>
      <x v="254"/>
    </i>
    <i r="3">
      <x v="11"/>
      <x v="255"/>
    </i>
    <i r="3">
      <x v="18"/>
      <x v="147"/>
    </i>
    <i r="3">
      <x v="20"/>
      <x v="156"/>
    </i>
    <i r="3">
      <x v="22"/>
      <x v="169"/>
    </i>
    <i r="3">
      <x v="28"/>
      <x v="260"/>
    </i>
    <i r="3">
      <x v="38"/>
      <x v="175"/>
    </i>
    <i r="3">
      <x v="50"/>
      <x v="96"/>
    </i>
    <i r="3">
      <x v="51"/>
      <x v="287"/>
    </i>
    <i r="3">
      <x v="61"/>
      <x v="155"/>
    </i>
    <i r="3">
      <x v="63"/>
      <x v="217"/>
    </i>
    <i r="3">
      <x v="66"/>
      <x v="175"/>
    </i>
    <i r="3">
      <x v="71"/>
      <x v="145"/>
    </i>
    <i r="3">
      <x v="72"/>
      <x v="146"/>
    </i>
    <i r="3">
      <x v="80"/>
      <x v="288"/>
    </i>
    <i r="3">
      <x v="91"/>
      <x v="250"/>
    </i>
    <i r="3">
      <x v="93"/>
      <x v="201"/>
    </i>
    <i r="3">
      <x v="97"/>
      <x v="288"/>
    </i>
    <i r="3">
      <x v="116"/>
      <x v="193"/>
    </i>
    <i r="3">
      <x v="119"/>
      <x v="285"/>
    </i>
    <i r="3">
      <x v="122"/>
      <x v="156"/>
    </i>
    <i r="3">
      <x v="124"/>
      <x v="147"/>
    </i>
    <i r="3">
      <x v="126"/>
      <x v="159"/>
    </i>
    <i r="3">
      <x v="136"/>
      <x v="198"/>
    </i>
    <i r="3">
      <x v="143"/>
      <x v="83"/>
    </i>
    <i r="3">
      <x v="144"/>
      <x v="84"/>
    </i>
    <i r="3">
      <x v="146"/>
      <x v="168"/>
    </i>
    <i r="3">
      <x v="147"/>
      <x v="176"/>
    </i>
    <i r="3">
      <x v="148"/>
      <x v="194"/>
    </i>
    <i r="3">
      <x v="149"/>
      <x v="206"/>
    </i>
    <i r="3">
      <x v="152"/>
      <x v="258"/>
    </i>
    <i r="3">
      <x v="158"/>
      <x v="174"/>
    </i>
    <i r="3">
      <x v="161"/>
      <x v="260"/>
    </i>
    <i r="3">
      <x v="966"/>
      <x v="744"/>
    </i>
    <i r="2">
      <x v="3"/>
      <x v="12"/>
      <x v="386"/>
    </i>
    <i r="3">
      <x v="21"/>
      <x v="391"/>
    </i>
    <i r="3">
      <x v="26"/>
      <x v="380"/>
    </i>
    <i r="3">
      <x v="29"/>
      <x v="513"/>
    </i>
    <i r="3">
      <x v="33"/>
      <x v="345"/>
    </i>
    <i r="3">
      <x v="36"/>
      <x v="363"/>
    </i>
    <i r="3">
      <x v="67"/>
      <x v="404"/>
    </i>
    <i r="3">
      <x v="73"/>
      <x v="377"/>
    </i>
    <i r="3">
      <x v="74"/>
      <x v="378"/>
    </i>
    <i r="3">
      <x v="81"/>
      <x v="345"/>
    </i>
    <i r="3">
      <x v="88"/>
      <x v="363"/>
    </i>
    <i r="3">
      <x v="115"/>
      <x v="434"/>
    </i>
    <i r="3">
      <x v="120"/>
      <x v="543"/>
    </i>
    <i r="3">
      <x v="123"/>
      <x v="391"/>
    </i>
    <i r="3">
      <x v="150"/>
      <x v="447"/>
    </i>
    <i r="3">
      <x v="153"/>
      <x v="512"/>
    </i>
    <i r="3">
      <x v="162"/>
      <x v="513"/>
    </i>
    <i r="3">
      <x v="163"/>
      <x v="725"/>
    </i>
    <i r="3">
      <x v="168"/>
      <x v="346"/>
    </i>
    <i r="2">
      <x v="4"/>
      <x v="6"/>
      <x v="583"/>
    </i>
    <i r="3">
      <x v="25"/>
      <x v="565"/>
    </i>
    <i r="3">
      <x v="31"/>
      <x v="548"/>
    </i>
    <i r="3">
      <x v="34"/>
      <x v="637"/>
    </i>
    <i r="3">
      <x v="53"/>
      <x v="612"/>
    </i>
    <i r="3">
      <x v="104"/>
      <x v="548"/>
    </i>
    <i r="3">
      <x v="127"/>
      <x v="636"/>
    </i>
    <i r="2">
      <x v="5"/>
      <x/>
      <x v="649"/>
    </i>
    <i r="3">
      <x v="133"/>
      <x v="649"/>
    </i>
    <i r="3">
      <x v="969"/>
      <x v="747"/>
    </i>
    <i r="3">
      <x v="970"/>
      <x v="748"/>
    </i>
    <i r="3">
      <x v="971"/>
      <x v="749"/>
    </i>
    <i r="3">
      <x v="1003"/>
      <x v="761"/>
    </i>
    <i r="3">
      <x v="1004"/>
      <x v="762"/>
    </i>
    <i r="3">
      <x v="1005"/>
      <x v="763"/>
    </i>
    <i r="3">
      <x v="1006"/>
      <x v="764"/>
    </i>
    <i r="3">
      <x v="1008"/>
      <x v="766"/>
    </i>
    <i r="3">
      <x v="1009"/>
      <x v="767"/>
    </i>
    <i r="2">
      <x v="6"/>
      <x v="24"/>
      <x v="709"/>
    </i>
    <i r="3">
      <x v="52"/>
      <x v="698"/>
    </i>
    <i r="3">
      <x v="125"/>
      <x v="672"/>
    </i>
    <i>
      <x v="12"/>
      <x/>
      <x v="1"/>
      <x v="644"/>
      <x v="52"/>
    </i>
    <i r="3">
      <x v="978"/>
      <x v="755"/>
    </i>
    <i r="2">
      <x v="2"/>
      <x v="645"/>
      <x v="209"/>
    </i>
    <i r="3">
      <x v="646"/>
      <x v="210"/>
    </i>
    <i r="2">
      <x v="3"/>
      <x v="647"/>
      <x v="451"/>
    </i>
    <i r="3">
      <x v="648"/>
      <x v="452"/>
    </i>
    <i r="1">
      <x v="4"/>
      <x v="1"/>
      <x v="268"/>
      <x v="15"/>
    </i>
    <i r="2">
      <x v="2"/>
      <x v="950"/>
      <x v="730"/>
    </i>
    <i r="3">
      <x v="951"/>
      <x v="731"/>
    </i>
    <i r="2">
      <x v="3"/>
      <x v="269"/>
      <x v="325"/>
    </i>
    <i r="3">
      <x v="952"/>
      <x v="732"/>
    </i>
    <i r="2">
      <x v="4"/>
      <x v="270"/>
      <x v="557"/>
    </i>
    <i r="1">
      <x v="64"/>
      <x v="1"/>
      <x v="892"/>
      <x v="768"/>
    </i>
    <i r="2">
      <x v="2"/>
      <x v="893"/>
      <x v="277"/>
    </i>
    <i r="3">
      <x v="894"/>
      <x v="728"/>
    </i>
    <i r="2">
      <x v="3"/>
      <x v="895"/>
      <x v="532"/>
    </i>
    <i r="3">
      <x v="896"/>
      <x v="531"/>
    </i>
    <i r="2">
      <x v="4"/>
      <x v="897"/>
      <x v="729"/>
    </i>
    <i r="1">
      <x v="66"/>
      <x v="1"/>
      <x v="903"/>
      <x v="75"/>
    </i>
    <i r="3">
      <x v="917"/>
      <x v="71"/>
    </i>
    <i r="2">
      <x v="2"/>
      <x v="904"/>
      <x v="278"/>
    </i>
    <i r="3">
      <x v="905"/>
      <x v="237"/>
    </i>
    <i r="3">
      <x v="906"/>
      <x v="265"/>
    </i>
    <i r="3">
      <x v="907"/>
      <x v="282"/>
    </i>
    <i r="3">
      <x v="908"/>
      <x v="246"/>
    </i>
    <i r="3">
      <x v="909"/>
      <x v="204"/>
    </i>
    <i r="3">
      <x v="981"/>
      <x v="758"/>
    </i>
    <i r="2">
      <x v="3"/>
      <x v="910"/>
      <x v="533"/>
    </i>
    <i r="3">
      <x v="911"/>
      <x v="376"/>
    </i>
    <i r="3">
      <x v="912"/>
      <x v="433"/>
    </i>
    <i r="3">
      <x v="913"/>
      <x v="542"/>
    </i>
    <i r="3">
      <x v="914"/>
      <x v="446"/>
    </i>
    <i r="2">
      <x v="4"/>
      <x v="915"/>
      <x v="642"/>
    </i>
    <i r="3">
      <x v="982"/>
      <x v="759"/>
    </i>
    <i r="2">
      <x v="6"/>
      <x v="916"/>
      <x v="688"/>
    </i>
    <i>
      <x v="13"/>
      <x v="71"/>
      <x v="7"/>
      <x v="1010"/>
      <x v="769"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Enrolements 2015" fld="4" baseField="3" baseItem="13"/>
  </dataFields>
  <formats count="10">
    <format dxfId="9">
      <pivotArea type="all" dataOnly="0" outline="0" fieldPosition="0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2" type="button" dataOnly="0" labelOnly="1" outline="0" axis="axisRow" fieldPosition="3"/>
    </format>
    <format dxfId="5">
      <pivotArea field="3" type="button" dataOnly="0" labelOnly="1" outline="0" axis="axisRow" fieldPosition="4"/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dataOnly="0" labelOnly="1" grandCol="1" outline="0" fieldPosition="0"/>
    </format>
    <format dxfId="2">
      <pivotArea grandCol="1" outline="0" collapsedLevelsAreSubtotals="1" fieldPosition="0"/>
    </format>
    <format dxfId="1">
      <pivotArea type="topRight" dataOnly="0" labelOnly="1" outline="0" fieldPosition="0"/>
    </format>
    <format dxfId="0">
      <pivotArea field="5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Users\gazen\AppData\Local\Microsoft\Windows\Temporary%20Internet%20Files\Content.Outlook\2DPO4SIT\Qld_VETqualCounts-ACACA-2015AllStudents.xlsx" TargetMode="External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C:\Users\gazen\AppData\Local\Microsoft\Windows\Temporary%20Internet%20Files\Content.Outlook\2DPO4SIT\Qld_VETqualCounts-ACACA-2015AllStudent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2092"/>
  <sheetViews>
    <sheetView tabSelected="1" zoomScale="70" zoomScaleNormal="70" workbookViewId="0">
      <pane ySplit="5" topLeftCell="A6" activePane="bottomLeft" state="frozen"/>
      <selection pane="bottomLeft" activeCell="E19" sqref="E19:N19"/>
      <pivotSelection pane="topRight" showHeader="1" extendable="1" axis="axisRow" dimension="4" start="13" min="13" max="14" activeRow="18" activeCol="4" previousRow="18" previousCol="4" click="1" r:id="rId1">
        <pivotArea dataOnly="0" outline="0" fieldPosition="0">
          <references count="1">
            <reference field="3" count="1">
              <x v="197"/>
            </reference>
          </references>
        </pivotArea>
      </pivotSelection>
    </sheetView>
  </sheetViews>
  <sheetFormatPr defaultRowHeight="14.4" x14ac:dyDescent="0.3"/>
  <cols>
    <col min="1" max="1" width="34.5546875" style="39" customWidth="1"/>
    <col min="2" max="2" width="14.6640625" style="39" customWidth="1"/>
    <col min="3" max="3" width="22.5546875" style="39" customWidth="1"/>
    <col min="4" max="4" width="19.88671875" style="39" customWidth="1"/>
    <col min="5" max="5" width="43.44140625" style="39" customWidth="1"/>
    <col min="6" max="6" width="11.6640625" style="203" customWidth="1"/>
    <col min="7" max="7" width="11.6640625" style="202" customWidth="1"/>
    <col min="8" max="8" width="11.6640625" bestFit="1" customWidth="1"/>
    <col min="9" max="9" width="11.6640625" customWidth="1"/>
    <col min="10" max="10" width="11.6640625" bestFit="1" customWidth="1"/>
    <col min="11" max="11" width="11.6640625" style="202" customWidth="1"/>
    <col min="12" max="12" width="11.6640625" bestFit="1" customWidth="1"/>
    <col min="13" max="13" width="11.6640625" customWidth="1"/>
    <col min="14" max="14" width="7.44140625" style="202" customWidth="1"/>
    <col min="15" max="15" width="7.33203125" style="202" customWidth="1"/>
    <col min="16" max="16" width="7.109375" customWidth="1"/>
    <col min="17" max="17" width="11.6640625" customWidth="1"/>
    <col min="18" max="19" width="7.44140625" customWidth="1"/>
    <col min="20" max="24" width="30.5546875" customWidth="1"/>
    <col min="25" max="25" width="22" customWidth="1"/>
    <col min="26" max="26" width="16.44140625" customWidth="1"/>
    <col min="27" max="27" width="32.44140625" bestFit="1" customWidth="1"/>
    <col min="28" max="28" width="40" bestFit="1" customWidth="1"/>
    <col min="29" max="29" width="38.109375" bestFit="1" customWidth="1"/>
    <col min="30" max="30" width="41" bestFit="1" customWidth="1"/>
    <col min="31" max="31" width="30.5546875" bestFit="1" customWidth="1"/>
    <col min="32" max="32" width="43.44140625" bestFit="1" customWidth="1"/>
    <col min="33" max="33" width="52.109375" bestFit="1" customWidth="1"/>
    <col min="34" max="34" width="32.109375" bestFit="1" customWidth="1"/>
    <col min="35" max="35" width="30.5546875" bestFit="1" customWidth="1"/>
    <col min="36" max="36" width="55.6640625" bestFit="1" customWidth="1"/>
    <col min="37" max="38" width="45.88671875" bestFit="1" customWidth="1"/>
    <col min="39" max="39" width="67.6640625" bestFit="1" customWidth="1"/>
    <col min="40" max="40" width="65.44140625" bestFit="1" customWidth="1"/>
    <col min="41" max="41" width="48.88671875" bestFit="1" customWidth="1"/>
    <col min="42" max="42" width="86.33203125" bestFit="1" customWidth="1"/>
    <col min="43" max="43" width="40" bestFit="1" customWidth="1"/>
    <col min="44" max="44" width="65.44140625" bestFit="1" customWidth="1"/>
    <col min="45" max="45" width="64" bestFit="1" customWidth="1"/>
    <col min="46" max="46" width="54.88671875" bestFit="1" customWidth="1"/>
    <col min="47" max="47" width="42.5546875" bestFit="1" customWidth="1"/>
    <col min="48" max="48" width="66" bestFit="1" customWidth="1"/>
    <col min="49" max="49" width="35.88671875" bestFit="1" customWidth="1"/>
    <col min="50" max="50" width="38.109375" bestFit="1" customWidth="1"/>
    <col min="51" max="51" width="57.44140625" bestFit="1" customWidth="1"/>
    <col min="52" max="52" width="41" bestFit="1" customWidth="1"/>
    <col min="53" max="53" width="53.5546875" bestFit="1" customWidth="1"/>
    <col min="54" max="54" width="50.33203125" bestFit="1" customWidth="1"/>
    <col min="55" max="55" width="43.44140625" bestFit="1" customWidth="1"/>
    <col min="56" max="56" width="54.44140625" bestFit="1" customWidth="1"/>
    <col min="57" max="57" width="64.44140625" bestFit="1" customWidth="1"/>
    <col min="58" max="58" width="82" bestFit="1" customWidth="1"/>
    <col min="59" max="59" width="30.6640625" bestFit="1" customWidth="1"/>
    <col min="60" max="60" width="59.33203125" bestFit="1" customWidth="1"/>
    <col min="61" max="61" width="47.33203125" bestFit="1" customWidth="1"/>
    <col min="62" max="62" width="36.44140625" bestFit="1" customWidth="1"/>
    <col min="63" max="63" width="64" bestFit="1" customWidth="1"/>
    <col min="64" max="64" width="37.109375" bestFit="1" customWidth="1"/>
    <col min="65" max="65" width="90.5546875" bestFit="1" customWidth="1"/>
    <col min="66" max="66" width="88.109375" bestFit="1" customWidth="1"/>
    <col min="67" max="67" width="88.5546875" bestFit="1" customWidth="1"/>
    <col min="68" max="68" width="74" bestFit="1" customWidth="1"/>
    <col min="69" max="69" width="55" bestFit="1" customWidth="1"/>
    <col min="70" max="70" width="30.109375" bestFit="1" customWidth="1"/>
    <col min="71" max="71" width="42.109375" bestFit="1" customWidth="1"/>
    <col min="72" max="72" width="30.109375" bestFit="1" customWidth="1"/>
    <col min="73" max="73" width="32" bestFit="1" customWidth="1"/>
    <col min="74" max="74" width="49.33203125" bestFit="1" customWidth="1"/>
    <col min="75" max="75" width="36.33203125" bestFit="1" customWidth="1"/>
    <col min="76" max="76" width="66" bestFit="1" customWidth="1"/>
    <col min="77" max="77" width="40.33203125" bestFit="1" customWidth="1"/>
    <col min="78" max="78" width="33.44140625" bestFit="1" customWidth="1"/>
    <col min="79" max="79" width="27.109375" bestFit="1" customWidth="1"/>
    <col min="80" max="80" width="65.88671875" bestFit="1" customWidth="1"/>
    <col min="81" max="81" width="61.44140625" bestFit="1" customWidth="1"/>
    <col min="82" max="82" width="67.6640625" bestFit="1" customWidth="1"/>
    <col min="83" max="83" width="58.33203125" bestFit="1" customWidth="1"/>
    <col min="84" max="84" width="46.33203125" bestFit="1" customWidth="1"/>
    <col min="85" max="85" width="58.33203125" bestFit="1" customWidth="1"/>
    <col min="86" max="86" width="61.5546875" bestFit="1" customWidth="1"/>
    <col min="87" max="87" width="64" bestFit="1" customWidth="1"/>
    <col min="88" max="88" width="60" bestFit="1" customWidth="1"/>
    <col min="89" max="89" width="48.33203125" bestFit="1" customWidth="1"/>
    <col min="90" max="90" width="53.44140625" bestFit="1" customWidth="1"/>
    <col min="91" max="91" width="60" bestFit="1" customWidth="1"/>
    <col min="92" max="92" width="28.88671875" bestFit="1" customWidth="1"/>
    <col min="93" max="93" width="115.33203125" bestFit="1" customWidth="1"/>
    <col min="94" max="94" width="29.5546875" bestFit="1" customWidth="1"/>
    <col min="95" max="95" width="39.5546875" bestFit="1" customWidth="1"/>
    <col min="96" max="96" width="80.33203125" bestFit="1" customWidth="1"/>
    <col min="97" max="97" width="59.33203125" bestFit="1" customWidth="1"/>
    <col min="98" max="98" width="43.109375" bestFit="1" customWidth="1"/>
    <col min="99" max="99" width="44" bestFit="1" customWidth="1"/>
    <col min="100" max="100" width="45.33203125" bestFit="1" customWidth="1"/>
    <col min="101" max="101" width="42.5546875" bestFit="1" customWidth="1"/>
    <col min="102" max="102" width="61.6640625" bestFit="1" customWidth="1"/>
    <col min="103" max="103" width="34" bestFit="1" customWidth="1"/>
    <col min="104" max="104" width="45.88671875" bestFit="1" customWidth="1"/>
    <col min="105" max="105" width="85.6640625" bestFit="1" customWidth="1"/>
    <col min="106" max="106" width="79.33203125" bestFit="1" customWidth="1"/>
    <col min="107" max="107" width="50.109375" bestFit="1" customWidth="1"/>
    <col min="108" max="108" width="30.33203125" bestFit="1" customWidth="1"/>
    <col min="109" max="109" width="40" bestFit="1" customWidth="1"/>
    <col min="110" max="110" width="26.6640625" bestFit="1" customWidth="1"/>
    <col min="111" max="111" width="51.6640625" bestFit="1" customWidth="1"/>
    <col min="112" max="112" width="56.88671875" bestFit="1" customWidth="1"/>
    <col min="113" max="113" width="29.5546875" bestFit="1" customWidth="1"/>
    <col min="114" max="114" width="49.33203125" bestFit="1" customWidth="1"/>
    <col min="115" max="115" width="40.5546875" bestFit="1" customWidth="1"/>
    <col min="116" max="116" width="56.88671875" bestFit="1" customWidth="1"/>
    <col min="117" max="117" width="69.33203125" bestFit="1" customWidth="1"/>
    <col min="118" max="118" width="33" bestFit="1" customWidth="1"/>
    <col min="119" max="119" width="63" bestFit="1" customWidth="1"/>
    <col min="120" max="120" width="44.88671875" bestFit="1" customWidth="1"/>
    <col min="121" max="121" width="44" bestFit="1" customWidth="1"/>
    <col min="122" max="122" width="40.5546875" bestFit="1" customWidth="1"/>
    <col min="123" max="123" width="41.44140625" bestFit="1" customWidth="1"/>
    <col min="124" max="124" width="38.6640625" bestFit="1" customWidth="1"/>
    <col min="125" max="125" width="57.44140625" bestFit="1" customWidth="1"/>
    <col min="126" max="126" width="72.5546875" bestFit="1" customWidth="1"/>
    <col min="127" max="127" width="41.5546875" bestFit="1" customWidth="1"/>
    <col min="128" max="128" width="38.5546875" bestFit="1" customWidth="1"/>
    <col min="129" max="129" width="39.109375" bestFit="1" customWidth="1"/>
    <col min="130" max="130" width="67.88671875" bestFit="1" customWidth="1"/>
    <col min="131" max="131" width="52.88671875" bestFit="1" customWidth="1"/>
    <col min="132" max="132" width="33.5546875" bestFit="1" customWidth="1"/>
    <col min="133" max="133" width="47.109375" bestFit="1" customWidth="1"/>
    <col min="134" max="134" width="47.44140625" bestFit="1" customWidth="1"/>
    <col min="135" max="135" width="32.88671875" bestFit="1" customWidth="1"/>
    <col min="136" max="136" width="48.33203125" bestFit="1" customWidth="1"/>
    <col min="137" max="137" width="31.109375" bestFit="1" customWidth="1"/>
    <col min="138" max="138" width="56.33203125" bestFit="1" customWidth="1"/>
    <col min="139" max="139" width="46.44140625" bestFit="1" customWidth="1"/>
    <col min="140" max="140" width="71.44140625" bestFit="1" customWidth="1"/>
    <col min="141" max="141" width="57.88671875" bestFit="1" customWidth="1"/>
    <col min="142" max="142" width="46.44140625" bestFit="1" customWidth="1"/>
    <col min="143" max="143" width="68.33203125" bestFit="1" customWidth="1"/>
    <col min="144" max="144" width="38.33203125" bestFit="1" customWidth="1"/>
    <col min="145" max="145" width="41.5546875" bestFit="1" customWidth="1"/>
    <col min="146" max="146" width="34.33203125" bestFit="1" customWidth="1"/>
    <col min="147" max="147" width="41.5546875" bestFit="1" customWidth="1"/>
    <col min="148" max="148" width="51.6640625" bestFit="1" customWidth="1"/>
    <col min="149" max="149" width="46" bestFit="1" customWidth="1"/>
    <col min="150" max="150" width="53.44140625" bestFit="1" customWidth="1"/>
    <col min="151" max="151" width="61.5546875" bestFit="1" customWidth="1"/>
    <col min="152" max="152" width="29.5546875" bestFit="1" customWidth="1"/>
    <col min="153" max="153" width="40.109375" bestFit="1" customWidth="1"/>
    <col min="154" max="154" width="50.33203125" bestFit="1" customWidth="1"/>
    <col min="155" max="155" width="55.44140625" bestFit="1" customWidth="1"/>
    <col min="156" max="156" width="81" bestFit="1" customWidth="1"/>
    <col min="157" max="157" width="94.44140625" bestFit="1" customWidth="1"/>
    <col min="158" max="158" width="51.44140625" bestFit="1" customWidth="1"/>
    <col min="159" max="159" width="57.6640625" bestFit="1" customWidth="1"/>
    <col min="160" max="160" width="51.109375" bestFit="1" customWidth="1"/>
    <col min="161" max="161" width="28.5546875" bestFit="1" customWidth="1"/>
    <col min="162" max="162" width="46" bestFit="1" customWidth="1"/>
    <col min="163" max="163" width="25.6640625" bestFit="1" customWidth="1"/>
    <col min="164" max="164" width="51.44140625" bestFit="1" customWidth="1"/>
    <col min="165" max="165" width="37.88671875" bestFit="1" customWidth="1"/>
    <col min="166" max="166" width="63.88671875" bestFit="1" customWidth="1"/>
    <col min="167" max="167" width="42.109375" bestFit="1" customWidth="1"/>
    <col min="168" max="168" width="37.109375" bestFit="1" customWidth="1"/>
    <col min="169" max="169" width="73.44140625" bestFit="1" customWidth="1"/>
    <col min="170" max="170" width="46" bestFit="1" customWidth="1"/>
    <col min="171" max="171" width="48.88671875" bestFit="1" customWidth="1"/>
    <col min="172" max="172" width="46.33203125" bestFit="1" customWidth="1"/>
    <col min="173" max="173" width="55.6640625" bestFit="1" customWidth="1"/>
    <col min="174" max="174" width="64" bestFit="1" customWidth="1"/>
    <col min="175" max="175" width="42" bestFit="1" customWidth="1"/>
    <col min="176" max="176" width="43.109375" bestFit="1" customWidth="1"/>
    <col min="177" max="177" width="40" bestFit="1" customWidth="1"/>
    <col min="178" max="178" width="44" bestFit="1" customWidth="1"/>
    <col min="179" max="179" width="74" bestFit="1" customWidth="1"/>
    <col min="180" max="180" width="25.6640625" bestFit="1" customWidth="1"/>
    <col min="181" max="182" width="48.109375" bestFit="1" customWidth="1"/>
    <col min="183" max="183" width="54" bestFit="1" customWidth="1"/>
    <col min="184" max="184" width="39.33203125" bestFit="1" customWidth="1"/>
    <col min="185" max="185" width="36.44140625" bestFit="1" customWidth="1"/>
    <col min="186" max="186" width="77.109375" bestFit="1" customWidth="1"/>
    <col min="187" max="187" width="38.6640625" bestFit="1" customWidth="1"/>
    <col min="188" max="188" width="51.109375" bestFit="1" customWidth="1"/>
    <col min="189" max="189" width="42.44140625" bestFit="1" customWidth="1"/>
    <col min="190" max="190" width="58.109375" bestFit="1" customWidth="1"/>
    <col min="191" max="191" width="47.88671875" bestFit="1" customWidth="1"/>
    <col min="192" max="192" width="50.5546875" bestFit="1" customWidth="1"/>
    <col min="193" max="193" width="65.6640625" bestFit="1" customWidth="1"/>
    <col min="194" max="194" width="73" bestFit="1" customWidth="1"/>
    <col min="195" max="195" width="51" bestFit="1" customWidth="1"/>
    <col min="196" max="196" width="44" bestFit="1" customWidth="1"/>
    <col min="197" max="197" width="60.33203125" bestFit="1" customWidth="1"/>
    <col min="198" max="198" width="37.33203125" bestFit="1" customWidth="1"/>
    <col min="199" max="199" width="47.6640625" bestFit="1" customWidth="1"/>
    <col min="200" max="200" width="54.44140625" bestFit="1" customWidth="1"/>
    <col min="201" max="201" width="58.33203125" bestFit="1" customWidth="1"/>
    <col min="202" max="202" width="41" bestFit="1" customWidth="1"/>
    <col min="203" max="203" width="43.109375" bestFit="1" customWidth="1"/>
    <col min="204" max="204" width="52.88671875" bestFit="1" customWidth="1"/>
    <col min="205" max="205" width="57.6640625" bestFit="1" customWidth="1"/>
    <col min="206" max="206" width="55" bestFit="1" customWidth="1"/>
    <col min="207" max="207" width="44.5546875" bestFit="1" customWidth="1"/>
    <col min="208" max="208" width="28.109375" bestFit="1" customWidth="1"/>
    <col min="209" max="209" width="95.44140625" bestFit="1" customWidth="1"/>
    <col min="210" max="210" width="79.33203125" bestFit="1" customWidth="1"/>
    <col min="211" max="211" width="48.5546875" bestFit="1" customWidth="1"/>
    <col min="212" max="212" width="31.44140625" bestFit="1" customWidth="1"/>
    <col min="213" max="213" width="60" bestFit="1" customWidth="1"/>
    <col min="214" max="214" width="47.88671875" bestFit="1" customWidth="1"/>
    <col min="215" max="215" width="39.33203125" bestFit="1" customWidth="1"/>
    <col min="216" max="216" width="48.33203125" bestFit="1" customWidth="1"/>
    <col min="217" max="217" width="43.109375" bestFit="1" customWidth="1"/>
    <col min="218" max="218" width="88.6640625" bestFit="1" customWidth="1"/>
    <col min="219" max="219" width="74.5546875" bestFit="1" customWidth="1"/>
    <col min="220" max="220" width="48.33203125" bestFit="1" customWidth="1"/>
    <col min="221" max="221" width="42.88671875" bestFit="1" customWidth="1"/>
    <col min="222" max="222" width="32" bestFit="1" customWidth="1"/>
    <col min="223" max="223" width="38.33203125" bestFit="1" customWidth="1"/>
    <col min="224" max="224" width="61.6640625" bestFit="1" customWidth="1"/>
    <col min="225" max="225" width="32.5546875" bestFit="1" customWidth="1"/>
    <col min="226" max="226" width="54" bestFit="1" customWidth="1"/>
    <col min="227" max="227" width="54.44140625" bestFit="1" customWidth="1"/>
    <col min="228" max="228" width="60" bestFit="1" customWidth="1"/>
    <col min="229" max="229" width="48.109375" bestFit="1" customWidth="1"/>
    <col min="230" max="230" width="37.109375" bestFit="1" customWidth="1"/>
    <col min="231" max="231" width="41" bestFit="1" customWidth="1"/>
    <col min="232" max="232" width="66.6640625" bestFit="1" customWidth="1"/>
    <col min="233" max="233" width="30" bestFit="1" customWidth="1"/>
    <col min="234" max="234" width="34.88671875" bestFit="1" customWidth="1"/>
    <col min="235" max="235" width="68.5546875" bestFit="1" customWidth="1"/>
    <col min="236" max="236" width="50.33203125" bestFit="1" customWidth="1"/>
    <col min="237" max="237" width="71.6640625" bestFit="1" customWidth="1"/>
    <col min="238" max="238" width="62" bestFit="1" customWidth="1"/>
    <col min="239" max="239" width="63.88671875" bestFit="1" customWidth="1"/>
    <col min="240" max="240" width="60.6640625" bestFit="1" customWidth="1"/>
    <col min="241" max="241" width="59.109375" bestFit="1" customWidth="1"/>
    <col min="242" max="242" width="58.88671875" bestFit="1" customWidth="1"/>
    <col min="243" max="243" width="60" bestFit="1" customWidth="1"/>
    <col min="244" max="244" width="104.5546875" bestFit="1" customWidth="1"/>
    <col min="245" max="245" width="61.44140625" bestFit="1" customWidth="1"/>
    <col min="246" max="246" width="61" bestFit="1" customWidth="1"/>
    <col min="247" max="247" width="40" bestFit="1" customWidth="1"/>
    <col min="248" max="248" width="60.5546875" bestFit="1" customWidth="1"/>
    <col min="249" max="249" width="48.88671875" bestFit="1" customWidth="1"/>
    <col min="250" max="250" width="40.5546875" bestFit="1" customWidth="1"/>
    <col min="251" max="251" width="38.6640625" bestFit="1" customWidth="1"/>
    <col min="252" max="252" width="54" bestFit="1" customWidth="1"/>
    <col min="253" max="253" width="47.109375" bestFit="1" customWidth="1"/>
    <col min="254" max="254" width="46" bestFit="1" customWidth="1"/>
    <col min="255" max="255" width="30.109375" bestFit="1" customWidth="1"/>
    <col min="256" max="256" width="47.6640625" bestFit="1" customWidth="1"/>
    <col min="257" max="257" width="56.44140625" bestFit="1" customWidth="1"/>
    <col min="258" max="258" width="59.109375" bestFit="1" customWidth="1"/>
    <col min="259" max="259" width="43.109375" bestFit="1" customWidth="1"/>
    <col min="260" max="260" width="37.6640625" bestFit="1" customWidth="1"/>
    <col min="261" max="261" width="38.33203125" bestFit="1" customWidth="1"/>
    <col min="262" max="262" width="31" bestFit="1" customWidth="1"/>
    <col min="263" max="263" width="43.109375" bestFit="1" customWidth="1"/>
    <col min="264" max="264" width="42.109375" bestFit="1" customWidth="1"/>
    <col min="265" max="265" width="56" bestFit="1" customWidth="1"/>
    <col min="266" max="266" width="40.109375" bestFit="1" customWidth="1"/>
    <col min="267" max="267" width="60.5546875" bestFit="1" customWidth="1"/>
    <col min="268" max="268" width="43.5546875" bestFit="1" customWidth="1"/>
    <col min="269" max="269" width="43.44140625" bestFit="1" customWidth="1"/>
    <col min="270" max="270" width="53.44140625" bestFit="1" customWidth="1"/>
    <col min="271" max="271" width="44.5546875" bestFit="1" customWidth="1"/>
    <col min="272" max="272" width="45.88671875" bestFit="1" customWidth="1"/>
    <col min="273" max="273" width="49.5546875" bestFit="1" customWidth="1"/>
    <col min="274" max="274" width="52.109375" bestFit="1" customWidth="1"/>
    <col min="275" max="275" width="48.33203125" bestFit="1" customWidth="1"/>
    <col min="276" max="276" width="32.5546875" bestFit="1" customWidth="1"/>
    <col min="277" max="277" width="62.5546875" bestFit="1" customWidth="1"/>
    <col min="278" max="278" width="51.6640625" bestFit="1" customWidth="1"/>
    <col min="279" max="279" width="32" bestFit="1" customWidth="1"/>
    <col min="280" max="280" width="40.5546875" bestFit="1" customWidth="1"/>
    <col min="281" max="281" width="45.88671875" bestFit="1" customWidth="1"/>
    <col min="282" max="282" width="27.33203125" bestFit="1" customWidth="1"/>
    <col min="283" max="283" width="52.5546875" bestFit="1" customWidth="1"/>
    <col min="284" max="284" width="57.6640625" bestFit="1" customWidth="1"/>
    <col min="285" max="285" width="32" bestFit="1" customWidth="1"/>
    <col min="286" max="286" width="38.5546875" bestFit="1" customWidth="1"/>
    <col min="287" max="287" width="44.88671875" bestFit="1" customWidth="1"/>
    <col min="288" max="288" width="65.88671875" bestFit="1" customWidth="1"/>
    <col min="289" max="289" width="30.109375" bestFit="1" customWidth="1"/>
    <col min="290" max="290" width="29.33203125" bestFit="1" customWidth="1"/>
    <col min="291" max="291" width="41.109375" bestFit="1" customWidth="1"/>
    <col min="292" max="292" width="61.5546875" bestFit="1" customWidth="1"/>
    <col min="293" max="293" width="75.88671875" bestFit="1" customWidth="1"/>
    <col min="294" max="294" width="41.44140625" bestFit="1" customWidth="1"/>
    <col min="295" max="295" width="38.6640625" bestFit="1" customWidth="1"/>
    <col min="296" max="296" width="57.88671875" bestFit="1" customWidth="1"/>
    <col min="297" max="297" width="54.33203125" bestFit="1" customWidth="1"/>
    <col min="298" max="298" width="61.5546875" bestFit="1" customWidth="1"/>
    <col min="299" max="299" width="48.88671875" bestFit="1" customWidth="1"/>
    <col min="300" max="300" width="56.88671875" bestFit="1" customWidth="1"/>
    <col min="301" max="301" width="57.33203125" bestFit="1" customWidth="1"/>
    <col min="302" max="302" width="53" bestFit="1" customWidth="1"/>
    <col min="303" max="303" width="47.88671875" bestFit="1" customWidth="1"/>
    <col min="304" max="304" width="27.44140625" bestFit="1" customWidth="1"/>
    <col min="305" max="305" width="28.5546875" bestFit="1" customWidth="1"/>
    <col min="306" max="306" width="41.109375" bestFit="1" customWidth="1"/>
    <col min="307" max="307" width="28.109375" bestFit="1" customWidth="1"/>
    <col min="308" max="308" width="43.5546875" bestFit="1" customWidth="1"/>
    <col min="309" max="309" width="28.88671875" bestFit="1" customWidth="1"/>
    <col min="310" max="310" width="39.33203125" bestFit="1" customWidth="1"/>
    <col min="311" max="311" width="44" bestFit="1" customWidth="1"/>
    <col min="312" max="312" width="41.44140625" bestFit="1" customWidth="1"/>
    <col min="313" max="313" width="40.6640625" bestFit="1" customWidth="1"/>
    <col min="314" max="314" width="34.33203125" bestFit="1" customWidth="1"/>
    <col min="315" max="315" width="47.6640625" bestFit="1" customWidth="1"/>
    <col min="316" max="316" width="44.5546875" bestFit="1" customWidth="1"/>
    <col min="317" max="317" width="51.5546875" bestFit="1" customWidth="1"/>
    <col min="318" max="318" width="79.33203125" bestFit="1" customWidth="1"/>
    <col min="319" max="319" width="50.6640625" bestFit="1" customWidth="1"/>
    <col min="320" max="320" width="37.6640625" bestFit="1" customWidth="1"/>
    <col min="321" max="321" width="75.44140625" bestFit="1" customWidth="1"/>
    <col min="322" max="322" width="33.44140625" bestFit="1" customWidth="1"/>
    <col min="323" max="323" width="71.109375" bestFit="1" customWidth="1"/>
    <col min="324" max="324" width="32" bestFit="1" customWidth="1"/>
    <col min="325" max="325" width="58.109375" bestFit="1" customWidth="1"/>
    <col min="326" max="326" width="47.33203125" bestFit="1" customWidth="1"/>
    <col min="327" max="327" width="54.88671875" bestFit="1" customWidth="1"/>
    <col min="328" max="328" width="58.5546875" bestFit="1" customWidth="1"/>
    <col min="329" max="329" width="47.33203125" bestFit="1" customWidth="1"/>
    <col min="330" max="330" width="68.88671875" bestFit="1" customWidth="1"/>
    <col min="331" max="331" width="52.109375" bestFit="1" customWidth="1"/>
    <col min="332" max="332" width="61.44140625" bestFit="1" customWidth="1"/>
    <col min="333" max="333" width="59.6640625" bestFit="1" customWidth="1"/>
    <col min="334" max="334" width="30" bestFit="1" customWidth="1"/>
    <col min="335" max="335" width="45.88671875" bestFit="1" customWidth="1"/>
    <col min="336" max="336" width="28.109375" bestFit="1" customWidth="1"/>
    <col min="337" max="337" width="39.109375" bestFit="1" customWidth="1"/>
    <col min="338" max="338" width="48.5546875" bestFit="1" customWidth="1"/>
    <col min="339" max="339" width="42.44140625" bestFit="1" customWidth="1"/>
    <col min="340" max="340" width="63.88671875" bestFit="1" customWidth="1"/>
    <col min="341" max="341" width="54" bestFit="1" customWidth="1"/>
    <col min="342" max="342" width="90" bestFit="1" customWidth="1"/>
    <col min="343" max="343" width="35" bestFit="1" customWidth="1"/>
    <col min="344" max="344" width="30.109375" bestFit="1" customWidth="1"/>
    <col min="345" max="345" width="51" bestFit="1" customWidth="1"/>
    <col min="346" max="346" width="49.5546875" bestFit="1" customWidth="1"/>
    <col min="347" max="347" width="56" bestFit="1" customWidth="1"/>
    <col min="348" max="348" width="87.44140625" bestFit="1" customWidth="1"/>
    <col min="349" max="349" width="56.88671875" bestFit="1" customWidth="1"/>
    <col min="350" max="350" width="58.33203125" bestFit="1" customWidth="1"/>
    <col min="351" max="351" width="50.6640625" bestFit="1" customWidth="1"/>
    <col min="352" max="352" width="55.44140625" bestFit="1" customWidth="1"/>
    <col min="353" max="353" width="58.33203125" bestFit="1" customWidth="1"/>
    <col min="354" max="354" width="56.44140625" bestFit="1" customWidth="1"/>
    <col min="355" max="355" width="26.6640625" bestFit="1" customWidth="1"/>
    <col min="356" max="356" width="50.6640625" bestFit="1" customWidth="1"/>
    <col min="357" max="357" width="48.5546875" bestFit="1" customWidth="1"/>
    <col min="358" max="358" width="61.109375" bestFit="1" customWidth="1"/>
    <col min="359" max="359" width="26.33203125" bestFit="1" customWidth="1"/>
    <col min="360" max="360" width="37.6640625" bestFit="1" customWidth="1"/>
    <col min="361" max="361" width="57.88671875" bestFit="1" customWidth="1"/>
    <col min="362" max="362" width="58.109375" bestFit="1" customWidth="1"/>
    <col min="363" max="363" width="50" bestFit="1" customWidth="1"/>
    <col min="364" max="364" width="64.44140625" bestFit="1" customWidth="1"/>
    <col min="365" max="365" width="42.88671875" bestFit="1" customWidth="1"/>
    <col min="366" max="366" width="48.109375" bestFit="1" customWidth="1"/>
    <col min="367" max="367" width="42" bestFit="1" customWidth="1"/>
    <col min="368" max="368" width="31.44140625" bestFit="1" customWidth="1"/>
    <col min="369" max="369" width="31.109375" bestFit="1" customWidth="1"/>
    <col min="370" max="370" width="37.6640625" bestFit="1" customWidth="1"/>
    <col min="371" max="371" width="30.33203125" bestFit="1" customWidth="1"/>
    <col min="372" max="372" width="36.44140625" bestFit="1" customWidth="1"/>
    <col min="373" max="373" width="42.88671875" bestFit="1" customWidth="1"/>
    <col min="374" max="374" width="38.5546875" bestFit="1" customWidth="1"/>
    <col min="375" max="375" width="41.44140625" bestFit="1" customWidth="1"/>
    <col min="376" max="376" width="73.109375" bestFit="1" customWidth="1"/>
    <col min="377" max="377" width="68.33203125" bestFit="1" customWidth="1"/>
    <col min="378" max="378" width="60.5546875" bestFit="1" customWidth="1"/>
    <col min="379" max="379" width="69.6640625" bestFit="1" customWidth="1"/>
    <col min="380" max="380" width="46.6640625" bestFit="1" customWidth="1"/>
    <col min="381" max="381" width="47.109375" bestFit="1" customWidth="1"/>
    <col min="382" max="382" width="42.109375" bestFit="1" customWidth="1"/>
    <col min="383" max="383" width="70.5546875" bestFit="1" customWidth="1"/>
    <col min="384" max="384" width="64.5546875" bestFit="1" customWidth="1"/>
    <col min="385" max="385" width="56.33203125" bestFit="1" customWidth="1"/>
    <col min="386" max="386" width="42.109375" bestFit="1" customWidth="1"/>
    <col min="387" max="387" width="26.33203125" bestFit="1" customWidth="1"/>
    <col min="388" max="388" width="44.44140625" bestFit="1" customWidth="1"/>
    <col min="389" max="389" width="56.44140625" bestFit="1" customWidth="1"/>
    <col min="390" max="390" width="49.109375" bestFit="1" customWidth="1"/>
    <col min="391" max="391" width="35.88671875" bestFit="1" customWidth="1"/>
    <col min="392" max="392" width="40" bestFit="1" customWidth="1"/>
    <col min="393" max="393" width="28.5546875" bestFit="1" customWidth="1"/>
    <col min="394" max="394" width="36.44140625" bestFit="1" customWidth="1"/>
    <col min="395" max="395" width="32.109375" bestFit="1" customWidth="1"/>
    <col min="396" max="396" width="39.33203125" bestFit="1" customWidth="1"/>
    <col min="397" max="397" width="50.6640625" bestFit="1" customWidth="1"/>
    <col min="398" max="398" width="33.109375" bestFit="1" customWidth="1"/>
    <col min="399" max="399" width="42.44140625" bestFit="1" customWidth="1"/>
    <col min="400" max="400" width="43" bestFit="1" customWidth="1"/>
    <col min="401" max="401" width="32.5546875" bestFit="1" customWidth="1"/>
    <col min="402" max="402" width="29.33203125" bestFit="1" customWidth="1"/>
    <col min="403" max="403" width="38.109375" bestFit="1" customWidth="1"/>
    <col min="404" max="404" width="51.5546875" bestFit="1" customWidth="1"/>
    <col min="405" max="405" width="39.5546875" bestFit="1" customWidth="1"/>
    <col min="406" max="406" width="44.5546875" bestFit="1" customWidth="1"/>
    <col min="407" max="407" width="37.88671875" bestFit="1" customWidth="1"/>
    <col min="408" max="408" width="36" bestFit="1" customWidth="1"/>
    <col min="409" max="409" width="48.33203125" bestFit="1" customWidth="1"/>
    <col min="410" max="410" width="32.109375" bestFit="1" customWidth="1"/>
    <col min="411" max="411" width="66.6640625" bestFit="1" customWidth="1"/>
    <col min="412" max="412" width="55" bestFit="1" customWidth="1"/>
    <col min="413" max="413" width="70" bestFit="1" customWidth="1"/>
    <col min="414" max="414" width="56.88671875" bestFit="1" customWidth="1"/>
    <col min="415" max="415" width="44.88671875" bestFit="1" customWidth="1"/>
    <col min="416" max="416" width="41.5546875" bestFit="1" customWidth="1"/>
    <col min="417" max="417" width="43.88671875" bestFit="1" customWidth="1"/>
    <col min="418" max="418" width="41.44140625" bestFit="1" customWidth="1"/>
    <col min="419" max="419" width="45.33203125" bestFit="1" customWidth="1"/>
    <col min="420" max="420" width="28.6640625" bestFit="1" customWidth="1"/>
    <col min="421" max="421" width="103.44140625" bestFit="1" customWidth="1"/>
    <col min="422" max="422" width="89.5546875" bestFit="1" customWidth="1"/>
    <col min="423" max="423" width="80" bestFit="1" customWidth="1"/>
    <col min="424" max="424" width="26.88671875" bestFit="1" customWidth="1"/>
    <col min="425" max="425" width="47.109375" bestFit="1" customWidth="1"/>
    <col min="426" max="427" width="32.109375" bestFit="1" customWidth="1"/>
    <col min="428" max="428" width="60.5546875" bestFit="1" customWidth="1"/>
    <col min="429" max="429" width="46" bestFit="1" customWidth="1"/>
    <col min="430" max="430" width="43.109375" bestFit="1" customWidth="1"/>
    <col min="431" max="431" width="48.5546875" bestFit="1" customWidth="1"/>
    <col min="432" max="432" width="104.33203125" bestFit="1" customWidth="1"/>
    <col min="433" max="433" width="33.5546875" bestFit="1" customWidth="1"/>
    <col min="434" max="434" width="50.109375" bestFit="1" customWidth="1"/>
    <col min="435" max="435" width="43.5546875" bestFit="1" customWidth="1"/>
    <col min="436" max="436" width="47.33203125" bestFit="1" customWidth="1"/>
    <col min="437" max="437" width="45.88671875" bestFit="1" customWidth="1"/>
    <col min="438" max="438" width="32.44140625" bestFit="1" customWidth="1"/>
    <col min="439" max="439" width="33" bestFit="1" customWidth="1"/>
    <col min="440" max="440" width="48.6640625" bestFit="1" customWidth="1"/>
    <col min="441" max="441" width="67.109375" bestFit="1" customWidth="1"/>
    <col min="442" max="442" width="57.88671875" bestFit="1" customWidth="1"/>
    <col min="443" max="443" width="38.5546875" bestFit="1" customWidth="1"/>
    <col min="444" max="444" width="35.33203125" bestFit="1" customWidth="1"/>
    <col min="445" max="445" width="62.44140625" bestFit="1" customWidth="1"/>
    <col min="446" max="446" width="30.5546875" bestFit="1" customWidth="1"/>
    <col min="447" max="447" width="48.109375" bestFit="1" customWidth="1"/>
    <col min="448" max="448" width="43.88671875" bestFit="1" customWidth="1"/>
    <col min="449" max="449" width="50" bestFit="1" customWidth="1"/>
    <col min="450" max="450" width="63" bestFit="1" customWidth="1"/>
    <col min="451" max="451" width="27.6640625" bestFit="1" customWidth="1"/>
    <col min="452" max="452" width="60.109375" bestFit="1" customWidth="1"/>
    <col min="453" max="453" width="28.109375" bestFit="1" customWidth="1"/>
    <col min="454" max="454" width="51.5546875" bestFit="1" customWidth="1"/>
    <col min="455" max="455" width="30.5546875" bestFit="1" customWidth="1"/>
    <col min="456" max="456" width="80" bestFit="1" customWidth="1"/>
    <col min="457" max="457" width="50.33203125" bestFit="1" customWidth="1"/>
    <col min="458" max="458" width="42" bestFit="1" customWidth="1"/>
    <col min="459" max="459" width="51.6640625" bestFit="1" customWidth="1"/>
    <col min="460" max="460" width="34" bestFit="1" customWidth="1"/>
    <col min="461" max="461" width="44" bestFit="1" customWidth="1"/>
    <col min="462" max="462" width="38.109375" bestFit="1" customWidth="1"/>
    <col min="463" max="463" width="28.5546875" bestFit="1" customWidth="1"/>
    <col min="464" max="464" width="51" bestFit="1" customWidth="1"/>
    <col min="465" max="465" width="46" bestFit="1" customWidth="1"/>
    <col min="466" max="466" width="49.33203125" bestFit="1" customWidth="1"/>
    <col min="467" max="467" width="32.44140625" bestFit="1" customWidth="1"/>
    <col min="468" max="468" width="41.109375" bestFit="1" customWidth="1"/>
    <col min="469" max="469" width="47.6640625" bestFit="1" customWidth="1"/>
    <col min="470" max="470" width="62.5546875" bestFit="1" customWidth="1"/>
    <col min="471" max="471" width="61.109375" bestFit="1" customWidth="1"/>
    <col min="472" max="472" width="57.6640625" bestFit="1" customWidth="1"/>
    <col min="473" max="473" width="48.33203125" bestFit="1" customWidth="1"/>
    <col min="474" max="474" width="42" bestFit="1" customWidth="1"/>
    <col min="475" max="475" width="38.109375" bestFit="1" customWidth="1"/>
    <col min="476" max="476" width="47.33203125" bestFit="1" customWidth="1"/>
    <col min="477" max="477" width="42.109375" bestFit="1" customWidth="1"/>
    <col min="478" max="478" width="66.6640625" bestFit="1" customWidth="1"/>
    <col min="479" max="479" width="90.33203125" bestFit="1" customWidth="1"/>
    <col min="480" max="480" width="30.33203125" bestFit="1" customWidth="1"/>
    <col min="481" max="481" width="51.109375" bestFit="1" customWidth="1"/>
    <col min="482" max="482" width="36" bestFit="1" customWidth="1"/>
    <col min="483" max="483" width="26.88671875" bestFit="1" customWidth="1"/>
    <col min="484" max="484" width="38.109375" bestFit="1" customWidth="1"/>
    <col min="485" max="485" width="42.109375" bestFit="1" customWidth="1"/>
    <col min="486" max="486" width="43.109375" bestFit="1" customWidth="1"/>
    <col min="487" max="487" width="36.88671875" bestFit="1" customWidth="1"/>
    <col min="488" max="488" width="46.6640625" bestFit="1" customWidth="1"/>
    <col min="489" max="489" width="64.44140625" bestFit="1" customWidth="1"/>
    <col min="490" max="490" width="56.44140625" bestFit="1" customWidth="1"/>
    <col min="491" max="491" width="54.44140625" bestFit="1" customWidth="1"/>
    <col min="492" max="492" width="38.88671875" bestFit="1" customWidth="1"/>
    <col min="493" max="493" width="42.5546875" bestFit="1" customWidth="1"/>
    <col min="494" max="494" width="57.44140625" bestFit="1" customWidth="1"/>
    <col min="495" max="495" width="41.109375" bestFit="1" customWidth="1"/>
    <col min="496" max="496" width="53.44140625" bestFit="1" customWidth="1"/>
    <col min="497" max="497" width="41.109375" bestFit="1" customWidth="1"/>
    <col min="498" max="498" width="31.6640625" bestFit="1" customWidth="1"/>
    <col min="499" max="499" width="89.33203125" bestFit="1" customWidth="1"/>
    <col min="500" max="500" width="53.88671875" bestFit="1" customWidth="1"/>
    <col min="501" max="501" width="49.33203125" bestFit="1" customWidth="1"/>
    <col min="502" max="502" width="102.88671875" bestFit="1" customWidth="1"/>
    <col min="503" max="503" width="42.109375" bestFit="1" customWidth="1"/>
    <col min="504" max="504" width="41.5546875" bestFit="1" customWidth="1"/>
    <col min="505" max="505" width="32.5546875" bestFit="1" customWidth="1"/>
    <col min="506" max="506" width="48.88671875" bestFit="1" customWidth="1"/>
    <col min="507" max="507" width="50.33203125" bestFit="1" customWidth="1"/>
    <col min="508" max="508" width="47.44140625" bestFit="1" customWidth="1"/>
    <col min="509" max="509" width="33.44140625" bestFit="1" customWidth="1"/>
    <col min="510" max="510" width="27.88671875" bestFit="1" customWidth="1"/>
    <col min="511" max="511" width="45" bestFit="1" customWidth="1"/>
    <col min="512" max="512" width="27.33203125" bestFit="1" customWidth="1"/>
    <col min="513" max="513" width="61.44140625" bestFit="1" customWidth="1"/>
    <col min="514" max="514" width="109.109375" bestFit="1" customWidth="1"/>
    <col min="515" max="515" width="28.88671875" bestFit="1" customWidth="1"/>
    <col min="516" max="516" width="32.88671875" bestFit="1" customWidth="1"/>
    <col min="517" max="517" width="56.44140625" bestFit="1" customWidth="1"/>
    <col min="518" max="518" width="32.5546875" bestFit="1" customWidth="1"/>
    <col min="519" max="519" width="24.88671875" bestFit="1" customWidth="1"/>
    <col min="520" max="520" width="42.44140625" bestFit="1" customWidth="1"/>
    <col min="521" max="521" width="52.5546875" bestFit="1" customWidth="1"/>
    <col min="522" max="522" width="56.44140625" bestFit="1" customWidth="1"/>
    <col min="523" max="523" width="41.5546875" bestFit="1" customWidth="1"/>
    <col min="524" max="524" width="61.6640625" bestFit="1" customWidth="1"/>
    <col min="525" max="525" width="44.33203125" bestFit="1" customWidth="1"/>
    <col min="526" max="526" width="28.109375" bestFit="1" customWidth="1"/>
    <col min="527" max="527" width="45" bestFit="1" customWidth="1"/>
    <col min="528" max="528" width="48.6640625" bestFit="1" customWidth="1"/>
    <col min="529" max="529" width="45.88671875" bestFit="1" customWidth="1"/>
    <col min="530" max="530" width="56.33203125" bestFit="1" customWidth="1"/>
    <col min="531" max="531" width="50.109375" bestFit="1" customWidth="1"/>
    <col min="532" max="532" width="42.5546875" bestFit="1" customWidth="1"/>
    <col min="533" max="533" width="22.109375" bestFit="1" customWidth="1"/>
    <col min="534" max="534" width="56.33203125" bestFit="1" customWidth="1"/>
    <col min="535" max="535" width="22.88671875" bestFit="1" customWidth="1"/>
    <col min="536" max="536" width="32.44140625" bestFit="1" customWidth="1"/>
    <col min="537" max="537" width="26.6640625" bestFit="1" customWidth="1"/>
    <col min="538" max="538" width="51.109375" bestFit="1" customWidth="1"/>
    <col min="539" max="539" width="42" bestFit="1" customWidth="1"/>
    <col min="540" max="540" width="57.33203125" bestFit="1" customWidth="1"/>
    <col min="541" max="541" width="55.44140625" bestFit="1" customWidth="1"/>
    <col min="542" max="542" width="69.6640625" bestFit="1" customWidth="1"/>
    <col min="543" max="543" width="42.5546875" bestFit="1" customWidth="1"/>
    <col min="544" max="544" width="50" bestFit="1" customWidth="1"/>
    <col min="545" max="545" width="32.44140625" bestFit="1" customWidth="1"/>
    <col min="546" max="546" width="48.33203125" bestFit="1" customWidth="1"/>
    <col min="547" max="547" width="31.6640625" bestFit="1" customWidth="1"/>
    <col min="548" max="548" width="24.88671875" bestFit="1" customWidth="1"/>
    <col min="549" max="549" width="29.33203125" bestFit="1" customWidth="1"/>
    <col min="550" max="550" width="21" bestFit="1" customWidth="1"/>
    <col min="551" max="551" width="32.44140625" bestFit="1" customWidth="1"/>
    <col min="552" max="552" width="33" bestFit="1" customWidth="1"/>
    <col min="553" max="553" width="56.44140625" bestFit="1" customWidth="1"/>
    <col min="554" max="554" width="56.88671875" bestFit="1" customWidth="1"/>
    <col min="555" max="555" width="56.33203125" bestFit="1" customWidth="1"/>
    <col min="556" max="556" width="68.109375" bestFit="1" customWidth="1"/>
    <col min="557" max="557" width="31.44140625" bestFit="1" customWidth="1"/>
    <col min="558" max="558" width="38.5546875" bestFit="1" customWidth="1"/>
    <col min="559" max="559" width="36" bestFit="1" customWidth="1"/>
    <col min="560" max="560" width="35.44140625" bestFit="1" customWidth="1"/>
    <col min="561" max="561" width="40.5546875" bestFit="1" customWidth="1"/>
    <col min="562" max="562" width="35.44140625" bestFit="1" customWidth="1"/>
    <col min="563" max="563" width="47.88671875" bestFit="1" customWidth="1"/>
    <col min="564" max="564" width="55" bestFit="1" customWidth="1"/>
    <col min="565" max="565" width="55.33203125" bestFit="1" customWidth="1"/>
    <col min="566" max="566" width="83.5546875" bestFit="1" customWidth="1"/>
    <col min="567" max="567" width="23.44140625" bestFit="1" customWidth="1"/>
    <col min="568" max="568" width="53.5546875" bestFit="1" customWidth="1"/>
    <col min="569" max="569" width="36.33203125" bestFit="1" customWidth="1"/>
    <col min="570" max="570" width="26.88671875" bestFit="1" customWidth="1"/>
    <col min="571" max="571" width="39.5546875" bestFit="1" customWidth="1"/>
    <col min="572" max="572" width="27.6640625" bestFit="1" customWidth="1"/>
    <col min="573" max="573" width="37.109375" bestFit="1" customWidth="1"/>
    <col min="574" max="574" width="13" bestFit="1" customWidth="1"/>
    <col min="575" max="575" width="39.109375" bestFit="1" customWidth="1"/>
    <col min="576" max="576" width="55.33203125" bestFit="1" customWidth="1"/>
    <col min="577" max="577" width="42.5546875" bestFit="1" customWidth="1"/>
    <col min="578" max="578" width="35.6640625" bestFit="1" customWidth="1"/>
    <col min="579" max="579" width="32.88671875" bestFit="1" customWidth="1"/>
    <col min="580" max="580" width="31.44140625" bestFit="1" customWidth="1"/>
    <col min="581" max="581" width="59.33203125" bestFit="1" customWidth="1"/>
    <col min="582" max="582" width="28.88671875" bestFit="1" customWidth="1"/>
    <col min="583" max="583" width="61.109375" bestFit="1" customWidth="1"/>
    <col min="584" max="584" width="33.44140625" bestFit="1" customWidth="1"/>
    <col min="585" max="585" width="40.109375" bestFit="1" customWidth="1"/>
    <col min="586" max="586" width="58.109375" bestFit="1" customWidth="1"/>
    <col min="587" max="587" width="41.5546875" bestFit="1" customWidth="1"/>
    <col min="588" max="588" width="32.44140625" bestFit="1" customWidth="1"/>
    <col min="589" max="589" width="40.6640625" bestFit="1" customWidth="1"/>
    <col min="590" max="590" width="38.109375" bestFit="1" customWidth="1"/>
    <col min="591" max="592" width="30.5546875" bestFit="1" customWidth="1"/>
    <col min="593" max="593" width="55.6640625" bestFit="1" customWidth="1"/>
    <col min="594" max="594" width="45.88671875" bestFit="1" customWidth="1"/>
    <col min="595" max="595" width="64.88671875" bestFit="1" customWidth="1"/>
    <col min="596" max="596" width="58.5546875" bestFit="1" customWidth="1"/>
    <col min="597" max="597" width="66" bestFit="1" customWidth="1"/>
    <col min="598" max="598" width="35.88671875" bestFit="1" customWidth="1"/>
    <col min="599" max="599" width="41.5546875" bestFit="1" customWidth="1"/>
    <col min="600" max="600" width="53.5546875" bestFit="1" customWidth="1"/>
    <col min="601" max="601" width="43.44140625" bestFit="1" customWidth="1"/>
    <col min="602" max="602" width="64" bestFit="1" customWidth="1"/>
    <col min="603" max="603" width="32" bestFit="1" customWidth="1"/>
    <col min="604" max="604" width="32.44140625" bestFit="1" customWidth="1"/>
    <col min="605" max="605" width="36.33203125" bestFit="1" customWidth="1"/>
    <col min="606" max="606" width="66" bestFit="1" customWidth="1"/>
    <col min="607" max="607" width="41.5546875" bestFit="1" customWidth="1"/>
    <col min="608" max="608" width="33.44140625" bestFit="1" customWidth="1"/>
    <col min="609" max="609" width="35.6640625" bestFit="1" customWidth="1"/>
    <col min="610" max="610" width="27.109375" bestFit="1" customWidth="1"/>
    <col min="611" max="611" width="49.5546875" bestFit="1" customWidth="1"/>
    <col min="612" max="612" width="66.33203125" bestFit="1" customWidth="1"/>
    <col min="613" max="613" width="61.44140625" bestFit="1" customWidth="1"/>
    <col min="614" max="614" width="65.33203125" bestFit="1" customWidth="1"/>
    <col min="615" max="615" width="58.33203125" bestFit="1" customWidth="1"/>
    <col min="616" max="616" width="46.33203125" bestFit="1" customWidth="1"/>
    <col min="617" max="617" width="39.33203125" bestFit="1" customWidth="1"/>
    <col min="618" max="618" width="58.33203125" bestFit="1" customWidth="1"/>
    <col min="619" max="619" width="62.44140625" bestFit="1" customWidth="1"/>
    <col min="620" max="620" width="64" bestFit="1" customWidth="1"/>
    <col min="621" max="621" width="60" bestFit="1" customWidth="1"/>
    <col min="622" max="622" width="53.44140625" bestFit="1" customWidth="1"/>
    <col min="623" max="623" width="29.5546875" bestFit="1" customWidth="1"/>
    <col min="624" max="624" width="39.5546875" bestFit="1" customWidth="1"/>
    <col min="625" max="625" width="43.109375" bestFit="1" customWidth="1"/>
    <col min="626" max="626" width="44" bestFit="1" customWidth="1"/>
    <col min="627" max="627" width="42.5546875" bestFit="1" customWidth="1"/>
    <col min="628" max="628" width="55.33203125" bestFit="1" customWidth="1"/>
    <col min="629" max="629" width="61.6640625" bestFit="1" customWidth="1"/>
    <col min="630" max="630" width="34" bestFit="1" customWidth="1"/>
    <col min="631" max="631" width="45.88671875" bestFit="1" customWidth="1"/>
    <col min="632" max="632" width="50.109375" bestFit="1" customWidth="1"/>
    <col min="633" max="633" width="26.6640625" bestFit="1" customWidth="1"/>
    <col min="634" max="634" width="41.109375" bestFit="1" customWidth="1"/>
    <col min="635" max="635" width="58.6640625" bestFit="1" customWidth="1"/>
    <col min="636" max="636" width="32.109375" bestFit="1" customWidth="1"/>
    <col min="637" max="637" width="56.88671875" bestFit="1" customWidth="1"/>
    <col min="638" max="638" width="69.33203125" bestFit="1" customWidth="1"/>
    <col min="639" max="639" width="33" bestFit="1" customWidth="1"/>
    <col min="640" max="640" width="63" bestFit="1" customWidth="1"/>
    <col min="641" max="641" width="44.88671875" bestFit="1" customWidth="1"/>
    <col min="642" max="642" width="41.44140625" bestFit="1" customWidth="1"/>
    <col min="643" max="643" width="38.5546875" bestFit="1" customWidth="1"/>
    <col min="644" max="644" width="40.5546875" bestFit="1" customWidth="1"/>
    <col min="645" max="645" width="63.88671875" bestFit="1" customWidth="1"/>
    <col min="646" max="646" width="38.6640625" bestFit="1" customWidth="1"/>
    <col min="647" max="647" width="38.5546875" bestFit="1" customWidth="1"/>
    <col min="648" max="648" width="33.5546875" bestFit="1" customWidth="1"/>
    <col min="649" max="649" width="47.44140625" bestFit="1" customWidth="1"/>
    <col min="650" max="650" width="32.88671875" bestFit="1" customWidth="1"/>
    <col min="651" max="651" width="31.109375" bestFit="1" customWidth="1"/>
    <col min="652" max="652" width="56.33203125" bestFit="1" customWidth="1"/>
    <col min="653" max="653" width="41.5546875" bestFit="1" customWidth="1"/>
    <col min="654" max="654" width="57.88671875" bestFit="1" customWidth="1"/>
    <col min="655" max="655" width="68.33203125" bestFit="1" customWidth="1"/>
    <col min="656" max="656" width="59.109375" bestFit="1" customWidth="1"/>
    <col min="657" max="657" width="41.5546875" bestFit="1" customWidth="1"/>
    <col min="658" max="658" width="34.33203125" bestFit="1" customWidth="1"/>
    <col min="659" max="659" width="61.5546875" bestFit="1" customWidth="1"/>
    <col min="660" max="660" width="81" bestFit="1" customWidth="1"/>
    <col min="661" max="661" width="51.109375" bestFit="1" customWidth="1"/>
    <col min="662" max="662" width="25.6640625" bestFit="1" customWidth="1"/>
    <col min="663" max="663" width="37.88671875" bestFit="1" customWidth="1"/>
    <col min="664" max="664" width="42.109375" bestFit="1" customWidth="1"/>
    <col min="665" max="665" width="41.109375" bestFit="1" customWidth="1"/>
    <col min="666" max="666" width="68.109375" bestFit="1" customWidth="1"/>
    <col min="667" max="667" width="55.6640625" bestFit="1" customWidth="1"/>
    <col min="668" max="668" width="64" bestFit="1" customWidth="1"/>
    <col min="669" max="669" width="43.88671875" bestFit="1" customWidth="1"/>
    <col min="670" max="670" width="74" bestFit="1" customWidth="1"/>
    <col min="671" max="671" width="25.6640625" bestFit="1" customWidth="1"/>
    <col min="672" max="672" width="48.109375" bestFit="1" customWidth="1"/>
    <col min="673" max="673" width="54" bestFit="1" customWidth="1"/>
    <col min="674" max="674" width="36.44140625" bestFit="1" customWidth="1"/>
    <col min="675" max="675" width="38.6640625" bestFit="1" customWidth="1"/>
    <col min="676" max="676" width="51.109375" bestFit="1" customWidth="1"/>
    <col min="677" max="677" width="42.44140625" bestFit="1" customWidth="1"/>
    <col min="678" max="678" width="29.5546875" bestFit="1" customWidth="1"/>
    <col min="679" max="679" width="65.6640625" bestFit="1" customWidth="1"/>
    <col min="680" max="680" width="44" bestFit="1" customWidth="1"/>
    <col min="681" max="681" width="60.33203125" bestFit="1" customWidth="1"/>
    <col min="682" max="682" width="37.33203125" bestFit="1" customWidth="1"/>
    <col min="683" max="683" width="58.33203125" bestFit="1" customWidth="1"/>
    <col min="684" max="684" width="43.109375" bestFit="1" customWidth="1"/>
    <col min="685" max="685" width="28.109375" bestFit="1" customWidth="1"/>
    <col min="686" max="686" width="94.33203125" bestFit="1" customWidth="1"/>
    <col min="687" max="687" width="75" bestFit="1" customWidth="1"/>
    <col min="688" max="688" width="47.88671875" bestFit="1" customWidth="1"/>
    <col min="689" max="689" width="48.33203125" bestFit="1" customWidth="1"/>
    <col min="690" max="690" width="42" bestFit="1" customWidth="1"/>
    <col min="691" max="691" width="35.6640625" bestFit="1" customWidth="1"/>
    <col min="692" max="692" width="88.6640625" bestFit="1" customWidth="1"/>
    <col min="693" max="693" width="48.33203125" bestFit="1" customWidth="1"/>
    <col min="694" max="694" width="42.88671875" bestFit="1" customWidth="1"/>
    <col min="695" max="695" width="48.88671875" bestFit="1" customWidth="1"/>
    <col min="696" max="696" width="32" bestFit="1" customWidth="1"/>
    <col min="697" max="697" width="61.6640625" bestFit="1" customWidth="1"/>
    <col min="698" max="698" width="32.5546875" bestFit="1" customWidth="1"/>
    <col min="699" max="699" width="60" bestFit="1" customWidth="1"/>
    <col min="700" max="700" width="48.109375" bestFit="1" customWidth="1"/>
    <col min="701" max="701" width="37.109375" bestFit="1" customWidth="1"/>
    <col min="702" max="702" width="66.6640625" bestFit="1" customWidth="1"/>
    <col min="703" max="703" width="30" bestFit="1" customWidth="1"/>
    <col min="704" max="704" width="62" bestFit="1" customWidth="1"/>
    <col min="705" max="705" width="58.88671875" bestFit="1" customWidth="1"/>
    <col min="706" max="706" width="61.44140625" bestFit="1" customWidth="1"/>
    <col min="707" max="707" width="61" bestFit="1" customWidth="1"/>
    <col min="708" max="708" width="40.5546875" bestFit="1" customWidth="1"/>
    <col min="709" max="709" width="38.6640625" bestFit="1" customWidth="1"/>
    <col min="710" max="710" width="54" bestFit="1" customWidth="1"/>
    <col min="711" max="711" width="47.109375" bestFit="1" customWidth="1"/>
    <col min="712" max="712" width="30.109375" bestFit="1" customWidth="1"/>
    <col min="713" max="713" width="47.6640625" bestFit="1" customWidth="1"/>
    <col min="714" max="714" width="59.109375" bestFit="1" customWidth="1"/>
    <col min="715" max="715" width="37.6640625" bestFit="1" customWidth="1"/>
    <col min="716" max="716" width="31" bestFit="1" customWidth="1"/>
    <col min="717" max="717" width="43.109375" bestFit="1" customWidth="1"/>
    <col min="718" max="718" width="42.44140625" bestFit="1" customWidth="1"/>
    <col min="719" max="719" width="42.109375" bestFit="1" customWidth="1"/>
    <col min="720" max="720" width="56" bestFit="1" customWidth="1"/>
    <col min="721" max="721" width="40.109375" bestFit="1" customWidth="1"/>
    <col min="722" max="722" width="60.5546875" bestFit="1" customWidth="1"/>
    <col min="723" max="723" width="43.44140625" bestFit="1" customWidth="1"/>
    <col min="724" max="724" width="44.5546875" bestFit="1" customWidth="1"/>
    <col min="725" max="725" width="49.5546875" bestFit="1" customWidth="1"/>
    <col min="726" max="726" width="52.109375" bestFit="1" customWidth="1"/>
    <col min="727" max="727" width="32.5546875" bestFit="1" customWidth="1"/>
    <col min="728" max="728" width="62.5546875" bestFit="1" customWidth="1"/>
    <col min="729" max="729" width="40.5546875" bestFit="1" customWidth="1"/>
    <col min="730" max="730" width="27.33203125" bestFit="1" customWidth="1"/>
    <col min="731" max="731" width="38.5546875" bestFit="1" customWidth="1"/>
    <col min="732" max="732" width="44.88671875" bestFit="1" customWidth="1"/>
    <col min="733" max="733" width="30.109375" bestFit="1" customWidth="1"/>
    <col min="734" max="734" width="49.33203125" bestFit="1" customWidth="1"/>
    <col min="735" max="735" width="61.5546875" bestFit="1" customWidth="1"/>
    <col min="736" max="736" width="41.44140625" bestFit="1" customWidth="1"/>
    <col min="737" max="737" width="54.33203125" bestFit="1" customWidth="1"/>
    <col min="738" max="738" width="55" bestFit="1" customWidth="1"/>
    <col min="739" max="739" width="55.33203125" bestFit="1" customWidth="1"/>
    <col min="740" max="740" width="42.109375" bestFit="1" customWidth="1"/>
    <col min="741" max="741" width="27.44140625" bestFit="1" customWidth="1"/>
    <col min="742" max="742" width="28.5546875" bestFit="1" customWidth="1"/>
    <col min="743" max="743" width="41.109375" bestFit="1" customWidth="1"/>
    <col min="744" max="744" width="28.109375" bestFit="1" customWidth="1"/>
    <col min="745" max="745" width="43.5546875" bestFit="1" customWidth="1"/>
    <col min="746" max="746" width="28.88671875" bestFit="1" customWidth="1"/>
    <col min="747" max="747" width="39.33203125" bestFit="1" customWidth="1"/>
    <col min="748" max="748" width="71.44140625" bestFit="1" customWidth="1"/>
    <col min="749" max="749" width="40.6640625" bestFit="1" customWidth="1"/>
    <col min="750" max="750" width="33.88671875" bestFit="1" customWidth="1"/>
    <col min="751" max="751" width="34.33203125" bestFit="1" customWidth="1"/>
    <col min="752" max="752" width="44.5546875" bestFit="1" customWidth="1"/>
    <col min="753" max="753" width="51.5546875" bestFit="1" customWidth="1"/>
    <col min="754" max="754" width="79.33203125" bestFit="1" customWidth="1"/>
    <col min="755" max="755" width="33.44140625" bestFit="1" customWidth="1"/>
    <col min="756" max="756" width="32" bestFit="1" customWidth="1"/>
    <col min="757" max="757" width="58.109375" bestFit="1" customWidth="1"/>
    <col min="758" max="758" width="68.88671875" bestFit="1" customWidth="1"/>
    <col min="759" max="759" width="59.6640625" bestFit="1" customWidth="1"/>
    <col min="760" max="760" width="48.5546875" bestFit="1" customWidth="1"/>
    <col min="761" max="761" width="63.88671875" bestFit="1" customWidth="1"/>
    <col min="762" max="762" width="54" bestFit="1" customWidth="1"/>
    <col min="763" max="763" width="30.109375" bestFit="1" customWidth="1"/>
    <col min="764" max="764" width="95" bestFit="1" customWidth="1"/>
    <col min="765" max="765" width="87.44140625" bestFit="1" customWidth="1"/>
    <col min="766" max="766" width="56.88671875" bestFit="1" customWidth="1"/>
    <col min="767" max="767" width="58.33203125" bestFit="1" customWidth="1"/>
    <col min="768" max="768" width="56.44140625" bestFit="1" customWidth="1"/>
    <col min="769" max="769" width="26.6640625" bestFit="1" customWidth="1"/>
    <col min="770" max="770" width="50.6640625" bestFit="1" customWidth="1"/>
    <col min="771" max="771" width="48.5546875" bestFit="1" customWidth="1"/>
    <col min="772" max="772" width="61.109375" bestFit="1" customWidth="1"/>
    <col min="773" max="773" width="26.33203125" bestFit="1" customWidth="1"/>
    <col min="774" max="774" width="37.6640625" bestFit="1" customWidth="1"/>
    <col min="775" max="775" width="48.109375" bestFit="1" customWidth="1"/>
    <col min="776" max="776" width="42" bestFit="1" customWidth="1"/>
    <col min="777" max="777" width="31.44140625" bestFit="1" customWidth="1"/>
    <col min="778" max="778" width="30.33203125" bestFit="1" customWidth="1"/>
    <col min="779" max="779" width="36.44140625" bestFit="1" customWidth="1"/>
    <col min="780" max="780" width="73.109375" bestFit="1" customWidth="1"/>
    <col min="781" max="781" width="47.109375" bestFit="1" customWidth="1"/>
    <col min="782" max="782" width="65.88671875" bestFit="1" customWidth="1"/>
    <col min="783" max="783" width="64.5546875" bestFit="1" customWidth="1"/>
    <col min="784" max="784" width="56.33203125" bestFit="1" customWidth="1"/>
    <col min="785" max="785" width="42.109375" bestFit="1" customWidth="1"/>
    <col min="786" max="786" width="26.33203125" bestFit="1" customWidth="1"/>
    <col min="787" max="787" width="44.5546875" bestFit="1" customWidth="1"/>
    <col min="788" max="788" width="56.6640625" bestFit="1" customWidth="1"/>
    <col min="789" max="789" width="49.33203125" bestFit="1" customWidth="1"/>
    <col min="790" max="790" width="40" bestFit="1" customWidth="1"/>
    <col min="791" max="791" width="40.6640625" bestFit="1" customWidth="1"/>
    <col min="792" max="792" width="36.44140625" bestFit="1" customWidth="1"/>
    <col min="793" max="793" width="39.33203125" bestFit="1" customWidth="1"/>
    <col min="794" max="794" width="43" bestFit="1" customWidth="1"/>
    <col min="795" max="795" width="29.33203125" bestFit="1" customWidth="1"/>
    <col min="796" max="796" width="38.109375" bestFit="1" customWidth="1"/>
    <col min="797" max="797" width="51.5546875" bestFit="1" customWidth="1"/>
    <col min="798" max="798" width="44.5546875" bestFit="1" customWidth="1"/>
    <col min="799" max="799" width="39.109375" bestFit="1" customWidth="1"/>
    <col min="800" max="800" width="36" bestFit="1" customWidth="1"/>
    <col min="801" max="801" width="48.33203125" bestFit="1" customWidth="1"/>
    <col min="802" max="802" width="44.88671875" bestFit="1" customWidth="1"/>
    <col min="803" max="803" width="28.6640625" bestFit="1" customWidth="1"/>
    <col min="804" max="804" width="80" bestFit="1" customWidth="1"/>
    <col min="805" max="805" width="26.88671875" bestFit="1" customWidth="1"/>
    <col min="806" max="806" width="65" bestFit="1" customWidth="1"/>
    <col min="807" max="807" width="32.109375" bestFit="1" customWidth="1"/>
    <col min="808" max="808" width="46" bestFit="1" customWidth="1"/>
    <col min="809" max="809" width="43.109375" bestFit="1" customWidth="1"/>
    <col min="810" max="810" width="48.5546875" bestFit="1" customWidth="1"/>
    <col min="811" max="811" width="42.5546875" bestFit="1" customWidth="1"/>
    <col min="812" max="812" width="44.88671875" bestFit="1" customWidth="1"/>
    <col min="813" max="813" width="47.109375" bestFit="1" customWidth="1"/>
    <col min="814" max="814" width="36.33203125" bestFit="1" customWidth="1"/>
    <col min="815" max="815" width="32.44140625" bestFit="1" customWidth="1"/>
    <col min="816" max="816" width="33" bestFit="1" customWidth="1"/>
    <col min="817" max="817" width="38.5546875" bestFit="1" customWidth="1"/>
    <col min="818" max="818" width="48.109375" bestFit="1" customWidth="1"/>
    <col min="819" max="819" width="44.33203125" bestFit="1" customWidth="1"/>
    <col min="820" max="820" width="38.88671875" bestFit="1" customWidth="1"/>
    <col min="821" max="821" width="28.109375" bestFit="1" customWidth="1"/>
    <col min="822" max="822" width="51.5546875" bestFit="1" customWidth="1"/>
    <col min="823" max="823" width="30.5546875" bestFit="1" customWidth="1"/>
    <col min="824" max="824" width="49.6640625" bestFit="1" customWidth="1"/>
    <col min="825" max="825" width="53.5546875" bestFit="1" customWidth="1"/>
    <col min="826" max="826" width="34" bestFit="1" customWidth="1"/>
    <col min="827" max="827" width="75" bestFit="1" customWidth="1"/>
    <col min="828" max="828" width="28.5546875" bestFit="1" customWidth="1"/>
    <col min="829" max="829" width="46" bestFit="1" customWidth="1"/>
    <col min="830" max="830" width="47.6640625" bestFit="1" customWidth="1"/>
    <col min="831" max="831" width="61.109375" bestFit="1" customWidth="1"/>
    <col min="832" max="833" width="42" bestFit="1" customWidth="1"/>
    <col min="834" max="834" width="29.109375" bestFit="1" customWidth="1"/>
    <col min="835" max="835" width="51.109375" bestFit="1" customWidth="1"/>
    <col min="836" max="837" width="36" bestFit="1" customWidth="1"/>
    <col min="838" max="838" width="54.88671875" bestFit="1" customWidth="1"/>
    <col min="839" max="839" width="56.44140625" bestFit="1" customWidth="1"/>
    <col min="840" max="840" width="42.5546875" bestFit="1" customWidth="1"/>
    <col min="841" max="841" width="49.33203125" bestFit="1" customWidth="1"/>
    <col min="842" max="842" width="41.5546875" bestFit="1" customWidth="1"/>
    <col min="843" max="843" width="32.5546875" bestFit="1" customWidth="1"/>
    <col min="844" max="844" width="49.6640625" bestFit="1" customWidth="1"/>
    <col min="845" max="845" width="47.44140625" bestFit="1" customWidth="1"/>
    <col min="846" max="846" width="29.109375" bestFit="1" customWidth="1"/>
    <col min="847" max="847" width="32.88671875" bestFit="1" customWidth="1"/>
    <col min="848" max="848" width="24.88671875" bestFit="1" customWidth="1"/>
    <col min="849" max="849" width="56.33203125" bestFit="1" customWidth="1"/>
    <col min="850" max="850" width="36.88671875" bestFit="1" customWidth="1"/>
    <col min="851" max="851" width="29.33203125" bestFit="1" customWidth="1"/>
    <col min="852" max="852" width="62" bestFit="1" customWidth="1"/>
    <col min="853" max="853" width="36" bestFit="1" customWidth="1"/>
    <col min="854" max="854" width="35.44140625" bestFit="1" customWidth="1"/>
    <col min="855" max="855" width="11.44140625" bestFit="1" customWidth="1"/>
    <col min="856" max="856" width="42.5546875" bestFit="1" customWidth="1"/>
    <col min="857" max="857" width="55.33203125" bestFit="1" customWidth="1"/>
    <col min="858" max="858" width="42.5546875" bestFit="1" customWidth="1"/>
    <col min="859" max="859" width="35.6640625" bestFit="1" customWidth="1"/>
    <col min="860" max="860" width="59.33203125" bestFit="1" customWidth="1"/>
    <col min="861" max="861" width="28.88671875" bestFit="1" customWidth="1"/>
    <col min="862" max="862" width="61.109375" bestFit="1" customWidth="1"/>
    <col min="863" max="863" width="33.44140625" bestFit="1" customWidth="1"/>
    <col min="864" max="864" width="40.109375" bestFit="1" customWidth="1"/>
    <col min="865" max="865" width="34" bestFit="1" customWidth="1"/>
    <col min="866" max="866" width="44.33203125" bestFit="1" customWidth="1"/>
    <col min="867" max="867" width="38.109375" bestFit="1" customWidth="1"/>
    <col min="868" max="868" width="26.6640625" bestFit="1" customWidth="1"/>
    <col min="869" max="869" width="52.109375" bestFit="1" customWidth="1"/>
    <col min="870" max="870" width="68.6640625" bestFit="1" customWidth="1"/>
    <col min="871" max="871" width="64.88671875" bestFit="1" customWidth="1"/>
    <col min="872" max="872" width="35.88671875" bestFit="1" customWidth="1"/>
    <col min="873" max="873" width="53.5546875" bestFit="1" customWidth="1"/>
    <col min="874" max="874" width="27.88671875" bestFit="1" customWidth="1"/>
    <col min="875" max="875" width="43.44140625" bestFit="1" customWidth="1"/>
    <col min="876" max="876" width="54.44140625" bestFit="1" customWidth="1"/>
    <col min="877" max="877" width="42.5546875" bestFit="1" customWidth="1"/>
    <col min="878" max="878" width="45.44140625" bestFit="1" customWidth="1"/>
    <col min="879" max="879" width="47.33203125" bestFit="1" customWidth="1"/>
    <col min="880" max="880" width="36.44140625" bestFit="1" customWidth="1"/>
    <col min="881" max="881" width="74" bestFit="1" customWidth="1"/>
    <col min="882" max="882" width="76.33203125" bestFit="1" customWidth="1"/>
    <col min="883" max="883" width="37.44140625" bestFit="1" customWidth="1"/>
    <col min="884" max="884" width="42.109375" bestFit="1" customWidth="1"/>
    <col min="885" max="885" width="30.109375" bestFit="1" customWidth="1"/>
    <col min="886" max="886" width="32" bestFit="1" customWidth="1"/>
    <col min="887" max="887" width="36.33203125" bestFit="1" customWidth="1"/>
    <col min="888" max="888" width="66" bestFit="1" customWidth="1"/>
    <col min="889" max="889" width="40.33203125" bestFit="1" customWidth="1"/>
    <col min="890" max="890" width="61.44140625" bestFit="1" customWidth="1"/>
    <col min="891" max="892" width="58.33203125" bestFit="1" customWidth="1"/>
    <col min="893" max="893" width="61.5546875" bestFit="1" customWidth="1"/>
    <col min="894" max="894" width="64" bestFit="1" customWidth="1"/>
    <col min="895" max="895" width="56.33203125" bestFit="1" customWidth="1"/>
    <col min="896" max="896" width="49.33203125" bestFit="1" customWidth="1"/>
    <col min="897" max="897" width="73" bestFit="1" customWidth="1"/>
    <col min="898" max="898" width="29.5546875" bestFit="1" customWidth="1"/>
    <col min="899" max="899" width="39.5546875" bestFit="1" customWidth="1"/>
    <col min="900" max="900" width="44" bestFit="1" customWidth="1"/>
    <col min="901" max="901" width="42.5546875" bestFit="1" customWidth="1"/>
    <col min="902" max="902" width="55.33203125" bestFit="1" customWidth="1"/>
    <col min="903" max="903" width="59.109375" bestFit="1" customWidth="1"/>
    <col min="904" max="904" width="61.6640625" bestFit="1" customWidth="1"/>
    <col min="905" max="905" width="34" bestFit="1" customWidth="1"/>
    <col min="906" max="906" width="45.88671875" bestFit="1" customWidth="1"/>
    <col min="907" max="907" width="50.109375" bestFit="1" customWidth="1"/>
    <col min="908" max="908" width="26.6640625" bestFit="1" customWidth="1"/>
    <col min="909" max="909" width="55.6640625" bestFit="1" customWidth="1"/>
    <col min="910" max="910" width="34.5546875" bestFit="1" customWidth="1"/>
    <col min="911" max="911" width="40" bestFit="1" customWidth="1"/>
    <col min="912" max="912" width="32.109375" bestFit="1" customWidth="1"/>
    <col min="913" max="913" width="56.88671875" bestFit="1" customWidth="1"/>
    <col min="914" max="914" width="70" bestFit="1" customWidth="1"/>
    <col min="915" max="915" width="33" bestFit="1" customWidth="1"/>
    <col min="916" max="916" width="44.88671875" bestFit="1" customWidth="1"/>
    <col min="917" max="917" width="42.5546875" bestFit="1" customWidth="1"/>
    <col min="918" max="918" width="54.33203125" bestFit="1" customWidth="1"/>
    <col min="919" max="919" width="37.109375" bestFit="1" customWidth="1"/>
    <col min="920" max="920" width="36.44140625" bestFit="1" customWidth="1"/>
    <col min="921" max="921" width="44" bestFit="1" customWidth="1"/>
    <col min="922" max="922" width="41.44140625" bestFit="1" customWidth="1"/>
    <col min="923" max="923" width="38.6640625" bestFit="1" customWidth="1"/>
    <col min="924" max="924" width="27.33203125" bestFit="1" customWidth="1"/>
    <col min="925" max="925" width="41.44140625" bestFit="1" customWidth="1"/>
    <col min="926" max="926" width="31.109375" bestFit="1" customWidth="1"/>
    <col min="927" max="927" width="38.5546875" bestFit="1" customWidth="1"/>
    <col min="928" max="928" width="52.88671875" bestFit="1" customWidth="1"/>
    <col min="929" max="929" width="28.109375" bestFit="1" customWidth="1"/>
    <col min="930" max="930" width="33.5546875" bestFit="1" customWidth="1"/>
    <col min="931" max="931" width="47.44140625" bestFit="1" customWidth="1"/>
    <col min="932" max="932" width="32.88671875" bestFit="1" customWidth="1"/>
    <col min="933" max="933" width="31.109375" bestFit="1" customWidth="1"/>
    <col min="934" max="934" width="56.33203125" bestFit="1" customWidth="1"/>
    <col min="935" max="935" width="65.44140625" bestFit="1" customWidth="1"/>
    <col min="936" max="936" width="47.6640625" bestFit="1" customWidth="1"/>
    <col min="937" max="937" width="56.44140625" bestFit="1" customWidth="1"/>
    <col min="938" max="938" width="30.33203125" bestFit="1" customWidth="1"/>
    <col min="939" max="939" width="41.5546875" bestFit="1" customWidth="1"/>
    <col min="940" max="940" width="34.33203125" bestFit="1" customWidth="1"/>
    <col min="941" max="941" width="53.44140625" bestFit="1" customWidth="1"/>
    <col min="942" max="942" width="29.6640625" bestFit="1" customWidth="1"/>
    <col min="943" max="943" width="51.44140625" bestFit="1" customWidth="1"/>
    <col min="944" max="944" width="30.109375" bestFit="1" customWidth="1"/>
    <col min="945" max="945" width="45.88671875" bestFit="1" customWidth="1"/>
    <col min="946" max="946" width="25.6640625" bestFit="1" customWidth="1"/>
    <col min="947" max="947" width="37.88671875" bestFit="1" customWidth="1"/>
    <col min="948" max="948" width="42.109375" bestFit="1" customWidth="1"/>
    <col min="949" max="949" width="41.109375" bestFit="1" customWidth="1"/>
    <col min="950" max="950" width="55.33203125" bestFit="1" customWidth="1"/>
    <col min="951" max="951" width="57.44140625" bestFit="1" customWidth="1"/>
    <col min="952" max="952" width="78.6640625" bestFit="1" customWidth="1"/>
    <col min="953" max="953" width="46.33203125" bestFit="1" customWidth="1"/>
    <col min="954" max="954" width="55.6640625" bestFit="1" customWidth="1"/>
    <col min="955" max="955" width="64" bestFit="1" customWidth="1"/>
    <col min="956" max="956" width="42" bestFit="1" customWidth="1"/>
    <col min="957" max="957" width="43.109375" bestFit="1" customWidth="1"/>
    <col min="958" max="958" width="25.6640625" bestFit="1" customWidth="1"/>
    <col min="959" max="959" width="48.109375" bestFit="1" customWidth="1"/>
    <col min="960" max="960" width="51" bestFit="1" customWidth="1"/>
    <col min="961" max="961" width="36.44140625" bestFit="1" customWidth="1"/>
    <col min="962" max="962" width="38.6640625" bestFit="1" customWidth="1"/>
    <col min="963" max="963" width="42.44140625" bestFit="1" customWidth="1"/>
    <col min="964" max="964" width="28.6640625" bestFit="1" customWidth="1"/>
    <col min="965" max="965" width="45" bestFit="1" customWidth="1"/>
    <col min="966" max="966" width="50.5546875" bestFit="1" customWidth="1"/>
    <col min="967" max="967" width="65.6640625" bestFit="1" customWidth="1"/>
    <col min="968" max="968" width="65" bestFit="1" customWidth="1"/>
    <col min="969" max="969" width="28.5546875" bestFit="1" customWidth="1"/>
    <col min="970" max="970" width="51" bestFit="1" customWidth="1"/>
    <col min="971" max="971" width="44" bestFit="1" customWidth="1"/>
    <col min="972" max="972" width="37.33203125" bestFit="1" customWidth="1"/>
    <col min="973" max="973" width="40.5546875" bestFit="1" customWidth="1"/>
    <col min="974" max="974" width="54.5546875" bestFit="1" customWidth="1"/>
    <col min="975" max="975" width="52.88671875" bestFit="1" customWidth="1"/>
    <col min="976" max="976" width="28.109375" bestFit="1" customWidth="1"/>
    <col min="977" max="977" width="31.44140625" bestFit="1" customWidth="1"/>
    <col min="978" max="978" width="47.88671875" bestFit="1" customWidth="1"/>
    <col min="979" max="979" width="48.33203125" bestFit="1" customWidth="1"/>
    <col min="980" max="980" width="39.109375" bestFit="1" customWidth="1"/>
    <col min="981" max="981" width="48.33203125" bestFit="1" customWidth="1"/>
    <col min="982" max="982" width="38.109375" bestFit="1" customWidth="1"/>
    <col min="983" max="983" width="32" bestFit="1" customWidth="1"/>
    <col min="984" max="984" width="61.6640625" bestFit="1" customWidth="1"/>
    <col min="985" max="985" width="32.5546875" bestFit="1" customWidth="1"/>
    <col min="986" max="986" width="54.44140625" bestFit="1" customWidth="1"/>
    <col min="987" max="987" width="60" bestFit="1" customWidth="1"/>
    <col min="988" max="988" width="48.109375" bestFit="1" customWidth="1"/>
    <col min="989" max="989" width="37.109375" bestFit="1" customWidth="1"/>
    <col min="990" max="990" width="64" bestFit="1" customWidth="1"/>
    <col min="991" max="991" width="41" bestFit="1" customWidth="1"/>
    <col min="992" max="992" width="30" bestFit="1" customWidth="1"/>
    <col min="993" max="993" width="34.88671875" bestFit="1" customWidth="1"/>
    <col min="994" max="994" width="47.6640625" bestFit="1" customWidth="1"/>
    <col min="995" max="995" width="58.88671875" bestFit="1" customWidth="1"/>
    <col min="996" max="996" width="61.44140625" bestFit="1" customWidth="1"/>
    <col min="997" max="997" width="61" bestFit="1" customWidth="1"/>
    <col min="998" max="998" width="40" bestFit="1" customWidth="1"/>
    <col min="999" max="999" width="38.6640625" bestFit="1" customWidth="1"/>
    <col min="1000" max="1000" width="54" bestFit="1" customWidth="1"/>
    <col min="1001" max="1001" width="49.109375" bestFit="1" customWidth="1"/>
    <col min="1002" max="1002" width="30.109375" bestFit="1" customWidth="1"/>
    <col min="1003" max="1003" width="47.6640625" bestFit="1" customWidth="1"/>
    <col min="1004" max="1004" width="61.6640625" bestFit="1" customWidth="1"/>
    <col min="1005" max="1005" width="56.44140625" bestFit="1" customWidth="1"/>
    <col min="1006" max="1006" width="59.109375" bestFit="1" customWidth="1"/>
    <col min="1007" max="1007" width="37.6640625" bestFit="1" customWidth="1"/>
    <col min="1008" max="1008" width="43.88671875" bestFit="1" customWidth="1"/>
    <col min="1009" max="1009" width="31" bestFit="1" customWidth="1"/>
    <col min="1010" max="1010" width="43.109375" bestFit="1" customWidth="1"/>
    <col min="1011" max="1011" width="42.109375" bestFit="1" customWidth="1"/>
    <col min="1012" max="1012" width="56" bestFit="1" customWidth="1"/>
    <col min="1013" max="1013" width="39.5546875" bestFit="1" customWidth="1"/>
    <col min="1014" max="1014" width="32.44140625" bestFit="1" customWidth="1"/>
    <col min="1015" max="1015" width="40.109375" bestFit="1" customWidth="1"/>
    <col min="1016" max="1016" width="60.5546875" bestFit="1" customWidth="1"/>
    <col min="1017" max="1017" width="43.5546875" bestFit="1" customWidth="1"/>
    <col min="1018" max="1018" width="43" bestFit="1" customWidth="1"/>
    <col min="1019" max="1019" width="43.44140625" bestFit="1" customWidth="1"/>
    <col min="1020" max="1020" width="53.44140625" bestFit="1" customWidth="1"/>
    <col min="1021" max="1021" width="64.88671875" bestFit="1" customWidth="1"/>
    <col min="1022" max="1022" width="44.5546875" bestFit="1" customWidth="1"/>
    <col min="1023" max="1023" width="49.5546875" bestFit="1" customWidth="1"/>
    <col min="1024" max="1024" width="52.109375" bestFit="1" customWidth="1"/>
    <col min="1025" max="1025" width="62.5546875" bestFit="1" customWidth="1"/>
    <col min="1026" max="1026" width="27.33203125" bestFit="1" customWidth="1"/>
    <col min="1027" max="1027" width="52.5546875" bestFit="1" customWidth="1"/>
    <col min="1028" max="1028" width="38.5546875" bestFit="1" customWidth="1"/>
    <col min="1029" max="1029" width="44.88671875" bestFit="1" customWidth="1"/>
    <col min="1030" max="1030" width="30.109375" bestFit="1" customWidth="1"/>
    <col min="1031" max="1031" width="35.33203125" bestFit="1" customWidth="1"/>
    <col min="1032" max="1032" width="40.5546875" bestFit="1" customWidth="1"/>
    <col min="1033" max="1033" width="61.5546875" bestFit="1" customWidth="1"/>
    <col min="1034" max="1034" width="41.44140625" bestFit="1" customWidth="1"/>
    <col min="1035" max="1035" width="54.33203125" bestFit="1" customWidth="1"/>
    <col min="1036" max="1036" width="48.88671875" bestFit="1" customWidth="1"/>
    <col min="1037" max="1037" width="56.88671875" bestFit="1" customWidth="1"/>
    <col min="1038" max="1038" width="57.33203125" bestFit="1" customWidth="1"/>
    <col min="1039" max="1039" width="27.44140625" bestFit="1" customWidth="1"/>
    <col min="1040" max="1040" width="41.109375" bestFit="1" customWidth="1"/>
    <col min="1041" max="1041" width="28.109375" bestFit="1" customWidth="1"/>
    <col min="1042" max="1042" width="28.88671875" bestFit="1" customWidth="1"/>
    <col min="1043" max="1043" width="39.33203125" bestFit="1" customWidth="1"/>
    <col min="1044" max="1044" width="48.33203125" bestFit="1" customWidth="1"/>
    <col min="1045" max="1045" width="53.44140625" bestFit="1" customWidth="1"/>
    <col min="1046" max="1046" width="40.6640625" bestFit="1" customWidth="1"/>
    <col min="1047" max="1047" width="67.88671875" bestFit="1" customWidth="1"/>
    <col min="1048" max="1048" width="28.6640625" bestFit="1" customWidth="1"/>
    <col min="1049" max="1049" width="34.33203125" bestFit="1" customWidth="1"/>
    <col min="1050" max="1050" width="44.5546875" bestFit="1" customWidth="1"/>
    <col min="1051" max="1051" width="51.5546875" bestFit="1" customWidth="1"/>
    <col min="1052" max="1052" width="48.109375" bestFit="1" customWidth="1"/>
    <col min="1053" max="1053" width="72" bestFit="1" customWidth="1"/>
    <col min="1054" max="1054" width="50.109375" bestFit="1" customWidth="1"/>
    <col min="1055" max="1055" width="50.6640625" bestFit="1" customWidth="1"/>
    <col min="1056" max="1056" width="37.6640625" bestFit="1" customWidth="1"/>
    <col min="1057" max="1057" width="71.6640625" bestFit="1" customWidth="1"/>
    <col min="1058" max="1058" width="33.44140625" bestFit="1" customWidth="1"/>
    <col min="1059" max="1059" width="32" bestFit="1" customWidth="1"/>
    <col min="1060" max="1060" width="50.109375" bestFit="1" customWidth="1"/>
    <col min="1061" max="1061" width="55.6640625" bestFit="1" customWidth="1"/>
    <col min="1062" max="1062" width="72.109375" bestFit="1" customWidth="1"/>
    <col min="1063" max="1063" width="68.88671875" bestFit="1" customWidth="1"/>
    <col min="1064" max="1064" width="59.6640625" bestFit="1" customWidth="1"/>
    <col min="1065" max="1065" width="69.6640625" bestFit="1" customWidth="1"/>
    <col min="1066" max="1066" width="45.33203125" bestFit="1" customWidth="1"/>
    <col min="1067" max="1067" width="30" bestFit="1" customWidth="1"/>
    <col min="1068" max="1068" width="28.109375" bestFit="1" customWidth="1"/>
    <col min="1069" max="1069" width="39.109375" bestFit="1" customWidth="1"/>
    <col min="1070" max="1070" width="48.5546875" bestFit="1" customWidth="1"/>
    <col min="1071" max="1071" width="63.88671875" bestFit="1" customWidth="1"/>
    <col min="1072" max="1072" width="54" bestFit="1" customWidth="1"/>
    <col min="1073" max="1073" width="30.109375" bestFit="1" customWidth="1"/>
    <col min="1074" max="1074" width="30.33203125" bestFit="1" customWidth="1"/>
    <col min="1075" max="1075" width="51" bestFit="1" customWidth="1"/>
    <col min="1076" max="1076" width="49.5546875" bestFit="1" customWidth="1"/>
    <col min="1077" max="1077" width="56" bestFit="1" customWidth="1"/>
    <col min="1078" max="1078" width="56.88671875" bestFit="1" customWidth="1"/>
    <col min="1079" max="1079" width="58.33203125" bestFit="1" customWidth="1"/>
    <col min="1080" max="1080" width="26.6640625" bestFit="1" customWidth="1"/>
    <col min="1081" max="1081" width="50.6640625" bestFit="1" customWidth="1"/>
    <col min="1082" max="1082" width="42.44140625" bestFit="1" customWidth="1"/>
    <col min="1083" max="1083" width="48.5546875" bestFit="1" customWidth="1"/>
    <col min="1084" max="1084" width="61.109375" bestFit="1" customWidth="1"/>
    <col min="1085" max="1085" width="46.44140625" bestFit="1" customWidth="1"/>
    <col min="1086" max="1086" width="26.33203125" bestFit="1" customWidth="1"/>
    <col min="1087" max="1087" width="64.5546875" bestFit="1" customWidth="1"/>
    <col min="1088" max="1088" width="58.109375" bestFit="1" customWidth="1"/>
    <col min="1089" max="1089" width="64.44140625" bestFit="1" customWidth="1"/>
    <col min="1090" max="1090" width="42.88671875" bestFit="1" customWidth="1"/>
    <col min="1091" max="1091" width="48.109375" bestFit="1" customWidth="1"/>
    <col min="1092" max="1092" width="31.109375" bestFit="1" customWidth="1"/>
    <col min="1093" max="1093" width="30.33203125" bestFit="1" customWidth="1"/>
    <col min="1094" max="1094" width="69.5546875" bestFit="1" customWidth="1"/>
    <col min="1095" max="1095" width="70.109375" bestFit="1" customWidth="1"/>
    <col min="1096" max="1096" width="47.109375" bestFit="1" customWidth="1"/>
    <col min="1097" max="1097" width="42.109375" bestFit="1" customWidth="1"/>
    <col min="1098" max="1098" width="70.5546875" bestFit="1" customWidth="1"/>
    <col min="1099" max="1099" width="58.6640625" bestFit="1" customWidth="1"/>
    <col min="1100" max="1100" width="56.33203125" bestFit="1" customWidth="1"/>
    <col min="1101" max="1101" width="26.33203125" bestFit="1" customWidth="1"/>
    <col min="1102" max="1102" width="44.5546875" bestFit="1" customWidth="1"/>
    <col min="1103" max="1103" width="56.44140625" bestFit="1" customWidth="1"/>
    <col min="1104" max="1104" width="49.109375" bestFit="1" customWidth="1"/>
    <col min="1105" max="1105" width="35.88671875" bestFit="1" customWidth="1"/>
    <col min="1106" max="1106" width="40" bestFit="1" customWidth="1"/>
    <col min="1107" max="1107" width="40.6640625" bestFit="1" customWidth="1"/>
    <col min="1108" max="1108" width="43.5546875" bestFit="1" customWidth="1"/>
    <col min="1109" max="1109" width="43" bestFit="1" customWidth="1"/>
    <col min="1110" max="1110" width="29.33203125" bestFit="1" customWidth="1"/>
    <col min="1111" max="1111" width="29.109375" bestFit="1" customWidth="1"/>
    <col min="1112" max="1112" width="51.5546875" bestFit="1" customWidth="1"/>
    <col min="1113" max="1113" width="42" bestFit="1" customWidth="1"/>
    <col min="1114" max="1114" width="39.5546875" bestFit="1" customWidth="1"/>
    <col min="1115" max="1115" width="40.5546875" bestFit="1" customWidth="1"/>
    <col min="1116" max="1116" width="44.5546875" bestFit="1" customWidth="1"/>
    <col min="1117" max="1117" width="37.88671875" bestFit="1" customWidth="1"/>
    <col min="1118" max="1118" width="48.33203125" bestFit="1" customWidth="1"/>
    <col min="1119" max="1119" width="44.88671875" bestFit="1" customWidth="1"/>
    <col min="1120" max="1120" width="28.6640625" bestFit="1" customWidth="1"/>
    <col min="1121" max="1121" width="74.44140625" bestFit="1" customWidth="1"/>
    <col min="1122" max="1122" width="26.88671875" bestFit="1" customWidth="1"/>
    <col min="1123" max="1123" width="32.109375" bestFit="1" customWidth="1"/>
    <col min="1124" max="1124" width="46" bestFit="1" customWidth="1"/>
    <col min="1125" max="1125" width="43.109375" bestFit="1" customWidth="1"/>
    <col min="1126" max="1126" width="34.88671875" bestFit="1" customWidth="1"/>
    <col min="1127" max="1127" width="47.109375" bestFit="1" customWidth="1"/>
    <col min="1128" max="1128" width="33.5546875" bestFit="1" customWidth="1"/>
    <col min="1129" max="1129" width="43.5546875" bestFit="1" customWidth="1"/>
    <col min="1130" max="1130" width="33" bestFit="1" customWidth="1"/>
    <col min="1131" max="1131" width="77.88671875" bestFit="1" customWidth="1"/>
    <col min="1132" max="1132" width="38.5546875" bestFit="1" customWidth="1"/>
    <col min="1133" max="1133" width="30.5546875" bestFit="1" customWidth="1"/>
    <col min="1134" max="1134" width="37.88671875" bestFit="1" customWidth="1"/>
    <col min="1135" max="1135" width="44.33203125" bestFit="1" customWidth="1"/>
    <col min="1136" max="1136" width="42" bestFit="1" customWidth="1"/>
    <col min="1137" max="1137" width="45" bestFit="1" customWidth="1"/>
    <col min="1138" max="1138" width="46.33203125" bestFit="1" customWidth="1"/>
    <col min="1139" max="1139" width="56" bestFit="1" customWidth="1"/>
    <col min="1140" max="1140" width="27.6640625" bestFit="1" customWidth="1"/>
    <col min="1141" max="1141" width="53" bestFit="1" customWidth="1"/>
    <col min="1142" max="1142" width="60.109375" bestFit="1" customWidth="1"/>
    <col min="1143" max="1143" width="28.109375" bestFit="1" customWidth="1"/>
    <col min="1144" max="1144" width="30.5546875" bestFit="1" customWidth="1"/>
    <col min="1145" max="1145" width="42" bestFit="1" customWidth="1"/>
    <col min="1146" max="1146" width="28.5546875" bestFit="1" customWidth="1"/>
    <col min="1147" max="1147" width="46" bestFit="1" customWidth="1"/>
    <col min="1148" max="1148" width="32.44140625" bestFit="1" customWidth="1"/>
    <col min="1149" max="1149" width="47.6640625" bestFit="1" customWidth="1"/>
    <col min="1150" max="1150" width="61.109375" bestFit="1" customWidth="1"/>
    <col min="1151" max="1151" width="28.5546875" bestFit="1" customWidth="1"/>
    <col min="1152" max="1152" width="31.44140625" bestFit="1" customWidth="1"/>
    <col min="1153" max="1153" width="26.88671875" bestFit="1" customWidth="1"/>
    <col min="1154" max="1154" width="38.109375" bestFit="1" customWidth="1"/>
    <col min="1155" max="1155" width="61.44140625" bestFit="1" customWidth="1"/>
    <col min="1156" max="1156" width="36.88671875" bestFit="1" customWidth="1"/>
    <col min="1157" max="1157" width="61.5546875" bestFit="1" customWidth="1"/>
    <col min="1158" max="1158" width="57.33203125" bestFit="1" customWidth="1"/>
    <col min="1159" max="1159" width="56.44140625" bestFit="1" customWidth="1"/>
    <col min="1160" max="1160" width="38.88671875" bestFit="1" customWidth="1"/>
    <col min="1161" max="1161" width="52.44140625" bestFit="1" customWidth="1"/>
    <col min="1162" max="1162" width="40.109375" bestFit="1" customWidth="1"/>
    <col min="1163" max="1163" width="42.5546875" bestFit="1" customWidth="1"/>
    <col min="1164" max="1164" width="38.5546875" bestFit="1" customWidth="1"/>
    <col min="1165" max="1165" width="53.44140625" bestFit="1" customWidth="1"/>
    <col min="1166" max="1166" width="41.109375" bestFit="1" customWidth="1"/>
    <col min="1167" max="1167" width="38.33203125" bestFit="1" customWidth="1"/>
    <col min="1168" max="1168" width="41.5546875" bestFit="1" customWidth="1"/>
    <col min="1169" max="1169" width="32.5546875" bestFit="1" customWidth="1"/>
    <col min="1170" max="1170" width="36.33203125" bestFit="1" customWidth="1"/>
    <col min="1171" max="1171" width="33.44140625" bestFit="1" customWidth="1"/>
    <col min="1172" max="1172" width="60.109375" bestFit="1" customWidth="1"/>
    <col min="1173" max="1173" width="32.88671875" bestFit="1" customWidth="1"/>
    <col min="1174" max="1174" width="28.6640625" bestFit="1" customWidth="1"/>
    <col min="1175" max="1175" width="24.88671875" bestFit="1" customWidth="1"/>
    <col min="1176" max="1176" width="45" bestFit="1" customWidth="1"/>
    <col min="1177" max="1177" width="48.6640625" bestFit="1" customWidth="1"/>
    <col min="1178" max="1178" width="56.33203125" bestFit="1" customWidth="1"/>
    <col min="1179" max="1179" width="29.33203125" bestFit="1" customWidth="1"/>
    <col min="1180" max="1180" width="58.5546875" bestFit="1" customWidth="1"/>
    <col min="1181" max="1181" width="31.44140625" bestFit="1" customWidth="1"/>
    <col min="1182" max="1182" width="37.33203125" bestFit="1" customWidth="1"/>
    <col min="1183" max="1183" width="47.88671875" bestFit="1" customWidth="1"/>
    <col min="1184" max="1184" width="36.44140625" bestFit="1" customWidth="1"/>
    <col min="1185" max="1185" width="37.109375" bestFit="1" customWidth="1"/>
    <col min="1186" max="1186" width="21" bestFit="1" customWidth="1"/>
    <col min="1187" max="1187" width="12" bestFit="1" customWidth="1"/>
    <col min="1188" max="1188" width="55.33203125" bestFit="1" customWidth="1"/>
    <col min="1189" max="1189" width="42.5546875" bestFit="1" customWidth="1"/>
    <col min="1190" max="1190" width="32.88671875" bestFit="1" customWidth="1"/>
    <col min="1191" max="1191" width="31.44140625" bestFit="1" customWidth="1"/>
    <col min="1192" max="1192" width="59.33203125" bestFit="1" customWidth="1"/>
    <col min="1193" max="1193" width="28.88671875" bestFit="1" customWidth="1"/>
    <col min="1194" max="1194" width="61.109375" bestFit="1" customWidth="1"/>
    <col min="1195" max="1195" width="33.44140625" bestFit="1" customWidth="1"/>
    <col min="1196" max="1196" width="40.109375" bestFit="1" customWidth="1"/>
    <col min="1197" max="1197" width="25.88671875" bestFit="1" customWidth="1"/>
    <col min="1198" max="1198" width="32.44140625" bestFit="1" customWidth="1"/>
    <col min="1199" max="1199" width="40" bestFit="1" customWidth="1"/>
    <col min="1200" max="1200" width="40.33203125" bestFit="1" customWidth="1"/>
    <col min="1201" max="1201" width="30.5546875" bestFit="1" customWidth="1"/>
    <col min="1202" max="1202" width="78.6640625" bestFit="1" customWidth="1"/>
    <col min="1203" max="1203" width="52.109375" bestFit="1" customWidth="1"/>
    <col min="1204" max="1204" width="68.6640625" bestFit="1" customWidth="1"/>
    <col min="1205" max="1205" width="30.5546875" bestFit="1" customWidth="1"/>
    <col min="1206" max="1206" width="55.6640625" bestFit="1" customWidth="1"/>
    <col min="1207" max="1207" width="61.44140625" bestFit="1" customWidth="1"/>
    <col min="1208" max="1208" width="67.6640625" bestFit="1" customWidth="1"/>
    <col min="1209" max="1209" width="47.44140625" bestFit="1" customWidth="1"/>
    <col min="1210" max="1210" width="48.88671875" bestFit="1" customWidth="1"/>
    <col min="1211" max="1211" width="35.88671875" bestFit="1" customWidth="1"/>
    <col min="1212" max="1212" width="53.5546875" bestFit="1" customWidth="1"/>
    <col min="1213" max="1213" width="43.44140625" bestFit="1" customWidth="1"/>
    <col min="1214" max="1214" width="54.44140625" bestFit="1" customWidth="1"/>
    <col min="1215" max="1215" width="64.44140625" bestFit="1" customWidth="1"/>
    <col min="1216" max="1216" width="59.5546875" bestFit="1" customWidth="1"/>
    <col min="1217" max="1217" width="30.6640625" bestFit="1" customWidth="1"/>
    <col min="1218" max="1218" width="60.109375" bestFit="1" customWidth="1"/>
    <col min="1219" max="1219" width="64" bestFit="1" customWidth="1"/>
    <col min="1220" max="1220" width="30.6640625" bestFit="1" customWidth="1"/>
    <col min="1221" max="1221" width="30.109375" bestFit="1" customWidth="1"/>
    <col min="1222" max="1222" width="32" bestFit="1" customWidth="1"/>
    <col min="1223" max="1223" width="36.33203125" bestFit="1" customWidth="1"/>
    <col min="1224" max="1224" width="66" bestFit="1" customWidth="1"/>
    <col min="1225" max="1225" width="40.33203125" bestFit="1" customWidth="1"/>
    <col min="1226" max="1226" width="33.44140625" bestFit="1" customWidth="1"/>
    <col min="1227" max="1227" width="49.5546875" bestFit="1" customWidth="1"/>
    <col min="1228" max="1228" width="61.44140625" bestFit="1" customWidth="1"/>
    <col min="1229" max="1229" width="58.33203125" bestFit="1" customWidth="1"/>
    <col min="1230" max="1230" width="91.5546875" bestFit="1" customWidth="1"/>
    <col min="1231" max="1231" width="46.33203125" bestFit="1" customWidth="1"/>
    <col min="1232" max="1232" width="58.33203125" bestFit="1" customWidth="1"/>
    <col min="1233" max="1233" width="85.88671875" bestFit="1" customWidth="1"/>
    <col min="1234" max="1234" width="64" bestFit="1" customWidth="1"/>
    <col min="1235" max="1235" width="60" bestFit="1" customWidth="1"/>
    <col min="1236" max="1236" width="28.88671875" bestFit="1" customWidth="1"/>
    <col min="1237" max="1237" width="38.88671875" bestFit="1" customWidth="1"/>
    <col min="1238" max="1238" width="85" bestFit="1" customWidth="1"/>
    <col min="1239" max="1239" width="72.109375" bestFit="1" customWidth="1"/>
    <col min="1240" max="1240" width="29.5546875" bestFit="1" customWidth="1"/>
    <col min="1241" max="1241" width="54.33203125" bestFit="1" customWidth="1"/>
    <col min="1242" max="1242" width="39.5546875" bestFit="1" customWidth="1"/>
    <col min="1243" max="1243" width="59.33203125" bestFit="1" customWidth="1"/>
    <col min="1244" max="1244" width="43.109375" bestFit="1" customWidth="1"/>
    <col min="1245" max="1245" width="44" bestFit="1" customWidth="1"/>
    <col min="1246" max="1246" width="42.5546875" bestFit="1" customWidth="1"/>
    <col min="1247" max="1247" width="55.33203125" bestFit="1" customWidth="1"/>
    <col min="1248" max="1248" width="61.6640625" bestFit="1" customWidth="1"/>
    <col min="1249" max="1249" width="34" bestFit="1" customWidth="1"/>
    <col min="1250" max="1250" width="45.88671875" bestFit="1" customWidth="1"/>
    <col min="1251" max="1251" width="50.109375" bestFit="1" customWidth="1"/>
    <col min="1252" max="1252" width="45.33203125" bestFit="1" customWidth="1"/>
    <col min="1253" max="1253" width="26.6640625" bestFit="1" customWidth="1"/>
    <col min="1254" max="1254" width="56.88671875" bestFit="1" customWidth="1"/>
    <col min="1255" max="1255" width="34.5546875" bestFit="1" customWidth="1"/>
    <col min="1256" max="1256" width="32.109375" bestFit="1" customWidth="1"/>
    <col min="1257" max="1257" width="56.88671875" bestFit="1" customWidth="1"/>
    <col min="1258" max="1258" width="69.33203125" bestFit="1" customWidth="1"/>
    <col min="1259" max="1259" width="33" bestFit="1" customWidth="1"/>
    <col min="1260" max="1260" width="44.88671875" bestFit="1" customWidth="1"/>
    <col min="1261" max="1261" width="37.109375" bestFit="1" customWidth="1"/>
    <col min="1262" max="1262" width="40.5546875" bestFit="1" customWidth="1"/>
    <col min="1263" max="1263" width="41" bestFit="1" customWidth="1"/>
    <col min="1264" max="1264" width="41.44140625" bestFit="1" customWidth="1"/>
    <col min="1265" max="1265" width="57.44140625" bestFit="1" customWidth="1"/>
    <col min="1266" max="1266" width="38.5546875" bestFit="1" customWidth="1"/>
    <col min="1267" max="1267" width="52.88671875" bestFit="1" customWidth="1"/>
    <col min="1268" max="1268" width="33.109375" bestFit="1" customWidth="1"/>
    <col min="1269" max="1269" width="33.5546875" bestFit="1" customWidth="1"/>
    <col min="1270" max="1270" width="47.44140625" bestFit="1" customWidth="1"/>
    <col min="1271" max="1271" width="32.88671875" bestFit="1" customWidth="1"/>
    <col min="1272" max="1272" width="31.109375" bestFit="1" customWidth="1"/>
    <col min="1273" max="1273" width="46.44140625" bestFit="1" customWidth="1"/>
    <col min="1274" max="1274" width="68.33203125" bestFit="1" customWidth="1"/>
    <col min="1275" max="1275" width="41.5546875" bestFit="1" customWidth="1"/>
    <col min="1276" max="1276" width="34.33203125" bestFit="1" customWidth="1"/>
    <col min="1277" max="1277" width="48.109375" bestFit="1" customWidth="1"/>
    <col min="1278" max="1278" width="53.44140625" bestFit="1" customWidth="1"/>
    <col min="1279" max="1279" width="61.5546875" bestFit="1" customWidth="1"/>
    <col min="1280" max="1280" width="29.5546875" bestFit="1" customWidth="1"/>
    <col min="1281" max="1281" width="81" bestFit="1" customWidth="1"/>
    <col min="1282" max="1282" width="57.6640625" bestFit="1" customWidth="1"/>
    <col min="1283" max="1283" width="25.6640625" bestFit="1" customWidth="1"/>
    <col min="1284" max="1284" width="37.88671875" bestFit="1" customWidth="1"/>
    <col min="1285" max="1285" width="42.109375" bestFit="1" customWidth="1"/>
    <col min="1286" max="1286" width="37.109375" bestFit="1" customWidth="1"/>
    <col min="1287" max="1287" width="29.6640625" bestFit="1" customWidth="1"/>
    <col min="1288" max="1288" width="73.88671875" bestFit="1" customWidth="1"/>
    <col min="1289" max="1289" width="73.44140625" bestFit="1" customWidth="1"/>
    <col min="1290" max="1290" width="68.109375" bestFit="1" customWidth="1"/>
    <col min="1291" max="1291" width="46" bestFit="1" customWidth="1"/>
    <col min="1292" max="1292" width="48.88671875" bestFit="1" customWidth="1"/>
    <col min="1293" max="1293" width="46.33203125" bestFit="1" customWidth="1"/>
    <col min="1294" max="1294" width="55.6640625" bestFit="1" customWidth="1"/>
    <col min="1295" max="1295" width="43.109375" bestFit="1" customWidth="1"/>
    <col min="1296" max="1296" width="74" bestFit="1" customWidth="1"/>
    <col min="1297" max="1297" width="48.109375" bestFit="1" customWidth="1"/>
    <col min="1298" max="1298" width="54" bestFit="1" customWidth="1"/>
    <col min="1299" max="1299" width="36.44140625" bestFit="1" customWidth="1"/>
    <col min="1300" max="1300" width="38.6640625" bestFit="1" customWidth="1"/>
    <col min="1301" max="1301" width="51.109375" bestFit="1" customWidth="1"/>
    <col min="1302" max="1302" width="42.44140625" bestFit="1" customWidth="1"/>
    <col min="1303" max="1303" width="29.5546875" bestFit="1" customWidth="1"/>
    <col min="1304" max="1304" width="65.6640625" bestFit="1" customWidth="1"/>
    <col min="1305" max="1305" width="44" bestFit="1" customWidth="1"/>
    <col min="1306" max="1306" width="60.33203125" bestFit="1" customWidth="1"/>
    <col min="1307" max="1307" width="37.33203125" bestFit="1" customWidth="1"/>
    <col min="1308" max="1308" width="33.109375" bestFit="1" customWidth="1"/>
    <col min="1309" max="1309" width="43.109375" bestFit="1" customWidth="1"/>
    <col min="1310" max="1310" width="55" bestFit="1" customWidth="1"/>
    <col min="1311" max="1311" width="28.109375" bestFit="1" customWidth="1"/>
    <col min="1312" max="1312" width="95.44140625" bestFit="1" customWidth="1"/>
    <col min="1313" max="1313" width="31.44140625" bestFit="1" customWidth="1"/>
    <col min="1314" max="1314" width="47.88671875" bestFit="1" customWidth="1"/>
    <col min="1315" max="1315" width="39.33203125" bestFit="1" customWidth="1"/>
    <col min="1316" max="1316" width="35.6640625" bestFit="1" customWidth="1"/>
    <col min="1317" max="1317" width="39.109375" bestFit="1" customWidth="1"/>
    <col min="1318" max="1318" width="43.109375" bestFit="1" customWidth="1"/>
    <col min="1319" max="1319" width="48.33203125" bestFit="1" customWidth="1"/>
    <col min="1320" max="1320" width="48.88671875" bestFit="1" customWidth="1"/>
    <col min="1321" max="1321" width="32" bestFit="1" customWidth="1"/>
    <col min="1322" max="1322" width="32.5546875" bestFit="1" customWidth="1"/>
    <col min="1323" max="1323" width="48.109375" bestFit="1" customWidth="1"/>
    <col min="1324" max="1324" width="37.109375" bestFit="1" customWidth="1"/>
    <col min="1325" max="1325" width="41" bestFit="1" customWidth="1"/>
    <col min="1326" max="1326" width="34" bestFit="1" customWidth="1"/>
    <col min="1327" max="1327" width="30" bestFit="1" customWidth="1"/>
    <col min="1328" max="1328" width="34.88671875" bestFit="1" customWidth="1"/>
    <col min="1329" max="1329" width="51.5546875" bestFit="1" customWidth="1"/>
    <col min="1330" max="1330" width="42.109375" bestFit="1" customWidth="1"/>
    <col min="1331" max="1331" width="38.6640625" bestFit="1" customWidth="1"/>
    <col min="1332" max="1332" width="30.109375" bestFit="1" customWidth="1"/>
    <col min="1333" max="1333" width="47.6640625" bestFit="1" customWidth="1"/>
    <col min="1334" max="1334" width="56.44140625" bestFit="1" customWidth="1"/>
    <col min="1335" max="1335" width="38.33203125" bestFit="1" customWidth="1"/>
    <col min="1336" max="1336" width="45.33203125" bestFit="1" customWidth="1"/>
    <col min="1337" max="1337" width="42.109375" bestFit="1" customWidth="1"/>
    <col min="1338" max="1338" width="56" bestFit="1" customWidth="1"/>
    <col min="1339" max="1339" width="43.44140625" bestFit="1" customWidth="1"/>
    <col min="1340" max="1340" width="53.44140625" bestFit="1" customWidth="1"/>
    <col min="1341" max="1341" width="49.5546875" bestFit="1" customWidth="1"/>
    <col min="1342" max="1342" width="52.109375" bestFit="1" customWidth="1"/>
    <col min="1343" max="1343" width="62.5546875" bestFit="1" customWidth="1"/>
    <col min="1344" max="1344" width="27.33203125" bestFit="1" customWidth="1"/>
    <col min="1345" max="1345" width="38.5546875" bestFit="1" customWidth="1"/>
    <col min="1346" max="1346" width="44.88671875" bestFit="1" customWidth="1"/>
    <col min="1347" max="1347" width="30.109375" bestFit="1" customWidth="1"/>
    <col min="1348" max="1348" width="61.5546875" bestFit="1" customWidth="1"/>
    <col min="1349" max="1349" width="41.44140625" bestFit="1" customWidth="1"/>
    <col min="1350" max="1350" width="57.88671875" bestFit="1" customWidth="1"/>
    <col min="1351" max="1351" width="54.33203125" bestFit="1" customWidth="1"/>
    <col min="1352" max="1352" width="56.88671875" bestFit="1" customWidth="1"/>
    <col min="1353" max="1353" width="57.33203125" bestFit="1" customWidth="1"/>
    <col min="1354" max="1354" width="47.88671875" bestFit="1" customWidth="1"/>
    <col min="1355" max="1355" width="27.44140625" bestFit="1" customWidth="1"/>
    <col min="1356" max="1356" width="41.109375" bestFit="1" customWidth="1"/>
    <col min="1357" max="1357" width="41.5546875" bestFit="1" customWidth="1"/>
    <col min="1358" max="1358" width="28.109375" bestFit="1" customWidth="1"/>
    <col min="1359" max="1359" width="28.88671875" bestFit="1" customWidth="1"/>
    <col min="1360" max="1360" width="53.44140625" bestFit="1" customWidth="1"/>
    <col min="1361" max="1361" width="28.6640625" bestFit="1" customWidth="1"/>
    <col min="1362" max="1362" width="51.5546875" bestFit="1" customWidth="1"/>
    <col min="1363" max="1363" width="33.44140625" bestFit="1" customWidth="1"/>
    <col min="1364" max="1364" width="32" bestFit="1" customWidth="1"/>
    <col min="1365" max="1365" width="68.88671875" bestFit="1" customWidth="1"/>
    <col min="1366" max="1366" width="39.109375" bestFit="1" customWidth="1"/>
    <col min="1367" max="1367" width="63.88671875" bestFit="1" customWidth="1"/>
    <col min="1368" max="1368" width="30.109375" bestFit="1" customWidth="1"/>
    <col min="1369" max="1369" width="26.6640625" bestFit="1" customWidth="1"/>
    <col min="1370" max="1370" width="26.33203125" bestFit="1" customWidth="1"/>
    <col min="1371" max="1371" width="42.88671875" bestFit="1" customWidth="1"/>
    <col min="1372" max="1372" width="48.109375" bestFit="1" customWidth="1"/>
    <col min="1373" max="1373" width="30.33203125" bestFit="1" customWidth="1"/>
    <col min="1374" max="1374" width="56.33203125" bestFit="1" customWidth="1"/>
    <col min="1375" max="1375" width="42.109375" bestFit="1" customWidth="1"/>
    <col min="1376" max="1376" width="40" bestFit="1" customWidth="1"/>
    <col min="1377" max="1377" width="44.5546875" bestFit="1" customWidth="1"/>
    <col min="1378" max="1378" width="70" bestFit="1" customWidth="1"/>
    <col min="1379" max="1379" width="44.88671875" bestFit="1" customWidth="1"/>
    <col min="1380" max="1380" width="28.6640625" bestFit="1" customWidth="1"/>
    <col min="1381" max="1381" width="32.109375" bestFit="1" customWidth="1"/>
    <col min="1382" max="1382" width="44.88671875" bestFit="1" customWidth="1"/>
    <col min="1383" max="1383" width="47.109375" bestFit="1" customWidth="1"/>
    <col min="1384" max="1384" width="83.5546875" bestFit="1" customWidth="1"/>
    <col min="1385" max="1385" width="38.5546875" bestFit="1" customWidth="1"/>
    <col min="1386" max="1386" width="30.5546875" bestFit="1" customWidth="1"/>
    <col min="1387" max="1387" width="48.109375" bestFit="1" customWidth="1"/>
    <col min="1388" max="1388" width="38.88671875" bestFit="1" customWidth="1"/>
    <col min="1389" max="1389" width="28.109375" bestFit="1" customWidth="1"/>
    <col min="1390" max="1390" width="54.44140625" bestFit="1" customWidth="1"/>
    <col min="1391" max="1391" width="51.5546875" bestFit="1" customWidth="1"/>
    <col min="1392" max="1392" width="42" bestFit="1" customWidth="1"/>
    <col min="1393" max="1393" width="28.5546875" bestFit="1" customWidth="1"/>
    <col min="1394" max="1394" width="49.33203125" bestFit="1" customWidth="1"/>
    <col min="1395" max="1395" width="61.109375" bestFit="1" customWidth="1"/>
    <col min="1396" max="1396" width="48.33203125" bestFit="1" customWidth="1"/>
    <col min="1397" max="1397" width="42" bestFit="1" customWidth="1"/>
    <col min="1398" max="1398" width="36" bestFit="1" customWidth="1"/>
    <col min="1399" max="1399" width="28.88671875" bestFit="1" customWidth="1"/>
    <col min="1400" max="1400" width="26.88671875" bestFit="1" customWidth="1"/>
    <col min="1401" max="1401" width="58.88671875" bestFit="1" customWidth="1"/>
    <col min="1402" max="1402" width="59.6640625" bestFit="1" customWidth="1"/>
    <col min="1403" max="1403" width="43.109375" bestFit="1" customWidth="1"/>
    <col min="1404" max="1404" width="42.5546875" bestFit="1" customWidth="1"/>
    <col min="1405" max="1405" width="41.109375" bestFit="1" customWidth="1"/>
    <col min="1406" max="1406" width="49.33203125" bestFit="1" customWidth="1"/>
    <col min="1407" max="1407" width="41.5546875" bestFit="1" customWidth="1"/>
    <col min="1408" max="1408" width="32.5546875" bestFit="1" customWidth="1"/>
    <col min="1409" max="1409" width="47.44140625" bestFit="1" customWidth="1"/>
    <col min="1410" max="1410" width="33.44140625" bestFit="1" customWidth="1"/>
    <col min="1411" max="1411" width="90" bestFit="1" customWidth="1"/>
    <col min="1412" max="1412" width="28.109375" bestFit="1" customWidth="1"/>
    <col min="1413" max="1413" width="56.33203125" bestFit="1" customWidth="1"/>
    <col min="1414" max="1414" width="56.88671875" bestFit="1" customWidth="1"/>
    <col min="1415" max="1415" width="11.6640625" bestFit="1" customWidth="1"/>
    <col min="1416" max="1416" width="15" bestFit="1" customWidth="1"/>
    <col min="1417" max="1417" width="51" bestFit="1" customWidth="1"/>
    <col min="1418" max="1418" width="5.6640625" bestFit="1" customWidth="1"/>
    <col min="1419" max="1419" width="56" bestFit="1" customWidth="1"/>
    <col min="1420" max="1420" width="57.44140625" bestFit="1" customWidth="1"/>
    <col min="1421" max="1421" width="5.6640625" bestFit="1" customWidth="1"/>
    <col min="1422" max="1422" width="62.88671875" bestFit="1" customWidth="1"/>
    <col min="1423" max="1423" width="96.44140625" bestFit="1" customWidth="1"/>
    <col min="1424" max="1424" width="101.5546875" bestFit="1" customWidth="1"/>
    <col min="1425" max="1425" width="88.88671875" bestFit="1" customWidth="1"/>
    <col min="1426" max="1426" width="5" bestFit="1" customWidth="1"/>
    <col min="1427" max="1427" width="94.33203125" bestFit="1" customWidth="1"/>
    <col min="1428" max="1428" width="58.33203125" bestFit="1" customWidth="1"/>
    <col min="1429" max="1429" width="5" bestFit="1" customWidth="1"/>
    <col min="1430" max="1430" width="5.6640625" bestFit="1" customWidth="1"/>
    <col min="1431" max="1431" width="63.5546875" bestFit="1" customWidth="1"/>
    <col min="1432" max="1432" width="59.6640625" bestFit="1" customWidth="1"/>
    <col min="1433" max="1433" width="64.88671875" bestFit="1" customWidth="1"/>
    <col min="1434" max="1434" width="52.109375" bestFit="1" customWidth="1"/>
    <col min="1435" max="1435" width="57.44140625" bestFit="1" customWidth="1"/>
    <col min="1436" max="1436" width="56.88671875" bestFit="1" customWidth="1"/>
    <col min="1437" max="1437" width="62" bestFit="1" customWidth="1"/>
    <col min="1438" max="1438" width="59.6640625" bestFit="1" customWidth="1"/>
    <col min="1439" max="1439" width="5" bestFit="1" customWidth="1"/>
    <col min="1440" max="1440" width="5.6640625" bestFit="1" customWidth="1"/>
    <col min="1441" max="1441" width="64.88671875" bestFit="1" customWidth="1"/>
    <col min="1442" max="1442" width="57.88671875" bestFit="1" customWidth="1"/>
    <col min="1443" max="1443" width="5" bestFit="1" customWidth="1"/>
    <col min="1444" max="1444" width="63.109375" bestFit="1" customWidth="1"/>
    <col min="1445" max="1445" width="28.109375" bestFit="1" customWidth="1"/>
    <col min="1446" max="1446" width="6" bestFit="1" customWidth="1"/>
    <col min="1447" max="1447" width="7.44140625" bestFit="1" customWidth="1"/>
    <col min="1448" max="1448" width="6" bestFit="1" customWidth="1"/>
    <col min="1449" max="1449" width="33.109375" bestFit="1" customWidth="1"/>
    <col min="1450" max="1450" width="52.109375" bestFit="1" customWidth="1"/>
    <col min="1451" max="1451" width="5" bestFit="1" customWidth="1"/>
    <col min="1452" max="1452" width="5.6640625" bestFit="1" customWidth="1"/>
    <col min="1453" max="1453" width="57.44140625" bestFit="1" customWidth="1"/>
    <col min="1454" max="1454" width="43.88671875" bestFit="1" customWidth="1"/>
    <col min="1455" max="1455" width="48.88671875" bestFit="1" customWidth="1"/>
    <col min="1456" max="1456" width="50" bestFit="1" customWidth="1"/>
    <col min="1457" max="1457" width="5" bestFit="1" customWidth="1"/>
    <col min="1458" max="1458" width="5.6640625" bestFit="1" customWidth="1"/>
    <col min="1459" max="1459" width="55" bestFit="1" customWidth="1"/>
    <col min="1460" max="1460" width="62.5546875" bestFit="1" customWidth="1"/>
    <col min="1461" max="1461" width="5" bestFit="1" customWidth="1"/>
    <col min="1462" max="1462" width="5.6640625" bestFit="1" customWidth="1"/>
    <col min="1463" max="1463" width="67.88671875" bestFit="1" customWidth="1"/>
    <col min="1464" max="1464" width="47.88671875" bestFit="1" customWidth="1"/>
    <col min="1465" max="1465" width="53.109375" bestFit="1" customWidth="1"/>
    <col min="1466" max="1466" width="27.6640625" bestFit="1" customWidth="1"/>
    <col min="1467" max="1467" width="5" bestFit="1" customWidth="1"/>
    <col min="1468" max="1468" width="7.44140625" bestFit="1" customWidth="1"/>
    <col min="1469" max="1469" width="6" bestFit="1" customWidth="1"/>
    <col min="1470" max="1470" width="33" bestFit="1" customWidth="1"/>
    <col min="1471" max="1471" width="39.109375" bestFit="1" customWidth="1"/>
    <col min="1472" max="1472" width="5" bestFit="1" customWidth="1"/>
    <col min="1473" max="1473" width="44.33203125" bestFit="1" customWidth="1"/>
    <col min="1474" max="1474" width="66" bestFit="1" customWidth="1"/>
    <col min="1475" max="1475" width="71.109375" bestFit="1" customWidth="1"/>
    <col min="1476" max="1476" width="59.33203125" bestFit="1" customWidth="1"/>
    <col min="1477" max="1477" width="64.44140625" bestFit="1" customWidth="1"/>
    <col min="1478" max="1478" width="59.5546875" bestFit="1" customWidth="1"/>
    <col min="1479" max="1479" width="5.6640625" bestFit="1" customWidth="1"/>
    <col min="1480" max="1480" width="64.5546875" bestFit="1" customWidth="1"/>
    <col min="1481" max="1481" width="51.44140625" bestFit="1" customWidth="1"/>
    <col min="1482" max="1482" width="56.44140625" bestFit="1" customWidth="1"/>
    <col min="1483" max="1483" width="65.88671875" bestFit="1" customWidth="1"/>
    <col min="1484" max="1484" width="5.6640625" bestFit="1" customWidth="1"/>
    <col min="1485" max="1485" width="71" bestFit="1" customWidth="1"/>
    <col min="1486" max="1486" width="44.33203125" bestFit="1" customWidth="1"/>
    <col min="1487" max="1487" width="5.6640625" bestFit="1" customWidth="1"/>
    <col min="1488" max="1488" width="5.44140625" bestFit="1" customWidth="1"/>
    <col min="1489" max="1489" width="49.33203125" bestFit="1" customWidth="1"/>
    <col min="1490" max="1490" width="49.5546875" bestFit="1" customWidth="1"/>
    <col min="1491" max="1491" width="5" bestFit="1" customWidth="1"/>
    <col min="1492" max="1492" width="5.6640625" bestFit="1" customWidth="1"/>
    <col min="1493" max="1493" width="5.44140625" bestFit="1" customWidth="1"/>
    <col min="1494" max="1494" width="54.5546875" bestFit="1" customWidth="1"/>
    <col min="1495" max="1495" width="43.44140625" bestFit="1" customWidth="1"/>
    <col min="1496" max="1496" width="5" bestFit="1" customWidth="1"/>
    <col min="1497" max="1497" width="48.5546875" bestFit="1" customWidth="1"/>
    <col min="1498" max="1498" width="32.88671875" bestFit="1" customWidth="1"/>
    <col min="1499" max="1499" width="5" bestFit="1" customWidth="1"/>
    <col min="1500" max="1500" width="38.109375" bestFit="1" customWidth="1"/>
    <col min="1501" max="1501" width="32.5546875" bestFit="1" customWidth="1"/>
    <col min="1502" max="1502" width="5.6640625" bestFit="1" customWidth="1"/>
    <col min="1503" max="1503" width="37.88671875" bestFit="1" customWidth="1"/>
    <col min="1504" max="1504" width="39.109375" bestFit="1" customWidth="1"/>
    <col min="1505" max="1505" width="44.33203125" bestFit="1" customWidth="1"/>
    <col min="1506" max="1506" width="31.6640625" bestFit="1" customWidth="1"/>
    <col min="1507" max="1507" width="5" bestFit="1" customWidth="1"/>
    <col min="1508" max="1508" width="5.6640625" bestFit="1" customWidth="1"/>
    <col min="1509" max="1509" width="5.44140625" bestFit="1" customWidth="1"/>
    <col min="1510" max="1510" width="37.109375" bestFit="1" customWidth="1"/>
    <col min="1511" max="1511" width="37.88671875" bestFit="1" customWidth="1"/>
    <col min="1512" max="1512" width="5" bestFit="1" customWidth="1"/>
    <col min="1513" max="1513" width="43.109375" bestFit="1" customWidth="1"/>
    <col min="1514" max="1514" width="44.33203125" bestFit="1" customWidth="1"/>
    <col min="1515" max="1515" width="49.33203125" bestFit="1" customWidth="1"/>
    <col min="1516" max="1516" width="40" bestFit="1" customWidth="1"/>
    <col min="1517" max="1517" width="45" bestFit="1" customWidth="1"/>
    <col min="1518" max="1518" width="42.88671875" bestFit="1" customWidth="1"/>
    <col min="1519" max="1519" width="48.109375" bestFit="1" customWidth="1"/>
    <col min="1520" max="1520" width="71" bestFit="1" customWidth="1"/>
    <col min="1521" max="1521" width="76" bestFit="1" customWidth="1"/>
    <col min="1522" max="1522" width="71.5546875" bestFit="1" customWidth="1"/>
    <col min="1523" max="1523" width="76.6640625" bestFit="1" customWidth="1"/>
    <col min="1524" max="1524" width="74.5546875" bestFit="1" customWidth="1"/>
    <col min="1525" max="1525" width="5" bestFit="1" customWidth="1"/>
    <col min="1526" max="1526" width="79.6640625" bestFit="1" customWidth="1"/>
    <col min="1527" max="1527" width="69.6640625" bestFit="1" customWidth="1"/>
    <col min="1528" max="1528" width="74.88671875" bestFit="1" customWidth="1"/>
    <col min="1529" max="1529" width="62" bestFit="1" customWidth="1"/>
    <col min="1530" max="1530" width="67.109375" bestFit="1" customWidth="1"/>
    <col min="1531" max="1531" width="71.109375" bestFit="1" customWidth="1"/>
    <col min="1532" max="1532" width="76.33203125" bestFit="1" customWidth="1"/>
    <col min="1533" max="1533" width="48.109375" bestFit="1" customWidth="1"/>
    <col min="1534" max="1534" width="53.44140625" bestFit="1" customWidth="1"/>
    <col min="1535" max="1535" width="48.5546875" bestFit="1" customWidth="1"/>
    <col min="1536" max="1536" width="5" bestFit="1" customWidth="1"/>
    <col min="1537" max="1537" width="5.6640625" bestFit="1" customWidth="1"/>
    <col min="1538" max="1538" width="53.5546875" bestFit="1" customWidth="1"/>
    <col min="1539" max="1539" width="43.5546875" bestFit="1" customWidth="1"/>
    <col min="1540" max="1540" width="5.6640625" bestFit="1" customWidth="1"/>
    <col min="1541" max="1541" width="48.6640625" bestFit="1" customWidth="1"/>
    <col min="1542" max="1542" width="72" bestFit="1" customWidth="1"/>
    <col min="1543" max="1543" width="5.6640625" bestFit="1" customWidth="1"/>
    <col min="1544" max="1544" width="77.109375" bestFit="1" customWidth="1"/>
    <col min="1545" max="1545" width="60.109375" bestFit="1" customWidth="1"/>
    <col min="1546" max="1546" width="65.33203125" bestFit="1" customWidth="1"/>
    <col min="1547" max="1547" width="67.33203125" bestFit="1" customWidth="1"/>
    <col min="1548" max="1548" width="72.5546875" bestFit="1" customWidth="1"/>
    <col min="1549" max="1549" width="66" bestFit="1" customWidth="1"/>
    <col min="1550" max="1550" width="5" bestFit="1" customWidth="1"/>
    <col min="1551" max="1551" width="71.109375" bestFit="1" customWidth="1"/>
    <col min="1552" max="1552" width="57.6640625" bestFit="1" customWidth="1"/>
    <col min="1553" max="1553" width="5" bestFit="1" customWidth="1"/>
    <col min="1554" max="1554" width="5.6640625" bestFit="1" customWidth="1"/>
    <col min="1555" max="1555" width="5.44140625" bestFit="1" customWidth="1"/>
    <col min="1556" max="1556" width="63" bestFit="1" customWidth="1"/>
    <col min="1557" max="1557" width="43.5546875" bestFit="1" customWidth="1"/>
    <col min="1558" max="1558" width="5" bestFit="1" customWidth="1"/>
    <col min="1559" max="1559" width="5.44140625" bestFit="1" customWidth="1"/>
    <col min="1560" max="1560" width="48.6640625" bestFit="1" customWidth="1"/>
    <col min="1561" max="1561" width="27.6640625" bestFit="1" customWidth="1"/>
    <col min="1562" max="1562" width="5" bestFit="1" customWidth="1"/>
    <col min="1563" max="1563" width="5.6640625" bestFit="1" customWidth="1"/>
    <col min="1564" max="1564" width="33" bestFit="1" customWidth="1"/>
    <col min="1565" max="1565" width="46" bestFit="1" customWidth="1"/>
    <col min="1566" max="1566" width="5.6640625" bestFit="1" customWidth="1"/>
    <col min="1567" max="1567" width="51.109375" bestFit="1" customWidth="1"/>
    <col min="1568" max="1568" width="58.109375" bestFit="1" customWidth="1"/>
    <col min="1569" max="1569" width="63.44140625" bestFit="1" customWidth="1"/>
    <col min="1570" max="1570" width="50.6640625" bestFit="1" customWidth="1"/>
    <col min="1571" max="1571" width="55.88671875" bestFit="1" customWidth="1"/>
    <col min="1572" max="1572" width="45.88671875" bestFit="1" customWidth="1"/>
    <col min="1573" max="1573" width="51" bestFit="1" customWidth="1"/>
    <col min="1574" max="1574" width="57.88671875" bestFit="1" customWidth="1"/>
    <col min="1575" max="1575" width="5.6640625" bestFit="1" customWidth="1"/>
    <col min="1576" max="1576" width="63.109375" bestFit="1" customWidth="1"/>
    <col min="1577" max="1577" width="50.5546875" bestFit="1" customWidth="1"/>
    <col min="1578" max="1578" width="5.6640625" bestFit="1" customWidth="1"/>
    <col min="1579" max="1579" width="55.6640625" bestFit="1" customWidth="1"/>
    <col min="1580" max="1580" width="37.33203125" bestFit="1" customWidth="1"/>
    <col min="1581" max="1581" width="5.6640625" bestFit="1" customWidth="1"/>
    <col min="1582" max="1582" width="42.5546875" bestFit="1" customWidth="1"/>
    <col min="1583" max="1583" width="41.44140625" bestFit="1" customWidth="1"/>
    <col min="1584" max="1585" width="6" bestFit="1" customWidth="1"/>
    <col min="1586" max="1586" width="5.44140625" bestFit="1" customWidth="1"/>
    <col min="1587" max="1587" width="46.44140625" bestFit="1" customWidth="1"/>
    <col min="1588" max="1588" width="42.109375" bestFit="1" customWidth="1"/>
    <col min="1589" max="1589" width="5.6640625" bestFit="1" customWidth="1"/>
    <col min="1590" max="1590" width="47.44140625" bestFit="1" customWidth="1"/>
    <col min="1591" max="1591" width="30" bestFit="1" customWidth="1"/>
    <col min="1592" max="1592" width="35" bestFit="1" customWidth="1"/>
    <col min="1593" max="1593" width="37.88671875" bestFit="1" customWidth="1"/>
    <col min="1594" max="1594" width="5" bestFit="1" customWidth="1"/>
    <col min="1595" max="1595" width="43.109375" bestFit="1" customWidth="1"/>
    <col min="1596" max="1596" width="33.5546875" bestFit="1" customWidth="1"/>
    <col min="1597" max="1597" width="38.6640625" bestFit="1" customWidth="1"/>
    <col min="1598" max="1598" width="45" bestFit="1" customWidth="1"/>
    <col min="1599" max="1599" width="50.109375" bestFit="1" customWidth="1"/>
    <col min="1600" max="1600" width="40.6640625" bestFit="1" customWidth="1"/>
    <col min="1601" max="1601" width="5" bestFit="1" customWidth="1"/>
    <col min="1602" max="1602" width="45.88671875" bestFit="1" customWidth="1"/>
    <col min="1603" max="1603" width="52.109375" bestFit="1" customWidth="1"/>
    <col min="1604" max="1604" width="57.44140625" bestFit="1" customWidth="1"/>
    <col min="1605" max="1605" width="34.5546875" bestFit="1" customWidth="1"/>
    <col min="1606" max="1606" width="39.6640625" bestFit="1" customWidth="1"/>
    <col min="1607" max="1607" width="43.88671875" bestFit="1" customWidth="1"/>
    <col min="1608" max="1608" width="48.88671875" bestFit="1" customWidth="1"/>
    <col min="1609" max="1609" width="44.44140625" bestFit="1" customWidth="1"/>
    <col min="1610" max="1610" width="5" bestFit="1" customWidth="1"/>
    <col min="1611" max="1611" width="5.6640625" bestFit="1" customWidth="1"/>
    <col min="1612" max="1612" width="49.5546875" bestFit="1" customWidth="1"/>
    <col min="1613" max="1613" width="34" bestFit="1" customWidth="1"/>
    <col min="1614" max="1614" width="39.109375" bestFit="1" customWidth="1"/>
    <col min="1615" max="1615" width="30.6640625" bestFit="1" customWidth="1"/>
    <col min="1616" max="1616" width="5" bestFit="1" customWidth="1"/>
    <col min="1617" max="1617" width="5.6640625" bestFit="1" customWidth="1"/>
    <col min="1618" max="1618" width="35.88671875" bestFit="1" customWidth="1"/>
    <col min="1619" max="1619" width="39.5546875" bestFit="1" customWidth="1"/>
    <col min="1620" max="1620" width="5" bestFit="1" customWidth="1"/>
    <col min="1621" max="1621" width="44.5546875" bestFit="1" customWidth="1"/>
    <col min="1622" max="1622" width="30.5546875" bestFit="1" customWidth="1"/>
    <col min="1623" max="1623" width="35.6640625" bestFit="1" customWidth="1"/>
    <col min="1624" max="1624" width="53" bestFit="1" customWidth="1"/>
    <col min="1625" max="1625" width="5" bestFit="1" customWidth="1"/>
    <col min="1626" max="1626" width="5.6640625" bestFit="1" customWidth="1"/>
    <col min="1627" max="1627" width="58.33203125" bestFit="1" customWidth="1"/>
    <col min="1628" max="1628" width="43.44140625" bestFit="1" customWidth="1"/>
    <col min="1629" max="1629" width="48.5546875" bestFit="1" customWidth="1"/>
    <col min="1630" max="1630" width="41" bestFit="1" customWidth="1"/>
    <col min="1631" max="1631" width="5.6640625" bestFit="1" customWidth="1"/>
    <col min="1632" max="1632" width="46" bestFit="1" customWidth="1"/>
    <col min="1633" max="1633" width="42" bestFit="1" customWidth="1"/>
    <col min="1634" max="1634" width="47.33203125" bestFit="1" customWidth="1"/>
    <col min="1635" max="1635" width="46" bestFit="1" customWidth="1"/>
    <col min="1636" max="1636" width="6" bestFit="1" customWidth="1"/>
    <col min="1637" max="1637" width="7.44140625" bestFit="1" customWidth="1"/>
    <col min="1638" max="1638" width="6" bestFit="1" customWidth="1"/>
    <col min="1639" max="1639" width="51.109375" bestFit="1" customWidth="1"/>
    <col min="1640" max="1640" width="39.33203125" bestFit="1" customWidth="1"/>
    <col min="1641" max="1641" width="5.6640625" bestFit="1" customWidth="1"/>
    <col min="1642" max="1642" width="44.44140625" bestFit="1" customWidth="1"/>
    <col min="1643" max="1643" width="40.5546875" bestFit="1" customWidth="1"/>
    <col min="1644" max="1644" width="45.6640625" bestFit="1" customWidth="1"/>
    <col min="1645" max="1645" width="37.44140625" bestFit="1" customWidth="1"/>
    <col min="1646" max="1646" width="5" bestFit="1" customWidth="1"/>
    <col min="1647" max="1647" width="42.88671875" bestFit="1" customWidth="1"/>
    <col min="1648" max="1648" width="49.6640625" bestFit="1" customWidth="1"/>
    <col min="1649" max="1649" width="5" bestFit="1" customWidth="1"/>
    <col min="1650" max="1650" width="5.6640625" bestFit="1" customWidth="1"/>
    <col min="1651" max="1651" width="54.88671875" bestFit="1" customWidth="1"/>
    <col min="1652" max="1652" width="33.5546875" bestFit="1" customWidth="1"/>
    <col min="1653" max="1653" width="38.6640625" bestFit="1" customWidth="1"/>
    <col min="1654" max="1654" width="68.109375" bestFit="1" customWidth="1"/>
    <col min="1655" max="1655" width="73.44140625" bestFit="1" customWidth="1"/>
    <col min="1656" max="1656" width="56.44140625" bestFit="1" customWidth="1"/>
    <col min="1657" max="1657" width="61.5546875" bestFit="1" customWidth="1"/>
    <col min="1658" max="1658" width="71.44140625" bestFit="1" customWidth="1"/>
    <col min="1659" max="1659" width="5.44140625" bestFit="1" customWidth="1"/>
    <col min="1660" max="1660" width="76.44140625" bestFit="1" customWidth="1"/>
    <col min="1661" max="1661" width="58.33203125" bestFit="1" customWidth="1"/>
    <col min="1662" max="1662" width="63.5546875" bestFit="1" customWidth="1"/>
    <col min="1663" max="1663" width="46.33203125" bestFit="1" customWidth="1"/>
    <col min="1664" max="1664" width="5" bestFit="1" customWidth="1"/>
    <col min="1665" max="1665" width="7.44140625" bestFit="1" customWidth="1"/>
    <col min="1666" max="1666" width="5.44140625" bestFit="1" customWidth="1"/>
    <col min="1667" max="1667" width="51.44140625" bestFit="1" customWidth="1"/>
    <col min="1668" max="1668" width="43" bestFit="1" customWidth="1"/>
    <col min="1669" max="1669" width="48.33203125" bestFit="1" customWidth="1"/>
    <col min="1670" max="1670" width="45.33203125" bestFit="1" customWidth="1"/>
    <col min="1671" max="1671" width="50.33203125" bestFit="1" customWidth="1"/>
    <col min="1672" max="1672" width="42.88671875" bestFit="1" customWidth="1"/>
    <col min="1673" max="1673" width="48.109375" bestFit="1" customWidth="1"/>
    <col min="1674" max="1674" width="46.6640625" bestFit="1" customWidth="1"/>
    <col min="1675" max="1675" width="51.6640625" bestFit="1" customWidth="1"/>
    <col min="1676" max="1676" width="30.109375" bestFit="1" customWidth="1"/>
    <col min="1677" max="1679" width="6" bestFit="1" customWidth="1"/>
    <col min="1680" max="1680" width="35.33203125" bestFit="1" customWidth="1"/>
    <col min="1681" max="1681" width="75.88671875" bestFit="1" customWidth="1"/>
    <col min="1682" max="1682" width="81" bestFit="1" customWidth="1"/>
    <col min="1683" max="1683" width="104.88671875" bestFit="1" customWidth="1"/>
    <col min="1684" max="1684" width="110" bestFit="1" customWidth="1"/>
    <col min="1685" max="1685" width="91" bestFit="1" customWidth="1"/>
    <col min="1686" max="1686" width="96" bestFit="1" customWidth="1"/>
    <col min="1687" max="1687" width="81.44140625" bestFit="1" customWidth="1"/>
    <col min="1688" max="1688" width="5" bestFit="1" customWidth="1"/>
    <col min="1689" max="1689" width="86.44140625" bestFit="1" customWidth="1"/>
    <col min="1690" max="1690" width="28.33203125" bestFit="1" customWidth="1"/>
    <col min="1691" max="1691" width="5" bestFit="1" customWidth="1"/>
    <col min="1692" max="1692" width="5.6640625" bestFit="1" customWidth="1"/>
    <col min="1693" max="1693" width="33.44140625" bestFit="1" customWidth="1"/>
    <col min="1694" max="1694" width="48.5546875" bestFit="1" customWidth="1"/>
    <col min="1695" max="1695" width="53.5546875" bestFit="1" customWidth="1"/>
    <col min="1696" max="1696" width="33.5546875" bestFit="1" customWidth="1"/>
    <col min="1697" max="1697" width="38.6640625" bestFit="1" customWidth="1"/>
    <col min="1698" max="1698" width="66.44140625" bestFit="1" customWidth="1"/>
    <col min="1699" max="1699" width="71.5546875" bestFit="1" customWidth="1"/>
    <col min="1700" max="1700" width="33.5546875" bestFit="1" customWidth="1"/>
    <col min="1701" max="1701" width="5" bestFit="1" customWidth="1"/>
    <col min="1702" max="1703" width="6" bestFit="1" customWidth="1"/>
    <col min="1704" max="1704" width="38.6640625" bestFit="1" customWidth="1"/>
    <col min="1705" max="1705" width="62" bestFit="1" customWidth="1"/>
    <col min="1706" max="1706" width="67.109375" bestFit="1" customWidth="1"/>
    <col min="1707" max="1707" width="47.44140625" bestFit="1" customWidth="1"/>
    <col min="1708" max="1708" width="5" bestFit="1" customWidth="1"/>
    <col min="1709" max="1709" width="5.6640625" bestFit="1" customWidth="1"/>
    <col min="1710" max="1710" width="52.88671875" bestFit="1" customWidth="1"/>
    <col min="1711" max="1711" width="44.5546875" bestFit="1" customWidth="1"/>
    <col min="1712" max="1712" width="5" bestFit="1" customWidth="1"/>
    <col min="1713" max="1713" width="5.6640625" bestFit="1" customWidth="1"/>
    <col min="1714" max="1714" width="49.6640625" bestFit="1" customWidth="1"/>
    <col min="1715" max="1715" width="36.33203125" bestFit="1" customWidth="1"/>
    <col min="1716" max="1716" width="41.44140625" bestFit="1" customWidth="1"/>
    <col min="1717" max="1717" width="50" bestFit="1" customWidth="1"/>
    <col min="1718" max="1718" width="5" bestFit="1" customWidth="1"/>
    <col min="1719" max="1719" width="55" bestFit="1" customWidth="1"/>
    <col min="1720" max="1720" width="44" bestFit="1" customWidth="1"/>
    <col min="1721" max="1721" width="49.109375" bestFit="1" customWidth="1"/>
    <col min="1722" max="1722" width="46.33203125" bestFit="1" customWidth="1"/>
    <col min="1723" max="1723" width="5.44140625" bestFit="1" customWidth="1"/>
    <col min="1724" max="1724" width="51.44140625" bestFit="1" customWidth="1"/>
    <col min="1725" max="1725" width="48.5546875" bestFit="1" customWidth="1"/>
    <col min="1726" max="1726" width="5.6640625" bestFit="1" customWidth="1"/>
    <col min="1727" max="1727" width="5.44140625" bestFit="1" customWidth="1"/>
    <col min="1728" max="1728" width="53.5546875" bestFit="1" customWidth="1"/>
    <col min="1729" max="1729" width="37.6640625" bestFit="1" customWidth="1"/>
    <col min="1730" max="1730" width="43" bestFit="1" customWidth="1"/>
    <col min="1731" max="1731" width="105.6640625" bestFit="1" customWidth="1"/>
    <col min="1732" max="1732" width="110.6640625" bestFit="1" customWidth="1"/>
    <col min="1733" max="1733" width="35" bestFit="1" customWidth="1"/>
    <col min="1734" max="1734" width="5.6640625" bestFit="1" customWidth="1"/>
    <col min="1735" max="1735" width="40.109375" bestFit="1" customWidth="1"/>
    <col min="1736" max="1736" width="51.5546875" bestFit="1" customWidth="1"/>
    <col min="1737" max="1737" width="56.6640625" bestFit="1" customWidth="1"/>
    <col min="1738" max="1738" width="85" bestFit="1" customWidth="1"/>
    <col min="1739" max="1739" width="90.109375" bestFit="1" customWidth="1"/>
    <col min="1740" max="1740" width="45" bestFit="1" customWidth="1"/>
    <col min="1741" max="1741" width="5.6640625" bestFit="1" customWidth="1"/>
    <col min="1742" max="1742" width="50.109375" bestFit="1" customWidth="1"/>
    <col min="1743" max="1743" width="48.6640625" bestFit="1" customWidth="1"/>
    <col min="1744" max="1744" width="53.88671875" bestFit="1" customWidth="1"/>
    <col min="1745" max="1745" width="47.33203125" bestFit="1" customWidth="1"/>
    <col min="1746" max="1746" width="52.5546875" bestFit="1" customWidth="1"/>
    <col min="1747" max="1747" width="33.88671875" bestFit="1" customWidth="1"/>
    <col min="1748" max="1748" width="5" bestFit="1" customWidth="1"/>
    <col min="1749" max="1749" width="38.88671875" bestFit="1" customWidth="1"/>
    <col min="1750" max="1750" width="34.44140625" bestFit="1" customWidth="1"/>
    <col min="1751" max="1751" width="5" bestFit="1" customWidth="1"/>
    <col min="1752" max="1752" width="5.6640625" bestFit="1" customWidth="1"/>
    <col min="1753" max="1753" width="39.5546875" bestFit="1" customWidth="1"/>
    <col min="1754" max="1754" width="50.109375" bestFit="1" customWidth="1"/>
    <col min="1755" max="1755" width="55.33203125" bestFit="1" customWidth="1"/>
    <col min="1756" max="1756" width="68.5546875" bestFit="1" customWidth="1"/>
    <col min="1757" max="1757" width="73.88671875" bestFit="1" customWidth="1"/>
    <col min="1758" max="1758" width="79.33203125" bestFit="1" customWidth="1"/>
    <col min="1759" max="1759" width="84.44140625" bestFit="1" customWidth="1"/>
    <col min="1760" max="1760" width="59.33203125" bestFit="1" customWidth="1"/>
    <col min="1761" max="1761" width="64.44140625" bestFit="1" customWidth="1"/>
    <col min="1762" max="1762" width="40" bestFit="1" customWidth="1"/>
    <col min="1763" max="1763" width="5" bestFit="1" customWidth="1"/>
    <col min="1764" max="1764" width="5.6640625" bestFit="1" customWidth="1"/>
    <col min="1765" max="1765" width="5.44140625" bestFit="1" customWidth="1"/>
    <col min="1766" max="1766" width="45" bestFit="1" customWidth="1"/>
    <col min="1767" max="1767" width="36.6640625" bestFit="1" customWidth="1"/>
    <col min="1768" max="1768" width="42" bestFit="1" customWidth="1"/>
    <col min="1769" max="1769" width="63.88671875" bestFit="1" customWidth="1"/>
    <col min="1770" max="1770" width="68.88671875" bestFit="1" customWidth="1"/>
    <col min="1771" max="1771" width="32" bestFit="1" customWidth="1"/>
    <col min="1772" max="1772" width="5.6640625" bestFit="1" customWidth="1"/>
    <col min="1773" max="1773" width="6" bestFit="1" customWidth="1"/>
    <col min="1774" max="1774" width="37.33203125" bestFit="1" customWidth="1"/>
    <col min="1775" max="1775" width="49.5546875" bestFit="1" customWidth="1"/>
    <col min="1776" max="1776" width="5" bestFit="1" customWidth="1"/>
    <col min="1777" max="1777" width="5.44140625" bestFit="1" customWidth="1"/>
    <col min="1778" max="1778" width="54.5546875" bestFit="1" customWidth="1"/>
    <col min="1779" max="1779" width="39.33203125" bestFit="1" customWidth="1"/>
    <col min="1780" max="1780" width="44.44140625" bestFit="1" customWidth="1"/>
    <col min="1781" max="1781" width="45.6640625" bestFit="1" customWidth="1"/>
    <col min="1782" max="1782" width="5.6640625" bestFit="1" customWidth="1"/>
    <col min="1783" max="1783" width="50.6640625" bestFit="1" customWidth="1"/>
    <col min="1784" max="1784" width="45.33203125" bestFit="1" customWidth="1"/>
    <col min="1785" max="1785" width="50.33203125" bestFit="1" customWidth="1"/>
    <col min="1786" max="1786" width="43.44140625" bestFit="1" customWidth="1"/>
    <col min="1787" max="1787" width="48.5546875" bestFit="1" customWidth="1"/>
    <col min="1788" max="1788" width="46.44140625" bestFit="1" customWidth="1"/>
    <col min="1789" max="1789" width="51.5546875" bestFit="1" customWidth="1"/>
    <col min="1790" max="1790" width="47.6640625" bestFit="1" customWidth="1"/>
    <col min="1791" max="1791" width="53" bestFit="1" customWidth="1"/>
    <col min="1792" max="1792" width="51.44140625" bestFit="1" customWidth="1"/>
    <col min="1793" max="1793" width="56.44140625" bestFit="1" customWidth="1"/>
    <col min="1794" max="1794" width="57.44140625" bestFit="1" customWidth="1"/>
    <col min="1795" max="1795" width="62.88671875" bestFit="1" customWidth="1"/>
    <col min="1796" max="1796" width="64.44140625" bestFit="1" customWidth="1"/>
    <col min="1797" max="1797" width="69.5546875" bestFit="1" customWidth="1"/>
    <col min="1798" max="1798" width="29.109375" bestFit="1" customWidth="1"/>
    <col min="1799" max="1799" width="5.6640625" bestFit="1" customWidth="1"/>
    <col min="1800" max="1800" width="34.33203125" bestFit="1" customWidth="1"/>
    <col min="1801" max="1801" width="54.44140625" bestFit="1" customWidth="1"/>
    <col min="1802" max="1802" width="59.5546875" bestFit="1" customWidth="1"/>
    <col min="1803" max="1803" width="61.5546875" bestFit="1" customWidth="1"/>
    <col min="1804" max="1804" width="5.6640625" bestFit="1" customWidth="1"/>
    <col min="1805" max="1805" width="66.6640625" bestFit="1" customWidth="1"/>
    <col min="1806" max="1806" width="40.33203125" bestFit="1" customWidth="1"/>
    <col min="1807" max="1807" width="5.44140625" bestFit="1" customWidth="1"/>
    <col min="1808" max="1808" width="45.44140625" bestFit="1" customWidth="1"/>
    <col min="1809" max="1809" width="29.5546875" bestFit="1" customWidth="1"/>
    <col min="1810" max="1810" width="5" bestFit="1" customWidth="1"/>
    <col min="1811" max="1811" width="5.6640625" bestFit="1" customWidth="1"/>
    <col min="1812" max="1812" width="5.44140625" bestFit="1" customWidth="1"/>
    <col min="1813" max="1813" width="34.5546875" bestFit="1" customWidth="1"/>
    <col min="1814" max="1814" width="55.88671875" bestFit="1" customWidth="1"/>
    <col min="1815" max="1815" width="61" bestFit="1" customWidth="1"/>
    <col min="1816" max="1816" width="53" bestFit="1" customWidth="1"/>
    <col min="1817" max="1817" width="5" bestFit="1" customWidth="1"/>
    <col min="1818" max="1818" width="5.44140625" bestFit="1" customWidth="1"/>
    <col min="1819" max="1819" width="58.33203125" bestFit="1" customWidth="1"/>
    <col min="1820" max="1820" width="32" bestFit="1" customWidth="1"/>
    <col min="1821" max="1821" width="5" bestFit="1" customWidth="1"/>
    <col min="1822" max="1822" width="5.6640625" bestFit="1" customWidth="1"/>
    <col min="1823" max="1823" width="37.33203125" bestFit="1" customWidth="1"/>
    <col min="1824" max="1824" width="81.44140625" bestFit="1" customWidth="1"/>
    <col min="1825" max="1825" width="86.44140625" bestFit="1" customWidth="1"/>
    <col min="1826" max="1826" width="51.6640625" bestFit="1" customWidth="1"/>
    <col min="1827" max="1827" width="56.88671875" bestFit="1" customWidth="1"/>
    <col min="1828" max="1828" width="51.109375" bestFit="1" customWidth="1"/>
    <col min="1829" max="1829" width="56.33203125" bestFit="1" customWidth="1"/>
    <col min="1830" max="1830" width="55" bestFit="1" customWidth="1"/>
    <col min="1831" max="1831" width="60.109375" bestFit="1" customWidth="1"/>
    <col min="1832" max="1832" width="43.44140625" bestFit="1" customWidth="1"/>
    <col min="1833" max="1833" width="5.6640625" bestFit="1" customWidth="1"/>
    <col min="1834" max="1834" width="5.44140625" bestFit="1" customWidth="1"/>
    <col min="1835" max="1835" width="48.5546875" bestFit="1" customWidth="1"/>
    <col min="1836" max="1836" width="53.109375" bestFit="1" customWidth="1"/>
    <col min="1837" max="1837" width="58.5546875" bestFit="1" customWidth="1"/>
    <col min="1838" max="1838" width="35.44140625" bestFit="1" customWidth="1"/>
    <col min="1839" max="1839" width="5" bestFit="1" customWidth="1"/>
    <col min="1840" max="1840" width="40.5546875" bestFit="1" customWidth="1"/>
    <col min="1841" max="1841" width="45.44140625" bestFit="1" customWidth="1"/>
    <col min="1842" max="1842" width="50.5546875" bestFit="1" customWidth="1"/>
    <col min="1843" max="1843" width="39.5546875" bestFit="1" customWidth="1"/>
    <col min="1844" max="1844" width="44.5546875" bestFit="1" customWidth="1"/>
    <col min="1845" max="1845" width="76.44140625" bestFit="1" customWidth="1"/>
    <col min="1846" max="1846" width="81.5546875" bestFit="1" customWidth="1"/>
    <col min="1847" max="1847" width="30" bestFit="1" customWidth="1"/>
    <col min="1848" max="1848" width="5" bestFit="1" customWidth="1"/>
    <col min="1849" max="1849" width="5.6640625" bestFit="1" customWidth="1"/>
    <col min="1850" max="1850" width="5.44140625" bestFit="1" customWidth="1"/>
    <col min="1851" max="1851" width="35" bestFit="1" customWidth="1"/>
    <col min="1852" max="1852" width="52.44140625" bestFit="1" customWidth="1"/>
    <col min="1853" max="1853" width="57.6640625" bestFit="1" customWidth="1"/>
    <col min="1854" max="1854" width="47.44140625" bestFit="1" customWidth="1"/>
    <col min="1855" max="1855" width="5" bestFit="1" customWidth="1"/>
    <col min="1856" max="1856" width="5.6640625" bestFit="1" customWidth="1"/>
    <col min="1857" max="1857" width="52.88671875" bestFit="1" customWidth="1"/>
    <col min="1858" max="1858" width="50.6640625" bestFit="1" customWidth="1"/>
    <col min="1859" max="1859" width="5.44140625" bestFit="1" customWidth="1"/>
    <col min="1860" max="1860" width="55.88671875" bestFit="1" customWidth="1"/>
    <col min="1861" max="1861" width="33.88671875" bestFit="1" customWidth="1"/>
    <col min="1862" max="1862" width="5.6640625" bestFit="1" customWidth="1"/>
    <col min="1863" max="1863" width="38.88671875" bestFit="1" customWidth="1"/>
    <col min="1864" max="1864" width="42.5546875" bestFit="1" customWidth="1"/>
    <col min="1865" max="1865" width="47.88671875" bestFit="1" customWidth="1"/>
    <col min="1866" max="1866" width="49.109375" bestFit="1" customWidth="1"/>
    <col min="1867" max="1867" width="5" bestFit="1" customWidth="1"/>
    <col min="1868" max="1868" width="5.6640625" bestFit="1" customWidth="1"/>
    <col min="1869" max="1869" width="54.33203125" bestFit="1" customWidth="1"/>
    <col min="1870" max="1870" width="64" bestFit="1" customWidth="1"/>
    <col min="1871" max="1871" width="69.109375" bestFit="1" customWidth="1"/>
    <col min="1872" max="1872" width="62.5546875" bestFit="1" customWidth="1"/>
    <col min="1873" max="1873" width="5" bestFit="1" customWidth="1"/>
    <col min="1874" max="1874" width="5.6640625" bestFit="1" customWidth="1"/>
    <col min="1875" max="1875" width="5.44140625" bestFit="1" customWidth="1"/>
    <col min="1876" max="1876" width="67.88671875" bestFit="1" customWidth="1"/>
    <col min="1877" max="1877" width="59.109375" bestFit="1" customWidth="1"/>
    <col min="1878" max="1878" width="64.33203125" bestFit="1" customWidth="1"/>
    <col min="1879" max="1879" width="49.6640625" bestFit="1" customWidth="1"/>
    <col min="1880" max="1880" width="5.44140625" bestFit="1" customWidth="1"/>
    <col min="1881" max="1881" width="54.88671875" bestFit="1" customWidth="1"/>
    <col min="1882" max="1882" width="43.44140625" bestFit="1" customWidth="1"/>
    <col min="1883" max="1883" width="48.5546875" bestFit="1" customWidth="1"/>
    <col min="1884" max="1884" width="43.44140625" bestFit="1" customWidth="1"/>
    <col min="1885" max="1885" width="5" bestFit="1" customWidth="1"/>
    <col min="1886" max="1886" width="5.44140625" bestFit="1" customWidth="1"/>
    <col min="1887" max="1887" width="48.5546875" bestFit="1" customWidth="1"/>
    <col min="1888" max="1888" width="30" bestFit="1" customWidth="1"/>
    <col min="1889" max="1889" width="35" bestFit="1" customWidth="1"/>
    <col min="1890" max="1890" width="39.5546875" bestFit="1" customWidth="1"/>
    <col min="1891" max="1891" width="44.5546875" bestFit="1" customWidth="1"/>
    <col min="1892" max="1892" width="48.6640625" bestFit="1" customWidth="1"/>
    <col min="1893" max="1893" width="53.88671875" bestFit="1" customWidth="1"/>
    <col min="1894" max="1894" width="43.5546875" bestFit="1" customWidth="1"/>
    <col min="1895" max="1895" width="48.6640625" bestFit="1" customWidth="1"/>
    <col min="1896" max="1896" width="68.109375" bestFit="1" customWidth="1"/>
    <col min="1897" max="1897" width="73.44140625" bestFit="1" customWidth="1"/>
    <col min="1898" max="1898" width="91.6640625" bestFit="1" customWidth="1"/>
    <col min="1899" max="1899" width="96.88671875" bestFit="1" customWidth="1"/>
    <col min="1900" max="1900" width="30.5546875" bestFit="1" customWidth="1"/>
    <col min="1901" max="1901" width="35.6640625" bestFit="1" customWidth="1"/>
    <col min="1902" max="1902" width="31.6640625" bestFit="1" customWidth="1"/>
    <col min="1903" max="1903" width="37.109375" bestFit="1" customWidth="1"/>
    <col min="1904" max="1904" width="32.88671875" bestFit="1" customWidth="1"/>
    <col min="1905" max="1905" width="38.109375" bestFit="1" customWidth="1"/>
    <col min="1906" max="1906" width="52.5546875" bestFit="1" customWidth="1"/>
    <col min="1907" max="1907" width="5" bestFit="1" customWidth="1"/>
    <col min="1908" max="1908" width="57.88671875" bestFit="1" customWidth="1"/>
    <col min="1909" max="1909" width="37.44140625" bestFit="1" customWidth="1"/>
    <col min="1910" max="1910" width="5" bestFit="1" customWidth="1"/>
    <col min="1911" max="1911" width="5.44140625" bestFit="1" customWidth="1"/>
    <col min="1912" max="1912" width="42.88671875" bestFit="1" customWidth="1"/>
    <col min="1913" max="1913" width="30.33203125" bestFit="1" customWidth="1"/>
    <col min="1914" max="1914" width="35.44140625" bestFit="1" customWidth="1"/>
    <col min="1915" max="1915" width="28.33203125" bestFit="1" customWidth="1"/>
    <col min="1916" max="1916" width="5.6640625" bestFit="1" customWidth="1"/>
    <col min="1917" max="1917" width="5.44140625" bestFit="1" customWidth="1"/>
    <col min="1918" max="1918" width="33.44140625" bestFit="1" customWidth="1"/>
    <col min="1919" max="1919" width="39.5546875" bestFit="1" customWidth="1"/>
    <col min="1920" max="1920" width="5.6640625" bestFit="1" customWidth="1"/>
    <col min="1921" max="1921" width="44.5546875" bestFit="1" customWidth="1"/>
    <col min="1922" max="1922" width="62.88671875" bestFit="1" customWidth="1"/>
    <col min="1923" max="1923" width="68.109375" bestFit="1" customWidth="1"/>
    <col min="1924" max="1924" width="43.5546875" bestFit="1" customWidth="1"/>
    <col min="1925" max="1925" width="48.6640625" bestFit="1" customWidth="1"/>
    <col min="1926" max="1926" width="44.5546875" bestFit="1" customWidth="1"/>
    <col min="1927" max="1927" width="49.6640625" bestFit="1" customWidth="1"/>
    <col min="1928" max="1928" width="38.33203125" bestFit="1" customWidth="1"/>
    <col min="1929" max="1929" width="5.6640625" bestFit="1" customWidth="1"/>
    <col min="1930" max="1930" width="43.44140625" bestFit="1" customWidth="1"/>
    <col min="1931" max="1931" width="37.44140625" bestFit="1" customWidth="1"/>
    <col min="1932" max="1932" width="42.88671875" bestFit="1" customWidth="1"/>
    <col min="1933" max="1933" width="48.109375" bestFit="1" customWidth="1"/>
    <col min="1934" max="1934" width="53.44140625" bestFit="1" customWidth="1"/>
    <col min="1935" max="1935" width="60.33203125" bestFit="1" customWidth="1"/>
    <col min="1936" max="1936" width="65.44140625" bestFit="1" customWidth="1"/>
    <col min="1937" max="1937" width="61.109375" bestFit="1" customWidth="1"/>
    <col min="1938" max="1938" width="66.33203125" bestFit="1" customWidth="1"/>
    <col min="1939" max="1939" width="63" bestFit="1" customWidth="1"/>
    <col min="1940" max="1940" width="68.33203125" bestFit="1" customWidth="1"/>
    <col min="1941" max="1941" width="65.88671875" bestFit="1" customWidth="1"/>
    <col min="1942" max="1942" width="71" bestFit="1" customWidth="1"/>
    <col min="1943" max="1943" width="58.6640625" bestFit="1" customWidth="1"/>
    <col min="1944" max="1944" width="63.88671875" bestFit="1" customWidth="1"/>
    <col min="1945" max="1945" width="56.33203125" bestFit="1" customWidth="1"/>
    <col min="1946" max="1946" width="61.44140625" bestFit="1" customWidth="1"/>
    <col min="1947" max="1947" width="57.88671875" bestFit="1" customWidth="1"/>
    <col min="1948" max="1948" width="5" bestFit="1" customWidth="1"/>
    <col min="1949" max="1949" width="5.6640625" bestFit="1" customWidth="1"/>
    <col min="1950" max="1950" width="63.109375" bestFit="1" customWidth="1"/>
    <col min="1951" max="1951" width="55.88671875" bestFit="1" customWidth="1"/>
    <col min="1952" max="1952" width="61" bestFit="1" customWidth="1"/>
    <col min="1953" max="1953" width="40.33203125" bestFit="1" customWidth="1"/>
    <col min="1954" max="1954" width="5.6640625" bestFit="1" customWidth="1"/>
    <col min="1955" max="1955" width="45.44140625" bestFit="1" customWidth="1"/>
    <col min="1956" max="1956" width="53.88671875" bestFit="1" customWidth="1"/>
    <col min="1957" max="1957" width="58.88671875" bestFit="1" customWidth="1"/>
    <col min="1958" max="1958" width="41.5546875" bestFit="1" customWidth="1"/>
    <col min="1959" max="1959" width="46.6640625" bestFit="1" customWidth="1"/>
    <col min="1960" max="1960" width="44.5546875" bestFit="1" customWidth="1"/>
    <col min="1961" max="1961" width="49.6640625" bestFit="1" customWidth="1"/>
    <col min="1962" max="1962" width="44" bestFit="1" customWidth="1"/>
    <col min="1963" max="1963" width="5" bestFit="1" customWidth="1"/>
    <col min="1964" max="1964" width="5.6640625" bestFit="1" customWidth="1"/>
    <col min="1965" max="1965" width="5.44140625" bestFit="1" customWidth="1"/>
    <col min="1966" max="1966" width="49.109375" bestFit="1" customWidth="1"/>
    <col min="1967" max="1967" width="58.88671875" bestFit="1" customWidth="1"/>
    <col min="1968" max="1968" width="64" bestFit="1" customWidth="1"/>
    <col min="1969" max="1969" width="40" bestFit="1" customWidth="1"/>
    <col min="1970" max="1970" width="45" bestFit="1" customWidth="1"/>
    <col min="1971" max="1971" width="42.5546875" bestFit="1" customWidth="1"/>
    <col min="1972" max="1972" width="47.88671875" bestFit="1" customWidth="1"/>
    <col min="1973" max="1973" width="54.88671875" bestFit="1" customWidth="1"/>
    <col min="1974" max="1974" width="5.6640625" bestFit="1" customWidth="1"/>
    <col min="1975" max="1975" width="60" bestFit="1" customWidth="1"/>
    <col min="1976" max="1976" width="42.5546875" bestFit="1" customWidth="1"/>
    <col min="1977" max="1977" width="5.6640625" bestFit="1" customWidth="1"/>
    <col min="1978" max="1978" width="5.44140625" bestFit="1" customWidth="1"/>
    <col min="1979" max="1979" width="47.88671875" bestFit="1" customWidth="1"/>
    <col min="1980" max="1980" width="39.6640625" bestFit="1" customWidth="1"/>
    <col min="1981" max="1981" width="44.88671875" bestFit="1" customWidth="1"/>
    <col min="1982" max="1982" width="33.109375" bestFit="1" customWidth="1"/>
    <col min="1983" max="1983" width="38.33203125" bestFit="1" customWidth="1"/>
    <col min="1984" max="1984" width="90.6640625" bestFit="1" customWidth="1"/>
    <col min="1985" max="1985" width="95.88671875" bestFit="1" customWidth="1"/>
    <col min="1986" max="1986" width="55.33203125" bestFit="1" customWidth="1"/>
    <col min="1987" max="1987" width="60.33203125" bestFit="1" customWidth="1"/>
    <col min="1988" max="1988" width="50.6640625" bestFit="1" customWidth="1"/>
    <col min="1989" max="1989" width="5" bestFit="1" customWidth="1"/>
    <col min="1990" max="1990" width="5.44140625" bestFit="1" customWidth="1"/>
    <col min="1991" max="1991" width="55.88671875" bestFit="1" customWidth="1"/>
    <col min="1992" max="1992" width="104.33203125" bestFit="1" customWidth="1"/>
    <col min="1993" max="1993" width="109.5546875" bestFit="1" customWidth="1"/>
    <col min="1994" max="1994" width="43.5546875" bestFit="1" customWidth="1"/>
    <col min="1995" max="1995" width="48.6640625" bestFit="1" customWidth="1"/>
    <col min="1996" max="1996" width="43" bestFit="1" customWidth="1"/>
    <col min="1997" max="1997" width="5" bestFit="1" customWidth="1"/>
    <col min="1998" max="1998" width="5.6640625" bestFit="1" customWidth="1"/>
    <col min="1999" max="1999" width="5.44140625" bestFit="1" customWidth="1"/>
    <col min="2000" max="2000" width="48.33203125" bestFit="1" customWidth="1"/>
    <col min="2001" max="2001" width="34" bestFit="1" customWidth="1"/>
    <col min="2002" max="2002" width="5" bestFit="1" customWidth="1"/>
    <col min="2003" max="2003" width="5.6640625" bestFit="1" customWidth="1"/>
    <col min="2004" max="2004" width="5.44140625" bestFit="1" customWidth="1"/>
    <col min="2005" max="2005" width="39.109375" bestFit="1" customWidth="1"/>
    <col min="2006" max="2006" width="50.33203125" bestFit="1" customWidth="1"/>
    <col min="2007" max="2007" width="55.44140625" bestFit="1" customWidth="1"/>
    <col min="2008" max="2008" width="51.109375" bestFit="1" customWidth="1"/>
    <col min="2009" max="2009" width="56.33203125" bestFit="1" customWidth="1"/>
    <col min="2010" max="2010" width="51.6640625" bestFit="1" customWidth="1"/>
    <col min="2011" max="2011" width="56.88671875" bestFit="1" customWidth="1"/>
    <col min="2012" max="2012" width="37.6640625" bestFit="1" customWidth="1"/>
    <col min="2013" max="2013" width="43" bestFit="1" customWidth="1"/>
    <col min="2014" max="2014" width="48.88671875" bestFit="1" customWidth="1"/>
    <col min="2015" max="2015" width="5" bestFit="1" customWidth="1"/>
    <col min="2016" max="2016" width="5.44140625" bestFit="1" customWidth="1"/>
    <col min="2017" max="2017" width="54" bestFit="1" customWidth="1"/>
    <col min="2018" max="2018" width="34.88671875" bestFit="1" customWidth="1"/>
    <col min="2019" max="2019" width="5.6640625" bestFit="1" customWidth="1"/>
    <col min="2020" max="2020" width="5.44140625" bestFit="1" customWidth="1"/>
    <col min="2021" max="2021" width="40" bestFit="1" customWidth="1"/>
    <col min="2022" max="2022" width="61.5546875" bestFit="1" customWidth="1"/>
    <col min="2023" max="2023" width="66.6640625" bestFit="1" customWidth="1"/>
    <col min="2024" max="2024" width="34.33203125" bestFit="1" customWidth="1"/>
    <col min="2025" max="2025" width="39.33203125" bestFit="1" customWidth="1"/>
    <col min="2026" max="2026" width="30.109375" bestFit="1" customWidth="1"/>
    <col min="2027" max="2027" width="35.33203125" bestFit="1" customWidth="1"/>
    <col min="2028" max="2028" width="91.44140625" bestFit="1" customWidth="1"/>
    <col min="2029" max="2029" width="96.44140625" bestFit="1" customWidth="1"/>
    <col min="2030" max="2030" width="30.5546875" bestFit="1" customWidth="1"/>
    <col min="2031" max="2031" width="35.6640625" bestFit="1" customWidth="1"/>
    <col min="2032" max="2032" width="29.33203125" bestFit="1" customWidth="1"/>
    <col min="2033" max="2033" width="34.44140625" bestFit="1" customWidth="1"/>
    <col min="2034" max="2034" width="46.44140625" bestFit="1" customWidth="1"/>
    <col min="2035" max="2035" width="51.5546875" bestFit="1" customWidth="1"/>
    <col min="2036" max="2036" width="28.6640625" bestFit="1" customWidth="1"/>
    <col min="2037" max="2037" width="33.88671875" bestFit="1" customWidth="1"/>
    <col min="2038" max="2038" width="62.88671875" bestFit="1" customWidth="1"/>
    <col min="2039" max="2039" width="68.109375" bestFit="1" customWidth="1"/>
    <col min="2040" max="2040" width="110.5546875" bestFit="1" customWidth="1"/>
    <col min="2041" max="2041" width="115.6640625" bestFit="1" customWidth="1"/>
    <col min="2042" max="2042" width="30.33203125" bestFit="1" customWidth="1"/>
    <col min="2043" max="2043" width="35.44140625" bestFit="1" customWidth="1"/>
    <col min="2044" max="2044" width="34.33203125" bestFit="1" customWidth="1"/>
    <col min="2045" max="2045" width="5" bestFit="1" customWidth="1"/>
    <col min="2046" max="2046" width="39.33203125" bestFit="1" customWidth="1"/>
    <col min="2047" max="2047" width="57.88671875" bestFit="1" customWidth="1"/>
    <col min="2048" max="2048" width="63.109375" bestFit="1" customWidth="1"/>
    <col min="2049" max="2049" width="34" bestFit="1" customWidth="1"/>
    <col min="2050" max="2050" width="39.109375" bestFit="1" customWidth="1"/>
    <col min="2051" max="2051" width="26.33203125" bestFit="1" customWidth="1"/>
    <col min="2052" max="2052" width="5" bestFit="1" customWidth="1"/>
    <col min="2053" max="2053" width="5.6640625" bestFit="1" customWidth="1"/>
    <col min="2054" max="2054" width="31.44140625" bestFit="1" customWidth="1"/>
    <col min="2055" max="2055" width="43.88671875" bestFit="1" customWidth="1"/>
    <col min="2056" max="2056" width="48.88671875" bestFit="1" customWidth="1"/>
    <col min="2057" max="2057" width="54" bestFit="1" customWidth="1"/>
    <col min="2058" max="2058" width="59.109375" bestFit="1" customWidth="1"/>
    <col min="2059" max="2059" width="57.88671875" bestFit="1" customWidth="1"/>
    <col min="2060" max="2060" width="63.109375" bestFit="1" customWidth="1"/>
    <col min="2061" max="2061" width="43" bestFit="1" customWidth="1"/>
    <col min="2062" max="2062" width="48.33203125" bestFit="1" customWidth="1"/>
    <col min="2063" max="2063" width="63.109375" bestFit="1" customWidth="1"/>
    <col min="2064" max="2064" width="68.5546875" bestFit="1" customWidth="1"/>
    <col min="2065" max="2065" width="45.6640625" bestFit="1" customWidth="1"/>
    <col min="2066" max="2066" width="50.6640625" bestFit="1" customWidth="1"/>
    <col min="2067" max="2067" width="29.5546875" bestFit="1" customWidth="1"/>
    <col min="2068" max="2068" width="5.44140625" bestFit="1" customWidth="1"/>
    <col min="2069" max="2069" width="34.5546875" bestFit="1" customWidth="1"/>
    <col min="2070" max="2070" width="46.44140625" bestFit="1" customWidth="1"/>
    <col min="2071" max="2071" width="5.6640625" bestFit="1" customWidth="1"/>
    <col min="2072" max="2072" width="51.5546875" bestFit="1" customWidth="1"/>
    <col min="2073" max="2073" width="50.109375" bestFit="1" customWidth="1"/>
    <col min="2074" max="2074" width="5.6640625" bestFit="1" customWidth="1"/>
    <col min="2075" max="2075" width="55.33203125" bestFit="1" customWidth="1"/>
    <col min="2076" max="2076" width="47.33203125" bestFit="1" customWidth="1"/>
    <col min="2077" max="2077" width="52.5546875" bestFit="1" customWidth="1"/>
    <col min="2078" max="2078" width="57.6640625" bestFit="1" customWidth="1"/>
    <col min="2079" max="2079" width="5" bestFit="1" customWidth="1"/>
    <col min="2080" max="2080" width="5.6640625" bestFit="1" customWidth="1"/>
    <col min="2081" max="2081" width="5.44140625" bestFit="1" customWidth="1"/>
    <col min="2082" max="2082" width="63" bestFit="1" customWidth="1"/>
    <col min="2083" max="2083" width="51.5546875" bestFit="1" customWidth="1"/>
    <col min="2084" max="2084" width="56.6640625" bestFit="1" customWidth="1"/>
    <col min="2085" max="2085" width="44" bestFit="1" customWidth="1"/>
    <col min="2086" max="2086" width="49.109375" bestFit="1" customWidth="1"/>
    <col min="2087" max="2087" width="38.33203125" bestFit="1" customWidth="1"/>
    <col min="2088" max="2088" width="43.44140625" bestFit="1" customWidth="1"/>
    <col min="2089" max="2089" width="23.5546875" bestFit="1" customWidth="1"/>
    <col min="2090" max="2090" width="28.6640625" bestFit="1" customWidth="1"/>
    <col min="2091" max="2091" width="57.6640625" bestFit="1" customWidth="1"/>
    <col min="2092" max="2092" width="63" bestFit="1" customWidth="1"/>
    <col min="2093" max="2093" width="24.33203125" bestFit="1" customWidth="1"/>
    <col min="2094" max="2094" width="29.33203125" bestFit="1" customWidth="1"/>
    <col min="2095" max="2095" width="33.88671875" bestFit="1" customWidth="1"/>
    <col min="2096" max="2096" width="38.88671875" bestFit="1" customWidth="1"/>
    <col min="2097" max="2097" width="28.109375" bestFit="1" customWidth="1"/>
    <col min="2098" max="2098" width="33.109375" bestFit="1" customWidth="1"/>
    <col min="2099" max="2099" width="52.5546875" bestFit="1" customWidth="1"/>
    <col min="2100" max="2100" width="57.88671875" bestFit="1" customWidth="1"/>
    <col min="2101" max="2101" width="43.44140625" bestFit="1" customWidth="1"/>
    <col min="2102" max="2102" width="48.5546875" bestFit="1" customWidth="1"/>
    <col min="2103" max="2103" width="58.6640625" bestFit="1" customWidth="1"/>
    <col min="2104" max="2104" width="63.88671875" bestFit="1" customWidth="1"/>
    <col min="2105" max="2105" width="56.88671875" bestFit="1" customWidth="1"/>
    <col min="2106" max="2106" width="62" bestFit="1" customWidth="1"/>
    <col min="2107" max="2107" width="71.109375" bestFit="1" customWidth="1"/>
    <col min="2108" max="2108" width="76.33203125" bestFit="1" customWidth="1"/>
    <col min="2109" max="2109" width="44" bestFit="1" customWidth="1"/>
    <col min="2110" max="2110" width="49.109375" bestFit="1" customWidth="1"/>
    <col min="2111" max="2111" width="51.44140625" bestFit="1" customWidth="1"/>
    <col min="2112" max="2112" width="56.44140625" bestFit="1" customWidth="1"/>
    <col min="2113" max="2113" width="33.88671875" bestFit="1" customWidth="1"/>
    <col min="2114" max="2114" width="38.88671875" bestFit="1" customWidth="1"/>
    <col min="2115" max="2115" width="49.6640625" bestFit="1" customWidth="1"/>
    <col min="2116" max="2116" width="54.88671875" bestFit="1" customWidth="1"/>
    <col min="2117" max="2117" width="33.109375" bestFit="1" customWidth="1"/>
    <col min="2118" max="2118" width="38.33203125" bestFit="1" customWidth="1"/>
    <col min="2119" max="2119" width="26.33203125" bestFit="1" customWidth="1"/>
    <col min="2120" max="2120" width="31.44140625" bestFit="1" customWidth="1"/>
    <col min="2121" max="2121" width="30.6640625" bestFit="1" customWidth="1"/>
    <col min="2122" max="2122" width="5.6640625" bestFit="1" customWidth="1"/>
    <col min="2123" max="2123" width="35.88671875" bestFit="1" customWidth="1"/>
    <col min="2124" max="2124" width="22.44140625" bestFit="1" customWidth="1"/>
    <col min="2125" max="2125" width="27.6640625" bestFit="1" customWidth="1"/>
    <col min="2126" max="2126" width="33.88671875" bestFit="1" customWidth="1"/>
    <col min="2127" max="2127" width="38.88671875" bestFit="1" customWidth="1"/>
    <col min="2128" max="2128" width="34.44140625" bestFit="1" customWidth="1"/>
    <col min="2129" max="2129" width="39.5546875" bestFit="1" customWidth="1"/>
    <col min="2130" max="2130" width="60" bestFit="1" customWidth="1"/>
    <col min="2131" max="2131" width="65" bestFit="1" customWidth="1"/>
    <col min="2132" max="2132" width="57.88671875" bestFit="1" customWidth="1"/>
    <col min="2133" max="2133" width="63.109375" bestFit="1" customWidth="1"/>
    <col min="2134" max="2134" width="58.33203125" bestFit="1" customWidth="1"/>
    <col min="2135" max="2135" width="5.44140625" bestFit="1" customWidth="1"/>
    <col min="2136" max="2136" width="63.5546875" bestFit="1" customWidth="1"/>
    <col min="2137" max="2137" width="57.6640625" bestFit="1" customWidth="1"/>
    <col min="2138" max="2138" width="63" bestFit="1" customWidth="1"/>
    <col min="2139" max="2139" width="69.5546875" bestFit="1" customWidth="1"/>
    <col min="2140" max="2140" width="74.5546875" bestFit="1" customWidth="1"/>
    <col min="2141" max="2141" width="32.88671875" bestFit="1" customWidth="1"/>
    <col min="2142" max="2142" width="5.6640625" bestFit="1" customWidth="1"/>
    <col min="2143" max="2143" width="38.109375" bestFit="1" customWidth="1"/>
    <col min="2144" max="2144" width="30.6640625" bestFit="1" customWidth="1"/>
    <col min="2145" max="2145" width="35.88671875" bestFit="1" customWidth="1"/>
    <col min="2146" max="2146" width="38.6640625" bestFit="1" customWidth="1"/>
    <col min="2147" max="2147" width="43.88671875" bestFit="1" customWidth="1"/>
    <col min="2148" max="2148" width="40" bestFit="1" customWidth="1"/>
    <col min="2149" max="2149" width="45" bestFit="1" customWidth="1"/>
    <col min="2150" max="2150" width="63.44140625" bestFit="1" customWidth="1"/>
    <col min="2151" max="2151" width="68.6640625" bestFit="1" customWidth="1"/>
    <col min="2152" max="2152" width="37.44140625" bestFit="1" customWidth="1"/>
    <col min="2153" max="2153" width="5" bestFit="1" customWidth="1"/>
    <col min="2154" max="2154" width="42.88671875" bestFit="1" customWidth="1"/>
    <col min="2155" max="2155" width="36.88671875" bestFit="1" customWidth="1"/>
    <col min="2156" max="2156" width="42.109375" bestFit="1" customWidth="1"/>
    <col min="2157" max="2157" width="42" bestFit="1" customWidth="1"/>
    <col min="2158" max="2158" width="47.33203125" bestFit="1" customWidth="1"/>
    <col min="2159" max="2159" width="36.88671875" bestFit="1" customWidth="1"/>
    <col min="2160" max="2160" width="5" bestFit="1" customWidth="1"/>
    <col min="2161" max="2161" width="42.109375" bestFit="1" customWidth="1"/>
    <col min="2162" max="2162" width="49.33203125" bestFit="1" customWidth="1"/>
    <col min="2163" max="2163" width="5.6640625" bestFit="1" customWidth="1"/>
    <col min="2164" max="2164" width="54.44140625" bestFit="1" customWidth="1"/>
    <col min="2165" max="2165" width="56.44140625" bestFit="1" customWidth="1"/>
    <col min="2166" max="2166" width="61.5546875" bestFit="1" customWidth="1"/>
    <col min="2167" max="2167" width="37.88671875" bestFit="1" customWidth="1"/>
    <col min="2168" max="2168" width="43.109375" bestFit="1" customWidth="1"/>
    <col min="2169" max="2169" width="56.6640625" bestFit="1" customWidth="1"/>
    <col min="2170" max="2170" width="61.6640625" bestFit="1" customWidth="1"/>
    <col min="2171" max="2171" width="85" bestFit="1" customWidth="1"/>
    <col min="2172" max="2172" width="90.109375" bestFit="1" customWidth="1"/>
    <col min="2173" max="2173" width="24.88671875" bestFit="1" customWidth="1"/>
    <col min="2174" max="2174" width="30" bestFit="1" customWidth="1"/>
    <col min="2175" max="2175" width="55" bestFit="1" customWidth="1"/>
    <col min="2176" max="2176" width="60.109375" bestFit="1" customWidth="1"/>
    <col min="2177" max="2177" width="37.6640625" bestFit="1" customWidth="1"/>
    <col min="2178" max="2178" width="43" bestFit="1" customWidth="1"/>
    <col min="2179" max="2179" width="28.33203125" bestFit="1" customWidth="1"/>
    <col min="2180" max="2180" width="33.44140625" bestFit="1" customWidth="1"/>
    <col min="2181" max="2181" width="41" bestFit="1" customWidth="1"/>
    <col min="2182" max="2182" width="46" bestFit="1" customWidth="1"/>
    <col min="2183" max="2183" width="29.109375" bestFit="1" customWidth="1"/>
    <col min="2184" max="2184" width="34.33203125" bestFit="1" customWidth="1"/>
    <col min="2185" max="2185" width="38.5546875" bestFit="1" customWidth="1"/>
    <col min="2186" max="2186" width="43.5546875" bestFit="1" customWidth="1"/>
    <col min="2187" max="2187" width="22.44140625" bestFit="1" customWidth="1"/>
    <col min="2188" max="2188" width="27.6640625" bestFit="1" customWidth="1"/>
    <col min="2189" max="2189" width="38.5546875" bestFit="1" customWidth="1"/>
    <col min="2190" max="2190" width="43.5546875" bestFit="1" customWidth="1"/>
    <col min="2191" max="2191" width="15" bestFit="1" customWidth="1"/>
  </cols>
  <sheetData>
    <row r="1" spans="1:26" ht="27.75" customHeight="1" x14ac:dyDescent="0.3">
      <c r="A1"/>
      <c r="B1"/>
    </row>
    <row r="2" spans="1:26" ht="30" customHeight="1" x14ac:dyDescent="0.3">
      <c r="A2"/>
      <c r="B2"/>
      <c r="C2"/>
      <c r="D2"/>
      <c r="E2"/>
      <c r="F2" s="202"/>
    </row>
    <row r="3" spans="1:26" x14ac:dyDescent="0.3">
      <c r="A3"/>
      <c r="B3"/>
      <c r="C3"/>
      <c r="D3"/>
      <c r="E3"/>
      <c r="F3" s="202"/>
    </row>
    <row r="4" spans="1:26" x14ac:dyDescent="0.3">
      <c r="A4" s="124" t="s">
        <v>2618</v>
      </c>
      <c r="B4" s="144"/>
      <c r="C4" s="144"/>
      <c r="D4" s="144"/>
      <c r="E4" s="144"/>
      <c r="F4" s="204" t="s">
        <v>2875</v>
      </c>
      <c r="G4" s="203"/>
      <c r="H4" s="203"/>
      <c r="I4" s="203"/>
      <c r="J4" s="203"/>
      <c r="K4" s="203"/>
      <c r="L4" s="203"/>
      <c r="M4" s="203"/>
      <c r="N4" s="203"/>
      <c r="O4"/>
    </row>
    <row r="5" spans="1:26" s="12" customFormat="1" ht="72.75" customHeight="1" x14ac:dyDescent="0.3">
      <c r="A5" s="125" t="s">
        <v>2485</v>
      </c>
      <c r="B5" s="125" t="s">
        <v>2486</v>
      </c>
      <c r="C5" s="124" t="s">
        <v>2715</v>
      </c>
      <c r="D5" s="125" t="s">
        <v>2616</v>
      </c>
      <c r="E5" s="125" t="s">
        <v>2617</v>
      </c>
      <c r="F5" s="126" t="s">
        <v>2637</v>
      </c>
      <c r="G5" s="126" t="s">
        <v>2620</v>
      </c>
      <c r="H5" s="126" t="s">
        <v>2712</v>
      </c>
      <c r="I5" s="126" t="s">
        <v>2492</v>
      </c>
      <c r="J5" s="126" t="s">
        <v>2596</v>
      </c>
      <c r="K5" s="126" t="s">
        <v>2673</v>
      </c>
      <c r="L5" s="126" t="s">
        <v>2489</v>
      </c>
      <c r="M5" s="126" t="s">
        <v>2597</v>
      </c>
      <c r="N5" s="126" t="s">
        <v>2619</v>
      </c>
      <c r="O5"/>
      <c r="P5"/>
      <c r="Q5"/>
      <c r="R5"/>
      <c r="S5"/>
      <c r="T5"/>
      <c r="U5"/>
      <c r="V5"/>
      <c r="W5"/>
      <c r="X5"/>
      <c r="Y5"/>
      <c r="Z5"/>
    </row>
    <row r="6" spans="1:26" x14ac:dyDescent="0.3">
      <c r="A6" s="144" t="s">
        <v>1924</v>
      </c>
      <c r="B6" s="144" t="s">
        <v>1932</v>
      </c>
      <c r="C6" s="144" t="s">
        <v>2718</v>
      </c>
      <c r="D6" s="144" t="s">
        <v>617</v>
      </c>
      <c r="E6" s="144" t="s">
        <v>947</v>
      </c>
      <c r="F6" s="22"/>
      <c r="G6" s="22"/>
      <c r="H6" s="22"/>
      <c r="I6" s="22">
        <v>180</v>
      </c>
      <c r="J6" s="22">
        <v>86</v>
      </c>
      <c r="K6" s="22">
        <v>24</v>
      </c>
      <c r="L6" s="22">
        <v>3</v>
      </c>
      <c r="M6" s="22"/>
      <c r="N6" s="203">
        <v>293</v>
      </c>
      <c r="O6"/>
    </row>
    <row r="7" spans="1:26" x14ac:dyDescent="0.3">
      <c r="A7" s="144"/>
      <c r="B7" s="144"/>
      <c r="C7" s="144" t="s">
        <v>2718</v>
      </c>
      <c r="D7" s="144" t="s">
        <v>461</v>
      </c>
      <c r="E7" s="144" t="s">
        <v>812</v>
      </c>
      <c r="F7" s="22"/>
      <c r="G7" s="22"/>
      <c r="H7" s="22">
        <v>87</v>
      </c>
      <c r="I7" s="22">
        <v>211</v>
      </c>
      <c r="J7" s="22">
        <v>44</v>
      </c>
      <c r="K7" s="22"/>
      <c r="L7" s="22">
        <v>76</v>
      </c>
      <c r="M7" s="22">
        <v>72</v>
      </c>
      <c r="N7" s="203">
        <v>490</v>
      </c>
      <c r="O7"/>
    </row>
    <row r="8" spans="1:26" x14ac:dyDescent="0.3">
      <c r="A8" s="144"/>
      <c r="B8" s="144"/>
      <c r="C8" s="144" t="s">
        <v>2718</v>
      </c>
      <c r="D8" s="144" t="s">
        <v>497</v>
      </c>
      <c r="E8" s="144" t="s">
        <v>845</v>
      </c>
      <c r="F8" s="22"/>
      <c r="G8" s="22"/>
      <c r="H8" s="22">
        <v>86</v>
      </c>
      <c r="I8" s="22">
        <v>1232</v>
      </c>
      <c r="J8" s="22">
        <v>226</v>
      </c>
      <c r="K8" s="22">
        <v>22</v>
      </c>
      <c r="L8" s="22">
        <v>37</v>
      </c>
      <c r="M8" s="22">
        <v>221</v>
      </c>
      <c r="N8" s="203">
        <v>1824</v>
      </c>
      <c r="O8"/>
    </row>
    <row r="9" spans="1:26" x14ac:dyDescent="0.3">
      <c r="A9" s="144"/>
      <c r="B9" s="144"/>
      <c r="C9" s="144" t="s">
        <v>2717</v>
      </c>
      <c r="D9" s="144" t="s">
        <v>409</v>
      </c>
      <c r="E9" s="144" t="s">
        <v>763</v>
      </c>
      <c r="F9" s="22"/>
      <c r="G9" s="22">
        <v>1329</v>
      </c>
      <c r="H9" s="22">
        <v>2</v>
      </c>
      <c r="I9" s="22">
        <v>503</v>
      </c>
      <c r="J9" s="22">
        <v>118</v>
      </c>
      <c r="K9" s="22">
        <v>60</v>
      </c>
      <c r="L9" s="22">
        <v>534</v>
      </c>
      <c r="M9" s="22">
        <v>88</v>
      </c>
      <c r="N9" s="203">
        <v>2634</v>
      </c>
      <c r="O9"/>
    </row>
    <row r="10" spans="1:26" x14ac:dyDescent="0.3">
      <c r="A10" s="144"/>
      <c r="B10" s="144"/>
      <c r="C10" s="144" t="s">
        <v>2717</v>
      </c>
      <c r="D10" s="144" t="s">
        <v>402</v>
      </c>
      <c r="E10" s="144" t="s">
        <v>756</v>
      </c>
      <c r="F10" s="22"/>
      <c r="G10" s="22">
        <v>2665</v>
      </c>
      <c r="H10" s="22">
        <v>2</v>
      </c>
      <c r="I10" s="22">
        <v>610</v>
      </c>
      <c r="J10" s="22">
        <v>134</v>
      </c>
      <c r="K10" s="22">
        <v>81</v>
      </c>
      <c r="L10" s="22">
        <v>591</v>
      </c>
      <c r="M10" s="22">
        <v>565</v>
      </c>
      <c r="N10" s="203">
        <v>4648</v>
      </c>
      <c r="O10"/>
    </row>
    <row r="11" spans="1:26" x14ac:dyDescent="0.3">
      <c r="A11" s="144"/>
      <c r="B11" s="144"/>
      <c r="C11" s="144" t="s">
        <v>2717</v>
      </c>
      <c r="D11" s="144" t="s">
        <v>600</v>
      </c>
      <c r="E11" s="144" t="s">
        <v>932</v>
      </c>
      <c r="F11" s="22"/>
      <c r="G11" s="22">
        <v>7</v>
      </c>
      <c r="H11" s="22"/>
      <c r="I11" s="22">
        <v>67</v>
      </c>
      <c r="J11" s="22"/>
      <c r="K11" s="22">
        <v>1</v>
      </c>
      <c r="L11" s="22">
        <v>4</v>
      </c>
      <c r="M11" s="22">
        <v>97</v>
      </c>
      <c r="N11" s="203">
        <v>176</v>
      </c>
      <c r="O11"/>
    </row>
    <row r="12" spans="1:26" x14ac:dyDescent="0.3">
      <c r="A12" s="144"/>
      <c r="B12" s="144"/>
      <c r="C12" s="144" t="s">
        <v>2717</v>
      </c>
      <c r="D12" s="144" t="s">
        <v>397</v>
      </c>
      <c r="E12" s="144" t="s">
        <v>751</v>
      </c>
      <c r="F12" s="22"/>
      <c r="G12" s="22">
        <v>403</v>
      </c>
      <c r="H12" s="22">
        <v>11</v>
      </c>
      <c r="I12" s="22">
        <v>643</v>
      </c>
      <c r="J12" s="22">
        <v>53</v>
      </c>
      <c r="K12" s="22">
        <v>25</v>
      </c>
      <c r="L12" s="22">
        <v>636</v>
      </c>
      <c r="M12" s="22">
        <v>119</v>
      </c>
      <c r="N12" s="203">
        <v>1890</v>
      </c>
      <c r="O12"/>
    </row>
    <row r="13" spans="1:26" x14ac:dyDescent="0.3">
      <c r="A13" s="144"/>
      <c r="B13" s="144"/>
      <c r="C13" s="144" t="s">
        <v>2717</v>
      </c>
      <c r="D13" s="144" t="s">
        <v>483</v>
      </c>
      <c r="E13" s="144" t="s">
        <v>832</v>
      </c>
      <c r="F13" s="22"/>
      <c r="G13" s="22">
        <v>1</v>
      </c>
      <c r="H13" s="22"/>
      <c r="I13" s="22"/>
      <c r="J13" s="22">
        <v>1</v>
      </c>
      <c r="K13" s="22"/>
      <c r="L13" s="22">
        <v>51</v>
      </c>
      <c r="M13" s="22"/>
      <c r="N13" s="203">
        <v>53</v>
      </c>
      <c r="O13"/>
    </row>
    <row r="14" spans="1:26" x14ac:dyDescent="0.3">
      <c r="A14" s="144"/>
      <c r="B14" s="144"/>
      <c r="C14" s="144" t="s">
        <v>2717</v>
      </c>
      <c r="D14" s="144" t="s">
        <v>1581</v>
      </c>
      <c r="E14" s="144" t="s">
        <v>1580</v>
      </c>
      <c r="F14" s="22"/>
      <c r="G14" s="22"/>
      <c r="H14" s="22"/>
      <c r="I14" s="22">
        <v>8</v>
      </c>
      <c r="J14" s="22"/>
      <c r="K14" s="22"/>
      <c r="L14" s="22"/>
      <c r="M14" s="22"/>
      <c r="N14" s="203">
        <v>8</v>
      </c>
      <c r="O14"/>
    </row>
    <row r="15" spans="1:26" x14ac:dyDescent="0.3">
      <c r="A15" s="144"/>
      <c r="B15" s="144"/>
      <c r="C15" s="144" t="s">
        <v>2717</v>
      </c>
      <c r="D15" s="144" t="s">
        <v>427</v>
      </c>
      <c r="E15" s="144" t="s">
        <v>779</v>
      </c>
      <c r="F15" s="22"/>
      <c r="G15" s="22">
        <v>11</v>
      </c>
      <c r="H15" s="22">
        <v>67</v>
      </c>
      <c r="I15" s="22">
        <v>146</v>
      </c>
      <c r="J15" s="22">
        <v>48</v>
      </c>
      <c r="K15" s="22">
        <v>2</v>
      </c>
      <c r="L15" s="22">
        <v>218</v>
      </c>
      <c r="M15" s="22">
        <v>64</v>
      </c>
      <c r="N15" s="203">
        <v>556</v>
      </c>
      <c r="O15"/>
    </row>
    <row r="16" spans="1:26" x14ac:dyDescent="0.3">
      <c r="A16" s="144"/>
      <c r="B16" s="144"/>
      <c r="C16" s="144" t="s">
        <v>2717</v>
      </c>
      <c r="D16" s="144" t="s">
        <v>525</v>
      </c>
      <c r="E16" s="144" t="s">
        <v>869</v>
      </c>
      <c r="F16" s="22"/>
      <c r="G16" s="22">
        <v>200</v>
      </c>
      <c r="H16" s="22">
        <v>53</v>
      </c>
      <c r="I16" s="22">
        <v>1594</v>
      </c>
      <c r="J16" s="22">
        <v>33</v>
      </c>
      <c r="K16" s="22"/>
      <c r="L16" s="22">
        <v>22</v>
      </c>
      <c r="M16" s="22">
        <v>153</v>
      </c>
      <c r="N16" s="203">
        <v>2055</v>
      </c>
      <c r="O16"/>
    </row>
    <row r="17" spans="1:15" x14ac:dyDescent="0.3">
      <c r="A17" s="144"/>
      <c r="B17" s="144"/>
      <c r="C17" s="144" t="s">
        <v>2717</v>
      </c>
      <c r="D17" s="144" t="s">
        <v>2070</v>
      </c>
      <c r="E17" s="144" t="s">
        <v>2071</v>
      </c>
      <c r="F17" s="22"/>
      <c r="G17" s="22"/>
      <c r="H17" s="22"/>
      <c r="I17" s="22"/>
      <c r="J17" s="22">
        <v>37</v>
      </c>
      <c r="K17" s="22"/>
      <c r="L17" s="22"/>
      <c r="M17" s="22">
        <v>26</v>
      </c>
      <c r="N17" s="203">
        <v>63</v>
      </c>
      <c r="O17"/>
    </row>
    <row r="18" spans="1:15" x14ac:dyDescent="0.3">
      <c r="A18" s="144"/>
      <c r="B18" s="144"/>
      <c r="C18" s="144" t="s">
        <v>2717</v>
      </c>
      <c r="D18" s="144" t="s">
        <v>2072</v>
      </c>
      <c r="E18" s="144" t="s">
        <v>2073</v>
      </c>
      <c r="F18" s="22"/>
      <c r="G18" s="22">
        <v>1</v>
      </c>
      <c r="H18" s="22"/>
      <c r="I18" s="22"/>
      <c r="J18" s="22">
        <v>27</v>
      </c>
      <c r="K18" s="22">
        <v>4</v>
      </c>
      <c r="L18" s="22"/>
      <c r="M18" s="22">
        <v>113</v>
      </c>
      <c r="N18" s="203">
        <v>145</v>
      </c>
      <c r="O18"/>
    </row>
    <row r="19" spans="1:15" x14ac:dyDescent="0.3">
      <c r="A19" s="144"/>
      <c r="B19" s="144"/>
      <c r="C19" s="144" t="s">
        <v>2717</v>
      </c>
      <c r="D19" s="144" t="s">
        <v>588</v>
      </c>
      <c r="E19" s="144" t="s">
        <v>921</v>
      </c>
      <c r="F19" s="22"/>
      <c r="G19" s="22">
        <v>1</v>
      </c>
      <c r="H19" s="22"/>
      <c r="I19" s="22">
        <v>36</v>
      </c>
      <c r="J19" s="22">
        <v>2</v>
      </c>
      <c r="K19" s="22"/>
      <c r="L19" s="22">
        <v>5</v>
      </c>
      <c r="M19" s="22">
        <v>1</v>
      </c>
      <c r="N19" s="203">
        <v>45</v>
      </c>
      <c r="O19"/>
    </row>
    <row r="20" spans="1:15" x14ac:dyDescent="0.3">
      <c r="A20" s="144"/>
      <c r="B20" s="144"/>
      <c r="C20" s="144" t="s">
        <v>2716</v>
      </c>
      <c r="D20" s="144" t="s">
        <v>634</v>
      </c>
      <c r="E20" s="144" t="s">
        <v>962</v>
      </c>
      <c r="F20" s="22"/>
      <c r="G20" s="22">
        <v>36</v>
      </c>
      <c r="H20" s="22"/>
      <c r="I20" s="22">
        <v>80</v>
      </c>
      <c r="J20" s="22">
        <v>43</v>
      </c>
      <c r="K20" s="22">
        <v>7</v>
      </c>
      <c r="L20" s="22">
        <v>2</v>
      </c>
      <c r="M20" s="22">
        <v>24</v>
      </c>
      <c r="N20" s="203">
        <v>192</v>
      </c>
      <c r="O20"/>
    </row>
    <row r="21" spans="1:15" x14ac:dyDescent="0.3">
      <c r="A21" s="144"/>
      <c r="B21" s="144"/>
      <c r="C21" s="144" t="s">
        <v>2716</v>
      </c>
      <c r="D21" s="144" t="s">
        <v>1486</v>
      </c>
      <c r="E21" s="144" t="s">
        <v>1485</v>
      </c>
      <c r="F21" s="22"/>
      <c r="G21" s="22"/>
      <c r="H21" s="22"/>
      <c r="I21" s="22">
        <v>8</v>
      </c>
      <c r="J21" s="22"/>
      <c r="K21" s="22"/>
      <c r="L21" s="22"/>
      <c r="M21" s="22">
        <v>1</v>
      </c>
      <c r="N21" s="203">
        <v>9</v>
      </c>
      <c r="O21"/>
    </row>
    <row r="22" spans="1:15" x14ac:dyDescent="0.3">
      <c r="A22" s="144"/>
      <c r="B22" s="144"/>
      <c r="C22" s="144" t="s">
        <v>2716</v>
      </c>
      <c r="D22" s="144" t="s">
        <v>440</v>
      </c>
      <c r="E22" s="144" t="s">
        <v>793</v>
      </c>
      <c r="F22" s="22"/>
      <c r="G22" s="22">
        <v>56</v>
      </c>
      <c r="H22" s="22"/>
      <c r="I22" s="22">
        <v>13</v>
      </c>
      <c r="J22" s="22">
        <v>3</v>
      </c>
      <c r="K22" s="22"/>
      <c r="L22" s="22">
        <v>130</v>
      </c>
      <c r="M22" s="22">
        <v>8</v>
      </c>
      <c r="N22" s="203">
        <v>210</v>
      </c>
      <c r="O22"/>
    </row>
    <row r="23" spans="1:15" x14ac:dyDescent="0.3">
      <c r="A23" s="144"/>
      <c r="B23" s="144"/>
      <c r="C23" s="144" t="s">
        <v>2716</v>
      </c>
      <c r="D23" s="144" t="s">
        <v>1438</v>
      </c>
      <c r="E23" s="144" t="s">
        <v>1437</v>
      </c>
      <c r="F23" s="22"/>
      <c r="G23" s="22"/>
      <c r="H23" s="22"/>
      <c r="I23" s="22">
        <v>2</v>
      </c>
      <c r="J23" s="22">
        <v>1</v>
      </c>
      <c r="K23" s="22"/>
      <c r="L23" s="22"/>
      <c r="M23" s="22"/>
      <c r="N23" s="203">
        <v>3</v>
      </c>
      <c r="O23"/>
    </row>
    <row r="24" spans="1:15" x14ac:dyDescent="0.3">
      <c r="A24" s="144"/>
      <c r="B24" s="144"/>
      <c r="C24" s="144" t="s">
        <v>2716</v>
      </c>
      <c r="D24" s="144" t="s">
        <v>439</v>
      </c>
      <c r="E24" s="144" t="s">
        <v>791</v>
      </c>
      <c r="F24" s="22"/>
      <c r="G24" s="22">
        <v>71</v>
      </c>
      <c r="H24" s="22">
        <v>7</v>
      </c>
      <c r="I24" s="22">
        <v>424</v>
      </c>
      <c r="J24" s="22">
        <v>129</v>
      </c>
      <c r="K24" s="22">
        <v>5</v>
      </c>
      <c r="L24" s="22">
        <v>135</v>
      </c>
      <c r="M24" s="22">
        <v>65</v>
      </c>
      <c r="N24" s="203">
        <v>836</v>
      </c>
      <c r="O24"/>
    </row>
    <row r="25" spans="1:15" x14ac:dyDescent="0.3">
      <c r="A25" s="144"/>
      <c r="B25" s="144"/>
      <c r="C25" s="144" t="s">
        <v>2716</v>
      </c>
      <c r="D25" s="144" t="s">
        <v>534</v>
      </c>
      <c r="E25" s="144" t="s">
        <v>878</v>
      </c>
      <c r="F25" s="22"/>
      <c r="G25" s="22"/>
      <c r="H25" s="22"/>
      <c r="I25" s="22">
        <v>3</v>
      </c>
      <c r="J25" s="22"/>
      <c r="K25" s="22">
        <v>7</v>
      </c>
      <c r="L25" s="22">
        <v>18</v>
      </c>
      <c r="M25" s="22"/>
      <c r="N25" s="203">
        <v>28</v>
      </c>
      <c r="O25"/>
    </row>
    <row r="26" spans="1:15" x14ac:dyDescent="0.3">
      <c r="A26" s="144"/>
      <c r="B26" s="144"/>
      <c r="C26" s="144" t="s">
        <v>2716</v>
      </c>
      <c r="D26" s="144" t="s">
        <v>638</v>
      </c>
      <c r="E26" s="144" t="s">
        <v>965</v>
      </c>
      <c r="F26" s="22"/>
      <c r="G26" s="22"/>
      <c r="H26" s="22"/>
      <c r="I26" s="22">
        <v>7</v>
      </c>
      <c r="J26" s="22"/>
      <c r="K26" s="22"/>
      <c r="L26" s="22">
        <v>2</v>
      </c>
      <c r="M26" s="22"/>
      <c r="N26" s="203">
        <v>9</v>
      </c>
      <c r="O26"/>
    </row>
    <row r="27" spans="1:15" x14ac:dyDescent="0.3">
      <c r="A27" s="144"/>
      <c r="B27" s="144"/>
      <c r="C27" s="144" t="s">
        <v>2716</v>
      </c>
      <c r="D27" s="144" t="s">
        <v>1363</v>
      </c>
      <c r="E27" s="144" t="s">
        <v>1362</v>
      </c>
      <c r="F27" s="22"/>
      <c r="G27" s="22"/>
      <c r="H27" s="22"/>
      <c r="I27" s="22">
        <v>5</v>
      </c>
      <c r="J27" s="22"/>
      <c r="K27" s="22"/>
      <c r="L27" s="22"/>
      <c r="M27" s="22"/>
      <c r="N27" s="203">
        <v>5</v>
      </c>
      <c r="O27"/>
    </row>
    <row r="28" spans="1:15" x14ac:dyDescent="0.3">
      <c r="A28" s="144"/>
      <c r="B28" s="144"/>
      <c r="C28" s="144" t="s">
        <v>2716</v>
      </c>
      <c r="D28" s="144" t="s">
        <v>1361</v>
      </c>
      <c r="E28" s="144" t="s">
        <v>1360</v>
      </c>
      <c r="F28" s="22"/>
      <c r="G28" s="22"/>
      <c r="H28" s="22"/>
      <c r="I28" s="22">
        <v>1</v>
      </c>
      <c r="J28" s="22"/>
      <c r="K28" s="22"/>
      <c r="L28" s="22"/>
      <c r="M28" s="22"/>
      <c r="N28" s="203">
        <v>1</v>
      </c>
      <c r="O28"/>
    </row>
    <row r="29" spans="1:15" x14ac:dyDescent="0.3">
      <c r="A29" s="144"/>
      <c r="B29" s="144"/>
      <c r="C29" s="144" t="s">
        <v>2716</v>
      </c>
      <c r="D29" s="144" t="s">
        <v>647</v>
      </c>
      <c r="E29" s="144" t="s">
        <v>972</v>
      </c>
      <c r="F29" s="22"/>
      <c r="G29" s="22"/>
      <c r="H29" s="22"/>
      <c r="I29" s="22">
        <v>5</v>
      </c>
      <c r="J29" s="22">
        <v>3</v>
      </c>
      <c r="K29" s="22">
        <v>2</v>
      </c>
      <c r="L29" s="22">
        <v>2</v>
      </c>
      <c r="M29" s="22"/>
      <c r="N29" s="203">
        <v>12</v>
      </c>
      <c r="O29"/>
    </row>
    <row r="30" spans="1:15" x14ac:dyDescent="0.3">
      <c r="A30" s="144"/>
      <c r="B30" s="144"/>
      <c r="C30" s="144" t="s">
        <v>2716</v>
      </c>
      <c r="D30" s="144" t="s">
        <v>467</v>
      </c>
      <c r="E30" s="144" t="s">
        <v>818</v>
      </c>
      <c r="F30" s="22"/>
      <c r="G30" s="22"/>
      <c r="H30" s="22">
        <v>2</v>
      </c>
      <c r="I30" s="22">
        <v>29</v>
      </c>
      <c r="J30" s="22">
        <v>30</v>
      </c>
      <c r="K30" s="22"/>
      <c r="L30" s="22">
        <v>72</v>
      </c>
      <c r="M30" s="22">
        <v>1</v>
      </c>
      <c r="N30" s="203">
        <v>134</v>
      </c>
      <c r="O30"/>
    </row>
    <row r="31" spans="1:15" x14ac:dyDescent="0.3">
      <c r="A31" s="144"/>
      <c r="B31" s="144"/>
      <c r="C31" s="144" t="s">
        <v>2716</v>
      </c>
      <c r="D31" s="144" t="s">
        <v>683</v>
      </c>
      <c r="E31" s="144" t="s">
        <v>992</v>
      </c>
      <c r="F31" s="22"/>
      <c r="G31" s="22"/>
      <c r="H31" s="22">
        <v>1</v>
      </c>
      <c r="I31" s="22">
        <v>8</v>
      </c>
      <c r="J31" s="22"/>
      <c r="K31" s="22"/>
      <c r="L31" s="22">
        <v>1</v>
      </c>
      <c r="M31" s="22">
        <v>1</v>
      </c>
      <c r="N31" s="203">
        <v>11</v>
      </c>
      <c r="O31"/>
    </row>
    <row r="32" spans="1:15" x14ac:dyDescent="0.3">
      <c r="A32" s="144"/>
      <c r="B32" s="144"/>
      <c r="C32" s="144" t="s">
        <v>2716</v>
      </c>
      <c r="D32" s="144" t="s">
        <v>514</v>
      </c>
      <c r="E32" s="144" t="s">
        <v>858</v>
      </c>
      <c r="F32" s="22"/>
      <c r="G32" s="22">
        <v>8</v>
      </c>
      <c r="H32" s="22"/>
      <c r="I32" s="22">
        <v>33</v>
      </c>
      <c r="J32" s="22">
        <v>4</v>
      </c>
      <c r="K32" s="22">
        <v>2</v>
      </c>
      <c r="L32" s="22">
        <v>26</v>
      </c>
      <c r="M32" s="22"/>
      <c r="N32" s="203">
        <v>73</v>
      </c>
      <c r="O32"/>
    </row>
    <row r="33" spans="1:15" x14ac:dyDescent="0.3">
      <c r="A33" s="144"/>
      <c r="B33" s="144"/>
      <c r="C33" s="144" t="s">
        <v>2716</v>
      </c>
      <c r="D33" s="144" t="s">
        <v>621</v>
      </c>
      <c r="E33" s="144" t="s">
        <v>1375</v>
      </c>
      <c r="F33" s="22"/>
      <c r="G33" s="22"/>
      <c r="H33" s="22"/>
      <c r="I33" s="22">
        <v>5</v>
      </c>
      <c r="J33" s="22">
        <v>2</v>
      </c>
      <c r="K33" s="22"/>
      <c r="L33" s="22">
        <v>3</v>
      </c>
      <c r="M33" s="22"/>
      <c r="N33" s="203">
        <v>10</v>
      </c>
      <c r="O33"/>
    </row>
    <row r="34" spans="1:15" x14ac:dyDescent="0.3">
      <c r="A34" s="144"/>
      <c r="B34" s="144"/>
      <c r="C34" s="144" t="s">
        <v>2716</v>
      </c>
      <c r="D34" s="144" t="s">
        <v>623</v>
      </c>
      <c r="E34" s="144" t="s">
        <v>952</v>
      </c>
      <c r="F34" s="22"/>
      <c r="G34" s="22"/>
      <c r="H34" s="22"/>
      <c r="I34" s="22">
        <v>3</v>
      </c>
      <c r="J34" s="22"/>
      <c r="K34" s="22"/>
      <c r="L34" s="22">
        <v>3</v>
      </c>
      <c r="M34" s="22"/>
      <c r="N34" s="203">
        <v>6</v>
      </c>
      <c r="O34"/>
    </row>
    <row r="35" spans="1:15" x14ac:dyDescent="0.3">
      <c r="A35" s="144"/>
      <c r="B35" s="144"/>
      <c r="C35" s="144" t="s">
        <v>2716</v>
      </c>
      <c r="D35" s="144" t="s">
        <v>707</v>
      </c>
      <c r="E35" s="144" t="s">
        <v>1013</v>
      </c>
      <c r="F35" s="22"/>
      <c r="G35" s="22"/>
      <c r="H35" s="22"/>
      <c r="I35" s="22">
        <v>1</v>
      </c>
      <c r="J35" s="22"/>
      <c r="K35" s="22"/>
      <c r="L35" s="22">
        <v>1</v>
      </c>
      <c r="M35" s="22"/>
      <c r="N35" s="203">
        <v>2</v>
      </c>
      <c r="O35"/>
    </row>
    <row r="36" spans="1:15" x14ac:dyDescent="0.3">
      <c r="A36" s="144"/>
      <c r="B36" s="144"/>
      <c r="C36" s="144" t="s">
        <v>2716</v>
      </c>
      <c r="D36" s="144" t="s">
        <v>652</v>
      </c>
      <c r="E36" s="144" t="s">
        <v>977</v>
      </c>
      <c r="F36" s="22"/>
      <c r="G36" s="22"/>
      <c r="H36" s="22"/>
      <c r="I36" s="22">
        <v>8</v>
      </c>
      <c r="J36" s="22">
        <v>1</v>
      </c>
      <c r="K36" s="22"/>
      <c r="L36" s="22">
        <v>2</v>
      </c>
      <c r="M36" s="22"/>
      <c r="N36" s="203">
        <v>11</v>
      </c>
      <c r="O36"/>
    </row>
    <row r="37" spans="1:15" x14ac:dyDescent="0.3">
      <c r="A37" s="144"/>
      <c r="B37" s="144"/>
      <c r="C37" s="144" t="s">
        <v>2716</v>
      </c>
      <c r="D37" s="144" t="s">
        <v>597</v>
      </c>
      <c r="E37" s="144" t="s">
        <v>929</v>
      </c>
      <c r="F37" s="22"/>
      <c r="G37" s="22"/>
      <c r="H37" s="22">
        <v>2</v>
      </c>
      <c r="I37" s="22">
        <v>11</v>
      </c>
      <c r="J37" s="22">
        <v>8</v>
      </c>
      <c r="K37" s="22"/>
      <c r="L37" s="22">
        <v>4</v>
      </c>
      <c r="M37" s="22">
        <v>4</v>
      </c>
      <c r="N37" s="203">
        <v>29</v>
      </c>
      <c r="O37"/>
    </row>
    <row r="38" spans="1:15" x14ac:dyDescent="0.3">
      <c r="A38" s="144"/>
      <c r="B38" s="144"/>
      <c r="C38" s="144" t="s">
        <v>2716</v>
      </c>
      <c r="D38" s="144" t="s">
        <v>1411</v>
      </c>
      <c r="E38" s="144" t="s">
        <v>1410</v>
      </c>
      <c r="F38" s="22"/>
      <c r="G38" s="22"/>
      <c r="H38" s="22"/>
      <c r="I38" s="22">
        <v>13</v>
      </c>
      <c r="J38" s="22"/>
      <c r="K38" s="22"/>
      <c r="L38" s="22"/>
      <c r="M38" s="22"/>
      <c r="N38" s="203">
        <v>13</v>
      </c>
      <c r="O38"/>
    </row>
    <row r="39" spans="1:15" x14ac:dyDescent="0.3">
      <c r="A39" s="144"/>
      <c r="B39" s="144"/>
      <c r="C39" s="144" t="s">
        <v>2716</v>
      </c>
      <c r="D39" s="144" t="s">
        <v>706</v>
      </c>
      <c r="E39" s="144" t="s">
        <v>1012</v>
      </c>
      <c r="F39" s="22"/>
      <c r="G39" s="22"/>
      <c r="H39" s="22"/>
      <c r="I39" s="22">
        <v>2</v>
      </c>
      <c r="J39" s="22"/>
      <c r="K39" s="22"/>
      <c r="L39" s="22">
        <v>1</v>
      </c>
      <c r="M39" s="22"/>
      <c r="N39" s="203">
        <v>3</v>
      </c>
      <c r="O39"/>
    </row>
    <row r="40" spans="1:15" x14ac:dyDescent="0.3">
      <c r="A40" s="144"/>
      <c r="B40" s="144"/>
      <c r="C40" s="144" t="s">
        <v>2716</v>
      </c>
      <c r="D40" s="144" t="s">
        <v>689</v>
      </c>
      <c r="E40" s="144" t="s">
        <v>996</v>
      </c>
      <c r="F40" s="22"/>
      <c r="G40" s="22"/>
      <c r="H40" s="22"/>
      <c r="I40" s="22"/>
      <c r="J40" s="22"/>
      <c r="K40" s="22"/>
      <c r="L40" s="22">
        <v>1</v>
      </c>
      <c r="M40" s="22"/>
      <c r="N40" s="203">
        <v>1</v>
      </c>
      <c r="O40"/>
    </row>
    <row r="41" spans="1:15" x14ac:dyDescent="0.3">
      <c r="A41" s="144"/>
      <c r="B41" s="144"/>
      <c r="C41" s="144" t="s">
        <v>2716</v>
      </c>
      <c r="D41" s="144" t="s">
        <v>1337</v>
      </c>
      <c r="E41" s="144" t="s">
        <v>1336</v>
      </c>
      <c r="F41" s="22"/>
      <c r="G41" s="22"/>
      <c r="H41" s="22"/>
      <c r="I41" s="22">
        <v>91</v>
      </c>
      <c r="J41" s="22">
        <v>77</v>
      </c>
      <c r="K41" s="22"/>
      <c r="L41" s="22"/>
      <c r="M41" s="22"/>
      <c r="N41" s="203">
        <v>168</v>
      </c>
      <c r="O41"/>
    </row>
    <row r="42" spans="1:15" x14ac:dyDescent="0.3">
      <c r="A42" s="144"/>
      <c r="B42" s="144"/>
      <c r="C42" s="144" t="s">
        <v>2716</v>
      </c>
      <c r="D42" s="144" t="s">
        <v>1937</v>
      </c>
      <c r="E42" s="144" t="s">
        <v>1938</v>
      </c>
      <c r="F42" s="22"/>
      <c r="G42" s="22"/>
      <c r="H42" s="22"/>
      <c r="I42" s="22"/>
      <c r="J42" s="22">
        <v>2</v>
      </c>
      <c r="K42" s="22"/>
      <c r="L42" s="22"/>
      <c r="M42" s="22"/>
      <c r="N42" s="203">
        <v>2</v>
      </c>
      <c r="O42"/>
    </row>
    <row r="43" spans="1:15" x14ac:dyDescent="0.3">
      <c r="A43" s="144"/>
      <c r="B43" s="144"/>
      <c r="C43" s="144" t="s">
        <v>2716</v>
      </c>
      <c r="D43" s="144" t="s">
        <v>2581</v>
      </c>
      <c r="E43" s="144" t="s">
        <v>1938</v>
      </c>
      <c r="F43" s="22"/>
      <c r="G43" s="22">
        <v>23</v>
      </c>
      <c r="H43" s="22"/>
      <c r="I43" s="22"/>
      <c r="J43" s="22"/>
      <c r="K43" s="22"/>
      <c r="L43" s="22"/>
      <c r="M43" s="22">
        <v>15</v>
      </c>
      <c r="N43" s="203">
        <v>38</v>
      </c>
      <c r="O43"/>
    </row>
    <row r="44" spans="1:15" x14ac:dyDescent="0.3">
      <c r="A44" s="144"/>
      <c r="B44" s="144"/>
      <c r="C44" s="144" t="s">
        <v>2716</v>
      </c>
      <c r="D44" s="144" t="s">
        <v>2460</v>
      </c>
      <c r="E44" s="144" t="s">
        <v>2461</v>
      </c>
      <c r="F44" s="22"/>
      <c r="G44" s="22"/>
      <c r="H44" s="22"/>
      <c r="I44" s="22"/>
      <c r="J44" s="22">
        <v>1</v>
      </c>
      <c r="K44" s="22"/>
      <c r="L44" s="22"/>
      <c r="M44" s="22">
        <v>20</v>
      </c>
      <c r="N44" s="203">
        <v>21</v>
      </c>
      <c r="O44"/>
    </row>
    <row r="45" spans="1:15" x14ac:dyDescent="0.3">
      <c r="A45" s="144"/>
      <c r="B45" s="144"/>
      <c r="C45" s="144" t="s">
        <v>2719</v>
      </c>
      <c r="D45" s="144" t="s">
        <v>620</v>
      </c>
      <c r="E45" s="144" t="s">
        <v>950</v>
      </c>
      <c r="F45" s="22"/>
      <c r="G45" s="22"/>
      <c r="H45" s="22"/>
      <c r="I45" s="22">
        <v>7</v>
      </c>
      <c r="J45" s="22">
        <v>1</v>
      </c>
      <c r="K45" s="22"/>
      <c r="L45" s="22">
        <v>3</v>
      </c>
      <c r="M45" s="22">
        <v>2</v>
      </c>
      <c r="N45" s="203">
        <v>13</v>
      </c>
      <c r="O45"/>
    </row>
    <row r="46" spans="1:15" x14ac:dyDescent="0.3">
      <c r="A46" s="144"/>
      <c r="B46" s="144"/>
      <c r="C46" s="144" t="s">
        <v>2719</v>
      </c>
      <c r="D46" s="144" t="s">
        <v>612</v>
      </c>
      <c r="E46" s="144" t="s">
        <v>943</v>
      </c>
      <c r="F46" s="22"/>
      <c r="G46" s="22"/>
      <c r="H46" s="22"/>
      <c r="I46" s="22">
        <v>1</v>
      </c>
      <c r="J46" s="22">
        <v>1</v>
      </c>
      <c r="K46" s="22">
        <v>1</v>
      </c>
      <c r="L46" s="22">
        <v>3</v>
      </c>
      <c r="M46" s="22"/>
      <c r="N46" s="203">
        <v>6</v>
      </c>
      <c r="O46"/>
    </row>
    <row r="47" spans="1:15" x14ac:dyDescent="0.3">
      <c r="A47" s="144"/>
      <c r="B47" s="144"/>
      <c r="C47" s="144" t="s">
        <v>2719</v>
      </c>
      <c r="D47" s="144" t="s">
        <v>1253</v>
      </c>
      <c r="E47" s="144" t="s">
        <v>1252</v>
      </c>
      <c r="F47" s="22"/>
      <c r="G47" s="22"/>
      <c r="H47" s="22"/>
      <c r="I47" s="22">
        <v>2</v>
      </c>
      <c r="J47" s="22"/>
      <c r="K47" s="22"/>
      <c r="L47" s="22"/>
      <c r="M47" s="22"/>
      <c r="N47" s="203">
        <v>2</v>
      </c>
      <c r="O47"/>
    </row>
    <row r="48" spans="1:15" x14ac:dyDescent="0.3">
      <c r="A48" s="144"/>
      <c r="B48" s="144"/>
      <c r="C48" s="144" t="s">
        <v>2719</v>
      </c>
      <c r="D48" s="144" t="s">
        <v>718</v>
      </c>
      <c r="E48" s="144" t="s">
        <v>1023</v>
      </c>
      <c r="F48" s="22"/>
      <c r="G48" s="22"/>
      <c r="H48" s="22"/>
      <c r="I48" s="22"/>
      <c r="J48" s="22"/>
      <c r="K48" s="22"/>
      <c r="L48" s="22">
        <v>1</v>
      </c>
      <c r="M48" s="22"/>
      <c r="N48" s="203">
        <v>1</v>
      </c>
      <c r="O48"/>
    </row>
    <row r="49" spans="1:15" x14ac:dyDescent="0.3">
      <c r="A49" s="144"/>
      <c r="B49" s="144"/>
      <c r="C49" s="144" t="s">
        <v>2721</v>
      </c>
      <c r="D49" s="144" t="s">
        <v>1169</v>
      </c>
      <c r="E49" s="144" t="s">
        <v>1168</v>
      </c>
      <c r="F49" s="22"/>
      <c r="G49" s="22"/>
      <c r="H49" s="22"/>
      <c r="I49" s="22">
        <v>2</v>
      </c>
      <c r="J49" s="22"/>
      <c r="K49" s="22"/>
      <c r="L49" s="22"/>
      <c r="M49" s="22"/>
      <c r="N49" s="203">
        <v>2</v>
      </c>
      <c r="O49"/>
    </row>
    <row r="50" spans="1:15" x14ac:dyDescent="0.3">
      <c r="A50" s="144"/>
      <c r="B50" s="144"/>
      <c r="C50" s="144" t="s">
        <v>2721</v>
      </c>
      <c r="D50" s="144" t="s">
        <v>1171</v>
      </c>
      <c r="E50" s="144" t="s">
        <v>1170</v>
      </c>
      <c r="F50" s="22"/>
      <c r="G50" s="22"/>
      <c r="H50" s="22"/>
      <c r="I50" s="22">
        <v>3</v>
      </c>
      <c r="J50" s="22"/>
      <c r="K50" s="22"/>
      <c r="L50" s="22"/>
      <c r="M50" s="22"/>
      <c r="N50" s="203">
        <v>3</v>
      </c>
      <c r="O50"/>
    </row>
    <row r="51" spans="1:15" x14ac:dyDescent="0.3">
      <c r="A51" s="144"/>
      <c r="B51" s="144"/>
      <c r="C51" s="144" t="s">
        <v>2721</v>
      </c>
      <c r="D51" s="144" t="s">
        <v>2656</v>
      </c>
      <c r="E51" s="144" t="s">
        <v>2657</v>
      </c>
      <c r="F51" s="22"/>
      <c r="G51" s="22"/>
      <c r="H51" s="22"/>
      <c r="I51" s="22"/>
      <c r="J51" s="22"/>
      <c r="K51" s="22">
        <v>1</v>
      </c>
      <c r="L51" s="22"/>
      <c r="M51" s="22"/>
      <c r="N51" s="203">
        <v>1</v>
      </c>
      <c r="O51"/>
    </row>
    <row r="52" spans="1:15" x14ac:dyDescent="0.3">
      <c r="A52" s="144"/>
      <c r="B52" s="144" t="s">
        <v>1984</v>
      </c>
      <c r="C52" s="144" t="s">
        <v>2718</v>
      </c>
      <c r="D52" s="144" t="s">
        <v>2679</v>
      </c>
      <c r="E52" s="144" t="s">
        <v>2024</v>
      </c>
      <c r="F52" s="22"/>
      <c r="G52" s="22"/>
      <c r="H52" s="22">
        <v>7</v>
      </c>
      <c r="I52" s="22"/>
      <c r="J52" s="22"/>
      <c r="K52" s="22"/>
      <c r="L52" s="22"/>
      <c r="M52" s="22"/>
      <c r="N52" s="203">
        <v>7</v>
      </c>
      <c r="O52"/>
    </row>
    <row r="53" spans="1:15" x14ac:dyDescent="0.3">
      <c r="A53" s="144"/>
      <c r="B53" s="144"/>
      <c r="C53" s="144" t="s">
        <v>2717</v>
      </c>
      <c r="D53" s="144" t="s">
        <v>720</v>
      </c>
      <c r="E53" s="144" t="s">
        <v>1025</v>
      </c>
      <c r="F53" s="22"/>
      <c r="G53" s="22"/>
      <c r="H53" s="22"/>
      <c r="I53" s="22"/>
      <c r="J53" s="22"/>
      <c r="K53" s="22"/>
      <c r="L53" s="22">
        <v>1</v>
      </c>
      <c r="M53" s="22"/>
      <c r="N53" s="203">
        <v>1</v>
      </c>
      <c r="O53"/>
    </row>
    <row r="54" spans="1:15" x14ac:dyDescent="0.3">
      <c r="A54" s="144"/>
      <c r="B54" s="144"/>
      <c r="C54" s="144" t="s">
        <v>2717</v>
      </c>
      <c r="D54" s="144" t="s">
        <v>1640</v>
      </c>
      <c r="E54" s="144" t="s">
        <v>1025</v>
      </c>
      <c r="F54" s="22"/>
      <c r="G54" s="22">
        <v>4</v>
      </c>
      <c r="H54" s="22"/>
      <c r="I54" s="22">
        <v>33</v>
      </c>
      <c r="J54" s="22"/>
      <c r="K54" s="22">
        <v>2</v>
      </c>
      <c r="L54" s="22"/>
      <c r="M54" s="22"/>
      <c r="N54" s="203">
        <v>39</v>
      </c>
      <c r="O54"/>
    </row>
    <row r="55" spans="1:15" x14ac:dyDescent="0.3">
      <c r="A55" s="144"/>
      <c r="B55" s="144"/>
      <c r="C55" s="144" t="s">
        <v>2717</v>
      </c>
      <c r="D55" s="144" t="s">
        <v>1639</v>
      </c>
      <c r="E55" s="144" t="s">
        <v>1638</v>
      </c>
      <c r="F55" s="22"/>
      <c r="G55" s="22"/>
      <c r="H55" s="22"/>
      <c r="I55" s="22">
        <v>5</v>
      </c>
      <c r="J55" s="22"/>
      <c r="K55" s="22"/>
      <c r="L55" s="22"/>
      <c r="M55" s="22">
        <v>2</v>
      </c>
      <c r="N55" s="203">
        <v>7</v>
      </c>
      <c r="O55"/>
    </row>
    <row r="56" spans="1:15" x14ac:dyDescent="0.3">
      <c r="A56" s="144"/>
      <c r="B56" s="144"/>
      <c r="C56" s="144" t="s">
        <v>2716</v>
      </c>
      <c r="D56" s="144" t="s">
        <v>719</v>
      </c>
      <c r="E56" s="144" t="s">
        <v>1024</v>
      </c>
      <c r="F56" s="22"/>
      <c r="G56" s="22"/>
      <c r="H56" s="22"/>
      <c r="I56" s="22">
        <v>1</v>
      </c>
      <c r="J56" s="22">
        <v>1</v>
      </c>
      <c r="K56" s="22"/>
      <c r="L56" s="22">
        <v>1</v>
      </c>
      <c r="M56" s="22"/>
      <c r="N56" s="203">
        <v>3</v>
      </c>
      <c r="O56"/>
    </row>
    <row r="57" spans="1:15" x14ac:dyDescent="0.3">
      <c r="A57" s="144"/>
      <c r="B57" s="144"/>
      <c r="C57" s="144" t="s">
        <v>2716</v>
      </c>
      <c r="D57" s="144" t="s">
        <v>1391</v>
      </c>
      <c r="E57" s="144" t="s">
        <v>1390</v>
      </c>
      <c r="F57" s="22"/>
      <c r="G57" s="22"/>
      <c r="H57" s="22"/>
      <c r="I57" s="22">
        <v>1</v>
      </c>
      <c r="J57" s="22"/>
      <c r="K57" s="22"/>
      <c r="L57" s="22"/>
      <c r="M57" s="22"/>
      <c r="N57" s="203">
        <v>1</v>
      </c>
      <c r="O57"/>
    </row>
    <row r="58" spans="1:15" x14ac:dyDescent="0.3">
      <c r="A58" s="144"/>
      <c r="B58" s="144"/>
      <c r="C58" s="144" t="s">
        <v>2716</v>
      </c>
      <c r="D58" s="144" t="s">
        <v>1387</v>
      </c>
      <c r="E58" s="144" t="s">
        <v>1386</v>
      </c>
      <c r="F58" s="22"/>
      <c r="G58" s="22"/>
      <c r="H58" s="22"/>
      <c r="I58" s="22">
        <v>1</v>
      </c>
      <c r="J58" s="22"/>
      <c r="K58" s="22"/>
      <c r="L58" s="22"/>
      <c r="M58" s="22"/>
      <c r="N58" s="203">
        <v>1</v>
      </c>
      <c r="O58"/>
    </row>
    <row r="59" spans="1:15" x14ac:dyDescent="0.3">
      <c r="A59" s="144"/>
      <c r="B59" s="144"/>
      <c r="C59" s="144" t="s">
        <v>2716</v>
      </c>
      <c r="D59" s="144" t="s">
        <v>2324</v>
      </c>
      <c r="E59" s="144" t="s">
        <v>1383</v>
      </c>
      <c r="F59" s="22"/>
      <c r="G59" s="22"/>
      <c r="H59" s="22"/>
      <c r="I59" s="22"/>
      <c r="J59" s="22">
        <v>1</v>
      </c>
      <c r="K59" s="22"/>
      <c r="L59" s="22"/>
      <c r="M59" s="22"/>
      <c r="N59" s="203">
        <v>1</v>
      </c>
      <c r="O59"/>
    </row>
    <row r="60" spans="1:15" x14ac:dyDescent="0.3">
      <c r="A60" s="144"/>
      <c r="B60" s="144"/>
      <c r="C60" s="144" t="s">
        <v>2716</v>
      </c>
      <c r="D60" s="144" t="s">
        <v>1384</v>
      </c>
      <c r="E60" s="144" t="s">
        <v>1383</v>
      </c>
      <c r="F60" s="22"/>
      <c r="G60" s="22"/>
      <c r="H60" s="22"/>
      <c r="I60" s="22">
        <v>2</v>
      </c>
      <c r="J60" s="22"/>
      <c r="K60" s="22"/>
      <c r="L60" s="22"/>
      <c r="M60" s="22"/>
      <c r="N60" s="203">
        <v>2</v>
      </c>
      <c r="O60"/>
    </row>
    <row r="61" spans="1:15" x14ac:dyDescent="0.3">
      <c r="A61" s="144"/>
      <c r="B61" s="144"/>
      <c r="C61" s="144" t="s">
        <v>2716</v>
      </c>
      <c r="D61" s="144" t="s">
        <v>1389</v>
      </c>
      <c r="E61" s="144" t="s">
        <v>1388</v>
      </c>
      <c r="F61" s="22"/>
      <c r="G61" s="22"/>
      <c r="H61" s="22"/>
      <c r="I61" s="22">
        <v>2</v>
      </c>
      <c r="J61" s="22"/>
      <c r="K61" s="22"/>
      <c r="L61" s="22"/>
      <c r="M61" s="22"/>
      <c r="N61" s="203">
        <v>2</v>
      </c>
      <c r="O61"/>
    </row>
    <row r="62" spans="1:15" x14ac:dyDescent="0.3">
      <c r="A62" s="144"/>
      <c r="B62" s="144"/>
      <c r="C62" s="144" t="s">
        <v>2716</v>
      </c>
      <c r="D62" s="144" t="s">
        <v>1385</v>
      </c>
      <c r="E62" s="144" t="s">
        <v>899</v>
      </c>
      <c r="F62" s="22"/>
      <c r="G62" s="22"/>
      <c r="H62" s="22"/>
      <c r="I62" s="22">
        <v>15</v>
      </c>
      <c r="J62" s="22">
        <v>1</v>
      </c>
      <c r="K62" s="22"/>
      <c r="L62" s="22"/>
      <c r="M62" s="22"/>
      <c r="N62" s="203">
        <v>16</v>
      </c>
      <c r="O62"/>
    </row>
    <row r="63" spans="1:15" x14ac:dyDescent="0.3">
      <c r="A63" s="144"/>
      <c r="B63" s="144"/>
      <c r="C63" s="144" t="s">
        <v>2716</v>
      </c>
      <c r="D63" s="144" t="s">
        <v>564</v>
      </c>
      <c r="E63" s="144" t="s">
        <v>899</v>
      </c>
      <c r="F63" s="22"/>
      <c r="G63" s="22">
        <v>12</v>
      </c>
      <c r="H63" s="22"/>
      <c r="I63" s="22">
        <v>109</v>
      </c>
      <c r="J63" s="22">
        <v>11</v>
      </c>
      <c r="K63" s="22"/>
      <c r="L63" s="22">
        <v>10</v>
      </c>
      <c r="M63" s="22"/>
      <c r="N63" s="203">
        <v>142</v>
      </c>
      <c r="O63"/>
    </row>
    <row r="64" spans="1:15" x14ac:dyDescent="0.3">
      <c r="A64" s="144"/>
      <c r="B64" s="144"/>
      <c r="C64" s="144" t="s">
        <v>2716</v>
      </c>
      <c r="D64" s="144" t="s">
        <v>2690</v>
      </c>
      <c r="E64" s="144" t="s">
        <v>899</v>
      </c>
      <c r="F64" s="22"/>
      <c r="G64" s="22"/>
      <c r="H64" s="22">
        <v>1</v>
      </c>
      <c r="I64" s="22"/>
      <c r="J64" s="22"/>
      <c r="K64" s="22"/>
      <c r="L64" s="22"/>
      <c r="M64" s="22"/>
      <c r="N64" s="203">
        <v>1</v>
      </c>
      <c r="O64"/>
    </row>
    <row r="65" spans="1:15" x14ac:dyDescent="0.3">
      <c r="A65" s="144"/>
      <c r="B65" s="144" t="s">
        <v>1989</v>
      </c>
      <c r="C65" s="144" t="s">
        <v>2718</v>
      </c>
      <c r="D65" s="144" t="s">
        <v>1810</v>
      </c>
      <c r="E65" s="144" t="s">
        <v>1809</v>
      </c>
      <c r="F65" s="22"/>
      <c r="G65" s="22"/>
      <c r="H65" s="22"/>
      <c r="I65" s="22">
        <v>1</v>
      </c>
      <c r="J65" s="22"/>
      <c r="K65" s="22"/>
      <c r="L65" s="22"/>
      <c r="M65" s="22"/>
      <c r="N65" s="203">
        <v>1</v>
      </c>
      <c r="O65"/>
    </row>
    <row r="66" spans="1:15" x14ac:dyDescent="0.3">
      <c r="A66" s="144"/>
      <c r="B66" s="144"/>
      <c r="C66" s="144" t="s">
        <v>2718</v>
      </c>
      <c r="D66" s="144" t="s">
        <v>2680</v>
      </c>
      <c r="E66" s="144" t="s">
        <v>1809</v>
      </c>
      <c r="F66" s="22"/>
      <c r="G66" s="22"/>
      <c r="H66" s="22">
        <v>16</v>
      </c>
      <c r="I66" s="22"/>
      <c r="J66" s="22"/>
      <c r="K66" s="22"/>
      <c r="L66" s="22"/>
      <c r="M66" s="22"/>
      <c r="N66" s="203">
        <v>16</v>
      </c>
      <c r="O66"/>
    </row>
    <row r="67" spans="1:15" x14ac:dyDescent="0.3">
      <c r="A67" s="144"/>
      <c r="B67" s="144"/>
      <c r="C67" s="144" t="s">
        <v>2717</v>
      </c>
      <c r="D67" s="144" t="s">
        <v>526</v>
      </c>
      <c r="E67" s="144" t="s">
        <v>870</v>
      </c>
      <c r="F67" s="22"/>
      <c r="G67" s="22">
        <v>1</v>
      </c>
      <c r="H67" s="22"/>
      <c r="I67" s="22">
        <v>7</v>
      </c>
      <c r="J67" s="22">
        <v>17</v>
      </c>
      <c r="K67" s="22"/>
      <c r="L67" s="22">
        <v>21</v>
      </c>
      <c r="M67" s="22">
        <v>12</v>
      </c>
      <c r="N67" s="203">
        <v>58</v>
      </c>
      <c r="O67"/>
    </row>
    <row r="68" spans="1:15" x14ac:dyDescent="0.3">
      <c r="A68" s="144"/>
      <c r="B68" s="144"/>
      <c r="C68" s="144" t="s">
        <v>2717</v>
      </c>
      <c r="D68" s="144" t="s">
        <v>2665</v>
      </c>
      <c r="E68" s="144" t="s">
        <v>2666</v>
      </c>
      <c r="F68" s="22"/>
      <c r="G68" s="22"/>
      <c r="H68" s="22"/>
      <c r="I68" s="22"/>
      <c r="J68" s="22"/>
      <c r="K68" s="22">
        <v>1</v>
      </c>
      <c r="L68" s="22"/>
      <c r="M68" s="22"/>
      <c r="N68" s="203">
        <v>1</v>
      </c>
      <c r="O68"/>
    </row>
    <row r="69" spans="1:15" x14ac:dyDescent="0.3">
      <c r="A69" s="144"/>
      <c r="B69" s="144"/>
      <c r="C69" s="144" t="s">
        <v>2717</v>
      </c>
      <c r="D69" s="144" t="s">
        <v>2683</v>
      </c>
      <c r="E69" s="144" t="s">
        <v>870</v>
      </c>
      <c r="F69" s="22"/>
      <c r="G69" s="22"/>
      <c r="H69" s="22">
        <v>16</v>
      </c>
      <c r="I69" s="22"/>
      <c r="J69" s="22"/>
      <c r="K69" s="22"/>
      <c r="L69" s="22"/>
      <c r="M69" s="22"/>
      <c r="N69" s="203">
        <v>16</v>
      </c>
      <c r="O69"/>
    </row>
    <row r="70" spans="1:15" x14ac:dyDescent="0.3">
      <c r="A70" s="144"/>
      <c r="B70" s="144"/>
      <c r="C70" s="144" t="s">
        <v>2716</v>
      </c>
      <c r="D70" s="144" t="s">
        <v>1346</v>
      </c>
      <c r="E70" s="144" t="s">
        <v>1345</v>
      </c>
      <c r="F70" s="22"/>
      <c r="G70" s="22"/>
      <c r="H70" s="22"/>
      <c r="I70" s="22">
        <v>12</v>
      </c>
      <c r="J70" s="22">
        <v>2</v>
      </c>
      <c r="K70" s="22"/>
      <c r="L70" s="22"/>
      <c r="M70" s="22">
        <v>4</v>
      </c>
      <c r="N70" s="203">
        <v>18</v>
      </c>
      <c r="O70"/>
    </row>
    <row r="71" spans="1:15" x14ac:dyDescent="0.3">
      <c r="A71" s="144"/>
      <c r="B71" s="144"/>
      <c r="C71" s="144" t="s">
        <v>2716</v>
      </c>
      <c r="D71" s="144" t="s">
        <v>518</v>
      </c>
      <c r="E71" s="144" t="s">
        <v>862</v>
      </c>
      <c r="F71" s="22"/>
      <c r="G71" s="22"/>
      <c r="H71" s="22"/>
      <c r="I71" s="22">
        <v>3</v>
      </c>
      <c r="J71" s="22">
        <v>3</v>
      </c>
      <c r="K71" s="22">
        <v>4</v>
      </c>
      <c r="L71" s="22">
        <v>25</v>
      </c>
      <c r="M71" s="22">
        <v>2</v>
      </c>
      <c r="N71" s="203">
        <v>37</v>
      </c>
      <c r="O71"/>
    </row>
    <row r="72" spans="1:15" x14ac:dyDescent="0.3">
      <c r="A72" s="144"/>
      <c r="B72" s="144"/>
      <c r="C72" s="144" t="s">
        <v>2719</v>
      </c>
      <c r="D72" s="144" t="s">
        <v>708</v>
      </c>
      <c r="E72" s="144" t="s">
        <v>1014</v>
      </c>
      <c r="F72" s="22"/>
      <c r="G72" s="22"/>
      <c r="H72" s="22"/>
      <c r="I72" s="22"/>
      <c r="J72" s="22"/>
      <c r="K72" s="22"/>
      <c r="L72" s="22">
        <v>1</v>
      </c>
      <c r="M72" s="22"/>
      <c r="N72" s="203">
        <v>1</v>
      </c>
      <c r="O72"/>
    </row>
    <row r="73" spans="1:15" x14ac:dyDescent="0.3">
      <c r="A73" s="144"/>
      <c r="B73" s="144"/>
      <c r="C73" s="144" t="s">
        <v>2719</v>
      </c>
      <c r="D73" s="144" t="s">
        <v>598</v>
      </c>
      <c r="E73" s="144" t="s">
        <v>930</v>
      </c>
      <c r="F73" s="22"/>
      <c r="G73" s="22"/>
      <c r="H73" s="22"/>
      <c r="I73" s="22">
        <v>1</v>
      </c>
      <c r="J73" s="22"/>
      <c r="K73" s="22"/>
      <c r="L73" s="22">
        <v>4</v>
      </c>
      <c r="M73" s="22"/>
      <c r="N73" s="203">
        <v>5</v>
      </c>
      <c r="O73"/>
    </row>
    <row r="74" spans="1:15" x14ac:dyDescent="0.3">
      <c r="A74" s="144"/>
      <c r="B74" s="144"/>
      <c r="C74" s="144" t="s">
        <v>2719</v>
      </c>
      <c r="D74" s="144" t="s">
        <v>1196</v>
      </c>
      <c r="E74" s="144" t="s">
        <v>1195</v>
      </c>
      <c r="F74" s="22"/>
      <c r="G74" s="22"/>
      <c r="H74" s="22"/>
      <c r="I74" s="22">
        <v>1</v>
      </c>
      <c r="J74" s="22"/>
      <c r="K74" s="22"/>
      <c r="L74" s="22"/>
      <c r="M74" s="22"/>
      <c r="N74" s="203">
        <v>1</v>
      </c>
      <c r="O74"/>
    </row>
    <row r="75" spans="1:15" x14ac:dyDescent="0.3">
      <c r="A75" s="144"/>
      <c r="B75" s="144" t="s">
        <v>2210</v>
      </c>
      <c r="C75" s="144" t="s">
        <v>2717</v>
      </c>
      <c r="D75" s="144" t="s">
        <v>1725</v>
      </c>
      <c r="E75" s="144" t="s">
        <v>779</v>
      </c>
      <c r="F75" s="22"/>
      <c r="G75" s="22"/>
      <c r="H75" s="22"/>
      <c r="I75" s="22">
        <v>3</v>
      </c>
      <c r="J75" s="22"/>
      <c r="K75" s="22"/>
      <c r="L75" s="22"/>
      <c r="M75" s="22"/>
      <c r="N75" s="203">
        <v>3</v>
      </c>
      <c r="O75"/>
    </row>
    <row r="76" spans="1:15" x14ac:dyDescent="0.3">
      <c r="A76" s="144"/>
      <c r="B76" s="144" t="s">
        <v>2212</v>
      </c>
      <c r="C76" s="144" t="s">
        <v>2718</v>
      </c>
      <c r="D76" s="144" t="s">
        <v>1804</v>
      </c>
      <c r="E76" s="144" t="s">
        <v>1803</v>
      </c>
      <c r="F76" s="22"/>
      <c r="G76" s="22"/>
      <c r="H76" s="22"/>
      <c r="I76" s="22">
        <v>10</v>
      </c>
      <c r="J76" s="22"/>
      <c r="K76" s="22"/>
      <c r="L76" s="22"/>
      <c r="M76" s="22"/>
      <c r="N76" s="203">
        <v>10</v>
      </c>
      <c r="O76"/>
    </row>
    <row r="77" spans="1:15" x14ac:dyDescent="0.3">
      <c r="A77" s="144"/>
      <c r="B77" s="144"/>
      <c r="C77" s="144" t="s">
        <v>2717</v>
      </c>
      <c r="D77" s="144" t="s">
        <v>1767</v>
      </c>
      <c r="E77" s="144" t="s">
        <v>756</v>
      </c>
      <c r="F77" s="22"/>
      <c r="G77" s="22"/>
      <c r="H77" s="22"/>
      <c r="I77" s="22">
        <v>13</v>
      </c>
      <c r="J77" s="22"/>
      <c r="K77" s="22"/>
      <c r="L77" s="22"/>
      <c r="M77" s="22"/>
      <c r="N77" s="203">
        <v>13</v>
      </c>
      <c r="O77"/>
    </row>
    <row r="78" spans="1:15" x14ac:dyDescent="0.3">
      <c r="A78" s="144"/>
      <c r="B78" s="144"/>
      <c r="C78" s="144" t="s">
        <v>2717</v>
      </c>
      <c r="D78" s="144" t="s">
        <v>1718</v>
      </c>
      <c r="E78" s="144" t="s">
        <v>1717</v>
      </c>
      <c r="F78" s="22"/>
      <c r="G78" s="22"/>
      <c r="H78" s="22"/>
      <c r="I78" s="22">
        <v>1</v>
      </c>
      <c r="J78" s="22"/>
      <c r="K78" s="22"/>
      <c r="L78" s="22"/>
      <c r="M78" s="22"/>
      <c r="N78" s="203">
        <v>1</v>
      </c>
      <c r="O78"/>
    </row>
    <row r="79" spans="1:15" x14ac:dyDescent="0.3">
      <c r="A79" s="144"/>
      <c r="B79" s="144"/>
      <c r="C79" s="144" t="s">
        <v>2717</v>
      </c>
      <c r="D79" s="144" t="s">
        <v>1599</v>
      </c>
      <c r="E79" s="144" t="s">
        <v>869</v>
      </c>
      <c r="F79" s="22"/>
      <c r="G79" s="22"/>
      <c r="H79" s="22"/>
      <c r="I79" s="22">
        <v>7</v>
      </c>
      <c r="J79" s="22"/>
      <c r="K79" s="22"/>
      <c r="L79" s="22"/>
      <c r="M79" s="22"/>
      <c r="N79" s="203">
        <v>7</v>
      </c>
      <c r="O79"/>
    </row>
    <row r="80" spans="1:15" x14ac:dyDescent="0.3">
      <c r="A80" s="144"/>
      <c r="B80" s="144"/>
      <c r="C80" s="144" t="s">
        <v>2716</v>
      </c>
      <c r="D80" s="144" t="s">
        <v>1535</v>
      </c>
      <c r="E80" s="144" t="s">
        <v>791</v>
      </c>
      <c r="F80" s="22"/>
      <c r="G80" s="22"/>
      <c r="H80" s="22"/>
      <c r="I80" s="22">
        <v>34</v>
      </c>
      <c r="J80" s="22"/>
      <c r="K80" s="22"/>
      <c r="L80" s="22"/>
      <c r="M80" s="22"/>
      <c r="N80" s="203">
        <v>34</v>
      </c>
      <c r="O80"/>
    </row>
    <row r="81" spans="1:15" x14ac:dyDescent="0.3">
      <c r="A81" s="144"/>
      <c r="B81" s="144"/>
      <c r="C81" s="144" t="s">
        <v>2716</v>
      </c>
      <c r="D81" s="144" t="s">
        <v>1534</v>
      </c>
      <c r="E81" s="144" t="s">
        <v>1533</v>
      </c>
      <c r="F81" s="22"/>
      <c r="G81" s="22"/>
      <c r="H81" s="22"/>
      <c r="I81" s="22">
        <v>21</v>
      </c>
      <c r="J81" s="22"/>
      <c r="K81" s="22"/>
      <c r="L81" s="22"/>
      <c r="M81" s="22"/>
      <c r="N81" s="203">
        <v>21</v>
      </c>
      <c r="O81"/>
    </row>
    <row r="82" spans="1:15" x14ac:dyDescent="0.3">
      <c r="A82" s="144"/>
      <c r="B82" s="144" t="s">
        <v>2213</v>
      </c>
      <c r="C82" s="144" t="s">
        <v>2718</v>
      </c>
      <c r="D82" s="144" t="s">
        <v>1839</v>
      </c>
      <c r="E82" s="144" t="s">
        <v>1838</v>
      </c>
      <c r="F82" s="22"/>
      <c r="G82" s="22"/>
      <c r="H82" s="22"/>
      <c r="I82" s="22">
        <v>6</v>
      </c>
      <c r="J82" s="22"/>
      <c r="K82" s="22"/>
      <c r="L82" s="22"/>
      <c r="M82" s="22"/>
      <c r="N82" s="203">
        <v>6</v>
      </c>
      <c r="O82"/>
    </row>
    <row r="83" spans="1:15" x14ac:dyDescent="0.3">
      <c r="A83" s="144"/>
      <c r="B83" s="144"/>
      <c r="C83" s="144" t="s">
        <v>2717</v>
      </c>
      <c r="D83" s="144" t="s">
        <v>1677</v>
      </c>
      <c r="E83" s="144" t="s">
        <v>751</v>
      </c>
      <c r="F83" s="22"/>
      <c r="G83" s="22"/>
      <c r="H83" s="22"/>
      <c r="I83" s="22">
        <v>11</v>
      </c>
      <c r="J83" s="22"/>
      <c r="K83" s="22"/>
      <c r="L83" s="22"/>
      <c r="M83" s="22"/>
      <c r="N83" s="203">
        <v>11</v>
      </c>
      <c r="O83"/>
    </row>
    <row r="84" spans="1:15" x14ac:dyDescent="0.3">
      <c r="A84" s="144"/>
      <c r="B84" s="144"/>
      <c r="C84" s="144" t="s">
        <v>2717</v>
      </c>
      <c r="D84" s="144" t="s">
        <v>1676</v>
      </c>
      <c r="E84" s="144" t="s">
        <v>1675</v>
      </c>
      <c r="F84" s="22"/>
      <c r="G84" s="22"/>
      <c r="H84" s="22"/>
      <c r="I84" s="22">
        <v>3</v>
      </c>
      <c r="J84" s="22"/>
      <c r="K84" s="22"/>
      <c r="L84" s="22"/>
      <c r="M84" s="22"/>
      <c r="N84" s="203">
        <v>3</v>
      </c>
      <c r="O84"/>
    </row>
    <row r="85" spans="1:15" x14ac:dyDescent="0.3">
      <c r="A85" s="144"/>
      <c r="B85" s="144"/>
      <c r="C85" s="144" t="s">
        <v>2716</v>
      </c>
      <c r="D85" s="144" t="s">
        <v>1419</v>
      </c>
      <c r="E85" s="144" t="s">
        <v>818</v>
      </c>
      <c r="F85" s="22"/>
      <c r="G85" s="22"/>
      <c r="H85" s="22"/>
      <c r="I85" s="22">
        <v>2</v>
      </c>
      <c r="J85" s="22"/>
      <c r="K85" s="22"/>
      <c r="L85" s="22"/>
      <c r="M85" s="22"/>
      <c r="N85" s="203">
        <v>2</v>
      </c>
      <c r="O85"/>
    </row>
    <row r="86" spans="1:15" x14ac:dyDescent="0.3">
      <c r="A86" s="144"/>
      <c r="B86" s="144" t="s">
        <v>2026</v>
      </c>
      <c r="C86" s="144" t="s">
        <v>2719</v>
      </c>
      <c r="D86" s="144" t="s">
        <v>2025</v>
      </c>
      <c r="E86" s="144" t="s">
        <v>950</v>
      </c>
      <c r="F86" s="22"/>
      <c r="G86" s="22"/>
      <c r="H86" s="22"/>
      <c r="I86" s="22"/>
      <c r="J86" s="22">
        <v>1</v>
      </c>
      <c r="K86" s="22"/>
      <c r="L86" s="22"/>
      <c r="M86" s="22"/>
      <c r="N86" s="203">
        <v>1</v>
      </c>
      <c r="O86"/>
    </row>
    <row r="87" spans="1:15" x14ac:dyDescent="0.3">
      <c r="A87" s="144"/>
      <c r="B87" s="144" t="s">
        <v>1991</v>
      </c>
      <c r="C87" s="144" t="s">
        <v>2718</v>
      </c>
      <c r="D87" s="144" t="s">
        <v>2333</v>
      </c>
      <c r="E87" s="144" t="s">
        <v>2334</v>
      </c>
      <c r="F87" s="22"/>
      <c r="G87" s="22"/>
      <c r="H87" s="22"/>
      <c r="I87" s="22"/>
      <c r="J87" s="22">
        <v>1</v>
      </c>
      <c r="K87" s="22">
        <v>47</v>
      </c>
      <c r="L87" s="22"/>
      <c r="M87" s="22">
        <v>23</v>
      </c>
      <c r="N87" s="203">
        <v>71</v>
      </c>
      <c r="O87"/>
    </row>
    <row r="88" spans="1:15" x14ac:dyDescent="0.3">
      <c r="A88" s="144"/>
      <c r="B88" s="144"/>
      <c r="C88" s="144" t="s">
        <v>2718</v>
      </c>
      <c r="D88" s="144" t="s">
        <v>2476</v>
      </c>
      <c r="E88" s="144" t="s">
        <v>2477</v>
      </c>
      <c r="F88" s="22"/>
      <c r="G88" s="22"/>
      <c r="H88" s="22"/>
      <c r="I88" s="22"/>
      <c r="J88" s="22"/>
      <c r="K88" s="22"/>
      <c r="L88" s="22"/>
      <c r="M88" s="22">
        <v>2</v>
      </c>
      <c r="N88" s="203">
        <v>2</v>
      </c>
      <c r="O88"/>
    </row>
    <row r="89" spans="1:15" x14ac:dyDescent="0.3">
      <c r="A89" s="144"/>
      <c r="B89" s="144"/>
      <c r="C89" s="144" t="s">
        <v>2717</v>
      </c>
      <c r="D89" s="144" t="s">
        <v>1764</v>
      </c>
      <c r="E89" s="144" t="s">
        <v>1763</v>
      </c>
      <c r="F89" s="22"/>
      <c r="G89" s="22">
        <v>23</v>
      </c>
      <c r="H89" s="22"/>
      <c r="I89" s="22">
        <v>21</v>
      </c>
      <c r="J89" s="22">
        <v>43</v>
      </c>
      <c r="K89" s="22">
        <v>28</v>
      </c>
      <c r="L89" s="22"/>
      <c r="M89" s="22">
        <v>65</v>
      </c>
      <c r="N89" s="203">
        <v>180</v>
      </c>
      <c r="O89"/>
    </row>
    <row r="90" spans="1:15" x14ac:dyDescent="0.3">
      <c r="A90" s="144"/>
      <c r="B90" s="144"/>
      <c r="C90" s="144" t="s">
        <v>2717</v>
      </c>
      <c r="D90" s="144" t="s">
        <v>2478</v>
      </c>
      <c r="E90" s="144" t="s">
        <v>2479</v>
      </c>
      <c r="F90" s="22"/>
      <c r="G90" s="22"/>
      <c r="H90" s="22"/>
      <c r="I90" s="22"/>
      <c r="J90" s="22"/>
      <c r="K90" s="22"/>
      <c r="L90" s="22"/>
      <c r="M90" s="22">
        <v>30</v>
      </c>
      <c r="N90" s="203">
        <v>30</v>
      </c>
      <c r="O90"/>
    </row>
    <row r="91" spans="1:15" x14ac:dyDescent="0.3">
      <c r="A91" s="144"/>
      <c r="B91" s="144"/>
      <c r="C91" s="144" t="s">
        <v>2716</v>
      </c>
      <c r="D91" s="144" t="s">
        <v>2371</v>
      </c>
      <c r="E91" s="144" t="s">
        <v>2372</v>
      </c>
      <c r="F91" s="22"/>
      <c r="G91" s="22"/>
      <c r="H91" s="22"/>
      <c r="I91" s="22"/>
      <c r="J91" s="22"/>
      <c r="K91" s="22">
        <v>33</v>
      </c>
      <c r="L91" s="22"/>
      <c r="M91" s="22">
        <v>1</v>
      </c>
      <c r="N91" s="203">
        <v>34</v>
      </c>
      <c r="O91"/>
    </row>
    <row r="92" spans="1:15" x14ac:dyDescent="0.3">
      <c r="A92" s="144"/>
      <c r="B92" s="144"/>
      <c r="C92" s="144" t="s">
        <v>2716</v>
      </c>
      <c r="D92" s="144" t="s">
        <v>2589</v>
      </c>
      <c r="E92" s="144" t="s">
        <v>2590</v>
      </c>
      <c r="F92" s="22"/>
      <c r="G92" s="22"/>
      <c r="H92" s="22"/>
      <c r="I92" s="22"/>
      <c r="J92" s="22"/>
      <c r="K92" s="22"/>
      <c r="L92" s="22"/>
      <c r="M92" s="22">
        <v>7</v>
      </c>
      <c r="N92" s="203">
        <v>7</v>
      </c>
      <c r="O92"/>
    </row>
    <row r="93" spans="1:15" x14ac:dyDescent="0.3">
      <c r="A93" s="144"/>
      <c r="B93" s="144" t="s">
        <v>2484</v>
      </c>
      <c r="C93" s="144" t="s">
        <v>2717</v>
      </c>
      <c r="D93" s="144" t="s">
        <v>630</v>
      </c>
      <c r="E93" s="144" t="s">
        <v>958</v>
      </c>
      <c r="F93" s="22"/>
      <c r="G93" s="22"/>
      <c r="H93" s="22"/>
      <c r="I93" s="22"/>
      <c r="J93" s="22"/>
      <c r="K93" s="22">
        <v>1</v>
      </c>
      <c r="L93" s="22">
        <v>2</v>
      </c>
      <c r="M93" s="22">
        <v>7</v>
      </c>
      <c r="N93" s="203">
        <v>10</v>
      </c>
      <c r="O93"/>
    </row>
    <row r="94" spans="1:15" x14ac:dyDescent="0.3">
      <c r="A94" s="144"/>
      <c r="B94" s="144"/>
      <c r="C94" s="144" t="s">
        <v>2717</v>
      </c>
      <c r="D94" s="144" t="s">
        <v>415</v>
      </c>
      <c r="E94" s="144" t="s">
        <v>768</v>
      </c>
      <c r="F94" s="22"/>
      <c r="G94" s="22">
        <v>2</v>
      </c>
      <c r="H94" s="22"/>
      <c r="I94" s="22"/>
      <c r="J94" s="22"/>
      <c r="K94" s="22">
        <v>3</v>
      </c>
      <c r="L94" s="22">
        <v>401</v>
      </c>
      <c r="M94" s="22">
        <v>31</v>
      </c>
      <c r="N94" s="203">
        <v>437</v>
      </c>
      <c r="O94"/>
    </row>
    <row r="95" spans="1:15" x14ac:dyDescent="0.3">
      <c r="A95" s="144"/>
      <c r="B95" s="144"/>
      <c r="C95" s="144" t="s">
        <v>2716</v>
      </c>
      <c r="D95" s="144">
        <v>69797</v>
      </c>
      <c r="E95" s="144" t="s">
        <v>1420</v>
      </c>
      <c r="F95" s="22"/>
      <c r="G95" s="22"/>
      <c r="H95" s="22"/>
      <c r="I95" s="22">
        <v>1</v>
      </c>
      <c r="J95" s="22"/>
      <c r="K95" s="22"/>
      <c r="L95" s="22"/>
      <c r="M95" s="22"/>
      <c r="N95" s="203">
        <v>1</v>
      </c>
      <c r="O95"/>
    </row>
    <row r="96" spans="1:15" x14ac:dyDescent="0.3">
      <c r="A96" s="144"/>
      <c r="B96" s="144"/>
      <c r="C96" s="144" t="s">
        <v>2716</v>
      </c>
      <c r="D96" s="144" t="s">
        <v>721</v>
      </c>
      <c r="E96" s="144" t="s">
        <v>1026</v>
      </c>
      <c r="F96" s="22"/>
      <c r="G96" s="22"/>
      <c r="H96" s="22"/>
      <c r="I96" s="22"/>
      <c r="J96" s="22"/>
      <c r="K96" s="22"/>
      <c r="L96" s="22">
        <v>1</v>
      </c>
      <c r="M96" s="22"/>
      <c r="N96" s="203">
        <v>1</v>
      </c>
      <c r="O96"/>
    </row>
    <row r="97" spans="1:15" x14ac:dyDescent="0.3">
      <c r="A97" s="144"/>
      <c r="B97" s="144"/>
      <c r="C97" s="144" t="s">
        <v>2723</v>
      </c>
      <c r="D97" s="144" t="s">
        <v>2012</v>
      </c>
      <c r="E97" s="144" t="s">
        <v>2013</v>
      </c>
      <c r="F97" s="22"/>
      <c r="G97" s="22">
        <v>65</v>
      </c>
      <c r="H97" s="22"/>
      <c r="I97" s="22"/>
      <c r="J97" s="22"/>
      <c r="K97" s="22"/>
      <c r="L97" s="22"/>
      <c r="M97" s="22"/>
      <c r="N97" s="203">
        <v>65</v>
      </c>
      <c r="O97"/>
    </row>
    <row r="98" spans="1:15" x14ac:dyDescent="0.3">
      <c r="A98" s="144" t="s">
        <v>1902</v>
      </c>
      <c r="B98" s="144" t="s">
        <v>1939</v>
      </c>
      <c r="C98" s="144" t="s">
        <v>2717</v>
      </c>
      <c r="D98" s="144" t="s">
        <v>2582</v>
      </c>
      <c r="E98" s="144" t="s">
        <v>2583</v>
      </c>
      <c r="F98" s="22"/>
      <c r="G98" s="22"/>
      <c r="H98" s="22"/>
      <c r="I98" s="22"/>
      <c r="J98" s="22"/>
      <c r="K98" s="22"/>
      <c r="L98" s="22"/>
      <c r="M98" s="22">
        <v>10</v>
      </c>
      <c r="N98" s="203">
        <v>10</v>
      </c>
      <c r="O98"/>
    </row>
    <row r="99" spans="1:15" x14ac:dyDescent="0.3">
      <c r="A99" s="144"/>
      <c r="B99" s="144"/>
      <c r="C99" s="144" t="s">
        <v>2716</v>
      </c>
      <c r="D99" s="144" t="s">
        <v>1511</v>
      </c>
      <c r="E99" s="144" t="s">
        <v>1509</v>
      </c>
      <c r="F99" s="22"/>
      <c r="G99" s="22"/>
      <c r="H99" s="22"/>
      <c r="I99" s="22">
        <v>1</v>
      </c>
      <c r="J99" s="22"/>
      <c r="K99" s="22"/>
      <c r="L99" s="22"/>
      <c r="M99" s="22"/>
      <c r="N99" s="203">
        <v>1</v>
      </c>
      <c r="O99"/>
    </row>
    <row r="100" spans="1:15" x14ac:dyDescent="0.3">
      <c r="A100" s="144"/>
      <c r="B100" s="144"/>
      <c r="C100" s="144" t="s">
        <v>2716</v>
      </c>
      <c r="D100" s="144" t="s">
        <v>1510</v>
      </c>
      <c r="E100" s="144" t="s">
        <v>1509</v>
      </c>
      <c r="F100" s="22"/>
      <c r="G100" s="22"/>
      <c r="H100" s="22"/>
      <c r="I100" s="22">
        <v>4</v>
      </c>
      <c r="J100" s="22"/>
      <c r="K100" s="22"/>
      <c r="L100" s="22"/>
      <c r="M100" s="22"/>
      <c r="N100" s="203">
        <v>4</v>
      </c>
      <c r="O100"/>
    </row>
    <row r="101" spans="1:15" x14ac:dyDescent="0.3">
      <c r="A101" s="144"/>
      <c r="B101" s="144" t="s">
        <v>1903</v>
      </c>
      <c r="C101" s="144" t="s">
        <v>2718</v>
      </c>
      <c r="D101" s="144" t="s">
        <v>1872</v>
      </c>
      <c r="E101" s="144" t="s">
        <v>1871</v>
      </c>
      <c r="F101" s="22">
        <v>2</v>
      </c>
      <c r="G101" s="22"/>
      <c r="H101" s="22"/>
      <c r="I101" s="22">
        <v>284</v>
      </c>
      <c r="J101" s="22">
        <v>33</v>
      </c>
      <c r="K101" s="22"/>
      <c r="L101" s="22"/>
      <c r="M101" s="22">
        <v>4</v>
      </c>
      <c r="N101" s="203">
        <v>323</v>
      </c>
      <c r="O101"/>
    </row>
    <row r="102" spans="1:15" x14ac:dyDescent="0.3">
      <c r="A102" s="144"/>
      <c r="B102" s="144"/>
      <c r="C102" s="144" t="s">
        <v>2718</v>
      </c>
      <c r="D102" s="144" t="s">
        <v>565</v>
      </c>
      <c r="E102" s="144" t="s">
        <v>900</v>
      </c>
      <c r="F102" s="22">
        <v>83</v>
      </c>
      <c r="G102" s="22"/>
      <c r="H102" s="22">
        <v>148</v>
      </c>
      <c r="I102" s="22">
        <v>582</v>
      </c>
      <c r="J102" s="22">
        <v>184</v>
      </c>
      <c r="K102" s="22">
        <v>178</v>
      </c>
      <c r="L102" s="22">
        <v>10</v>
      </c>
      <c r="M102" s="22">
        <v>86</v>
      </c>
      <c r="N102" s="203">
        <v>1271</v>
      </c>
      <c r="O102"/>
    </row>
    <row r="103" spans="1:15" x14ac:dyDescent="0.3">
      <c r="A103" s="144"/>
      <c r="B103" s="144"/>
      <c r="C103" s="144" t="s">
        <v>2717</v>
      </c>
      <c r="D103" s="144" t="s">
        <v>2462</v>
      </c>
      <c r="E103" s="144" t="s">
        <v>2463</v>
      </c>
      <c r="F103" s="22"/>
      <c r="G103" s="22"/>
      <c r="H103" s="22"/>
      <c r="I103" s="22"/>
      <c r="J103" s="22">
        <v>1</v>
      </c>
      <c r="K103" s="22"/>
      <c r="L103" s="22"/>
      <c r="M103" s="22">
        <v>1</v>
      </c>
      <c r="N103" s="203">
        <v>2</v>
      </c>
      <c r="O103"/>
    </row>
    <row r="104" spans="1:15" x14ac:dyDescent="0.3">
      <c r="A104" s="144"/>
      <c r="B104" s="144"/>
      <c r="C104" s="144" t="s">
        <v>2717</v>
      </c>
      <c r="D104" s="144" t="s">
        <v>1760</v>
      </c>
      <c r="E104" s="144" t="s">
        <v>1759</v>
      </c>
      <c r="F104" s="22"/>
      <c r="G104" s="22"/>
      <c r="H104" s="22"/>
      <c r="I104" s="22">
        <v>3</v>
      </c>
      <c r="J104" s="22">
        <v>7</v>
      </c>
      <c r="K104" s="22"/>
      <c r="L104" s="22"/>
      <c r="M104" s="22"/>
      <c r="N104" s="203">
        <v>10</v>
      </c>
      <c r="O104"/>
    </row>
    <row r="105" spans="1:15" x14ac:dyDescent="0.3">
      <c r="A105" s="144"/>
      <c r="B105" s="144"/>
      <c r="C105" s="144" t="s">
        <v>2717</v>
      </c>
      <c r="D105" s="144" t="s">
        <v>1744</v>
      </c>
      <c r="E105" s="144" t="s">
        <v>1742</v>
      </c>
      <c r="F105" s="22"/>
      <c r="G105" s="22"/>
      <c r="H105" s="22"/>
      <c r="I105" s="22">
        <v>1</v>
      </c>
      <c r="J105" s="22"/>
      <c r="K105" s="22"/>
      <c r="L105" s="22"/>
      <c r="M105" s="22"/>
      <c r="N105" s="203">
        <v>1</v>
      </c>
      <c r="O105"/>
    </row>
    <row r="106" spans="1:15" x14ac:dyDescent="0.3">
      <c r="A106" s="144"/>
      <c r="B106" s="144"/>
      <c r="C106" s="144" t="s">
        <v>2717</v>
      </c>
      <c r="D106" s="144" t="s">
        <v>1743</v>
      </c>
      <c r="E106" s="144" t="s">
        <v>1742</v>
      </c>
      <c r="F106" s="22"/>
      <c r="G106" s="22"/>
      <c r="H106" s="22"/>
      <c r="I106" s="22">
        <v>18</v>
      </c>
      <c r="J106" s="22"/>
      <c r="K106" s="22"/>
      <c r="L106" s="22"/>
      <c r="M106" s="22">
        <v>1</v>
      </c>
      <c r="N106" s="203">
        <v>19</v>
      </c>
      <c r="O106"/>
    </row>
    <row r="107" spans="1:15" x14ac:dyDescent="0.3">
      <c r="A107" s="144"/>
      <c r="B107" s="144"/>
      <c r="C107" s="144" t="s">
        <v>2717</v>
      </c>
      <c r="D107" s="144" t="s">
        <v>590</v>
      </c>
      <c r="E107" s="144" t="s">
        <v>923</v>
      </c>
      <c r="F107" s="22"/>
      <c r="G107" s="22"/>
      <c r="H107" s="22"/>
      <c r="I107" s="22"/>
      <c r="J107" s="22"/>
      <c r="K107" s="22"/>
      <c r="L107" s="22">
        <v>5</v>
      </c>
      <c r="M107" s="22"/>
      <c r="N107" s="203">
        <v>5</v>
      </c>
      <c r="O107"/>
    </row>
    <row r="108" spans="1:15" x14ac:dyDescent="0.3">
      <c r="A108" s="144"/>
      <c r="B108" s="144"/>
      <c r="C108" s="144" t="s">
        <v>2717</v>
      </c>
      <c r="D108" s="144" t="s">
        <v>1756</v>
      </c>
      <c r="E108" s="144" t="s">
        <v>1010</v>
      </c>
      <c r="F108" s="22"/>
      <c r="G108" s="22"/>
      <c r="H108" s="22"/>
      <c r="I108" s="22">
        <v>1</v>
      </c>
      <c r="J108" s="22"/>
      <c r="K108" s="22"/>
      <c r="L108" s="22"/>
      <c r="M108" s="22"/>
      <c r="N108" s="203">
        <v>1</v>
      </c>
      <c r="O108"/>
    </row>
    <row r="109" spans="1:15" x14ac:dyDescent="0.3">
      <c r="A109" s="144"/>
      <c r="B109" s="144"/>
      <c r="C109" s="144" t="s">
        <v>2717</v>
      </c>
      <c r="D109" s="144" t="s">
        <v>704</v>
      </c>
      <c r="E109" s="144" t="s">
        <v>1010</v>
      </c>
      <c r="F109" s="22"/>
      <c r="G109" s="22">
        <v>1</v>
      </c>
      <c r="H109" s="22"/>
      <c r="I109" s="22">
        <v>2</v>
      </c>
      <c r="J109" s="22">
        <v>1</v>
      </c>
      <c r="K109" s="22"/>
      <c r="L109" s="22">
        <v>1</v>
      </c>
      <c r="M109" s="22">
        <v>9</v>
      </c>
      <c r="N109" s="203">
        <v>14</v>
      </c>
      <c r="O109"/>
    </row>
    <row r="110" spans="1:15" x14ac:dyDescent="0.3">
      <c r="A110" s="144"/>
      <c r="B110" s="144"/>
      <c r="C110" s="144" t="s">
        <v>2717</v>
      </c>
      <c r="D110" s="144" t="s">
        <v>1748</v>
      </c>
      <c r="E110" s="144" t="s">
        <v>1747</v>
      </c>
      <c r="F110" s="22"/>
      <c r="G110" s="22"/>
      <c r="H110" s="22"/>
      <c r="I110" s="22">
        <v>3</v>
      </c>
      <c r="J110" s="22">
        <v>2</v>
      </c>
      <c r="K110" s="22"/>
      <c r="L110" s="22"/>
      <c r="M110" s="22"/>
      <c r="N110" s="203">
        <v>5</v>
      </c>
      <c r="O110"/>
    </row>
    <row r="111" spans="1:15" x14ac:dyDescent="0.3">
      <c r="A111" s="144"/>
      <c r="B111" s="144"/>
      <c r="C111" s="144" t="s">
        <v>2717</v>
      </c>
      <c r="D111" s="144" t="s">
        <v>450</v>
      </c>
      <c r="E111" s="144" t="s">
        <v>802</v>
      </c>
      <c r="F111" s="22"/>
      <c r="G111" s="22">
        <v>104</v>
      </c>
      <c r="H111" s="22">
        <v>47</v>
      </c>
      <c r="I111" s="22">
        <v>778</v>
      </c>
      <c r="J111" s="22">
        <v>373</v>
      </c>
      <c r="K111" s="22"/>
      <c r="L111" s="22">
        <v>101</v>
      </c>
      <c r="M111" s="22">
        <v>551</v>
      </c>
      <c r="N111" s="203">
        <v>1954</v>
      </c>
      <c r="O111"/>
    </row>
    <row r="112" spans="1:15" x14ac:dyDescent="0.3">
      <c r="A112" s="144"/>
      <c r="B112" s="144"/>
      <c r="C112" s="144" t="s">
        <v>2717</v>
      </c>
      <c r="D112" s="144" t="s">
        <v>1646</v>
      </c>
      <c r="E112" s="144" t="s">
        <v>1645</v>
      </c>
      <c r="F112" s="22"/>
      <c r="G112" s="22"/>
      <c r="H112" s="22"/>
      <c r="I112" s="22">
        <v>8</v>
      </c>
      <c r="J112" s="22"/>
      <c r="K112" s="22"/>
      <c r="L112" s="22"/>
      <c r="M112" s="22"/>
      <c r="N112" s="203">
        <v>8</v>
      </c>
      <c r="O112"/>
    </row>
    <row r="113" spans="1:15" x14ac:dyDescent="0.3">
      <c r="A113" s="144"/>
      <c r="B113" s="144"/>
      <c r="C113" s="144" t="s">
        <v>2717</v>
      </c>
      <c r="D113" s="144" t="s">
        <v>1755</v>
      </c>
      <c r="E113" s="144" t="s">
        <v>1754</v>
      </c>
      <c r="F113" s="22"/>
      <c r="G113" s="22"/>
      <c r="H113" s="22"/>
      <c r="I113" s="22">
        <v>136</v>
      </c>
      <c r="J113" s="22">
        <v>9</v>
      </c>
      <c r="K113" s="22"/>
      <c r="L113" s="22"/>
      <c r="M113" s="22">
        <v>5</v>
      </c>
      <c r="N113" s="203">
        <v>150</v>
      </c>
      <c r="O113"/>
    </row>
    <row r="114" spans="1:15" x14ac:dyDescent="0.3">
      <c r="A114" s="144"/>
      <c r="B114" s="144"/>
      <c r="C114" s="144" t="s">
        <v>2717</v>
      </c>
      <c r="D114" s="144" t="s">
        <v>1746</v>
      </c>
      <c r="E114" s="144" t="s">
        <v>1745</v>
      </c>
      <c r="F114" s="22">
        <v>25</v>
      </c>
      <c r="G114" s="22">
        <v>2691</v>
      </c>
      <c r="H114" s="22">
        <v>40</v>
      </c>
      <c r="I114" s="22">
        <v>1227</v>
      </c>
      <c r="J114" s="22"/>
      <c r="K114" s="22">
        <v>81</v>
      </c>
      <c r="L114" s="22"/>
      <c r="M114" s="22">
        <v>648</v>
      </c>
      <c r="N114" s="203">
        <v>4712</v>
      </c>
      <c r="O114"/>
    </row>
    <row r="115" spans="1:15" x14ac:dyDescent="0.3">
      <c r="A115" s="144"/>
      <c r="B115" s="144"/>
      <c r="C115" s="144" t="s">
        <v>2717</v>
      </c>
      <c r="D115" s="144" t="s">
        <v>1628</v>
      </c>
      <c r="E115" s="144" t="s">
        <v>1627</v>
      </c>
      <c r="F115" s="22"/>
      <c r="G115" s="22"/>
      <c r="H115" s="22"/>
      <c r="I115" s="22">
        <v>2</v>
      </c>
      <c r="J115" s="22"/>
      <c r="K115" s="22"/>
      <c r="L115" s="22"/>
      <c r="M115" s="22"/>
      <c r="N115" s="203">
        <v>2</v>
      </c>
      <c r="O115"/>
    </row>
    <row r="116" spans="1:15" x14ac:dyDescent="0.3">
      <c r="A116" s="144"/>
      <c r="B116" s="144"/>
      <c r="C116" s="144" t="s">
        <v>2717</v>
      </c>
      <c r="D116" s="144" t="s">
        <v>1750</v>
      </c>
      <c r="E116" s="144" t="s">
        <v>1749</v>
      </c>
      <c r="F116" s="22"/>
      <c r="G116" s="22"/>
      <c r="H116" s="22"/>
      <c r="I116" s="22">
        <v>2</v>
      </c>
      <c r="J116" s="22"/>
      <c r="K116" s="22"/>
      <c r="L116" s="22"/>
      <c r="M116" s="22"/>
      <c r="N116" s="203">
        <v>2</v>
      </c>
      <c r="O116"/>
    </row>
    <row r="117" spans="1:15" x14ac:dyDescent="0.3">
      <c r="A117" s="144"/>
      <c r="B117" s="144"/>
      <c r="C117" s="144" t="s">
        <v>2717</v>
      </c>
      <c r="D117" s="144" t="s">
        <v>541</v>
      </c>
      <c r="E117" s="144" t="s">
        <v>884</v>
      </c>
      <c r="F117" s="22"/>
      <c r="G117" s="22"/>
      <c r="H117" s="22"/>
      <c r="I117" s="22">
        <v>10</v>
      </c>
      <c r="J117" s="22">
        <v>1</v>
      </c>
      <c r="K117" s="22">
        <v>1</v>
      </c>
      <c r="L117" s="22">
        <v>15</v>
      </c>
      <c r="M117" s="22">
        <v>23</v>
      </c>
      <c r="N117" s="203">
        <v>50</v>
      </c>
      <c r="O117"/>
    </row>
    <row r="118" spans="1:15" x14ac:dyDescent="0.3">
      <c r="A118" s="144"/>
      <c r="B118" s="144"/>
      <c r="C118" s="144" t="s">
        <v>2717</v>
      </c>
      <c r="D118" s="144" t="s">
        <v>603</v>
      </c>
      <c r="E118" s="144" t="s">
        <v>935</v>
      </c>
      <c r="F118" s="22"/>
      <c r="G118" s="22"/>
      <c r="H118" s="22"/>
      <c r="I118" s="22"/>
      <c r="J118" s="22"/>
      <c r="K118" s="22"/>
      <c r="L118" s="22">
        <v>4</v>
      </c>
      <c r="M118" s="22"/>
      <c r="N118" s="203">
        <v>4</v>
      </c>
      <c r="O118"/>
    </row>
    <row r="119" spans="1:15" x14ac:dyDescent="0.3">
      <c r="A119" s="144"/>
      <c r="B119" s="144"/>
      <c r="C119" s="144" t="s">
        <v>2717</v>
      </c>
      <c r="D119" s="144" t="s">
        <v>2298</v>
      </c>
      <c r="E119" s="144" t="s">
        <v>2299</v>
      </c>
      <c r="F119" s="22"/>
      <c r="G119" s="22"/>
      <c r="H119" s="22"/>
      <c r="I119" s="22"/>
      <c r="J119" s="22">
        <v>1</v>
      </c>
      <c r="K119" s="22"/>
      <c r="L119" s="22"/>
      <c r="M119" s="22"/>
      <c r="N119" s="203">
        <v>1</v>
      </c>
      <c r="O119"/>
    </row>
    <row r="120" spans="1:15" x14ac:dyDescent="0.3">
      <c r="A120" s="144"/>
      <c r="B120" s="144"/>
      <c r="C120" s="144" t="s">
        <v>2717</v>
      </c>
      <c r="D120" s="144" t="s">
        <v>2300</v>
      </c>
      <c r="E120" s="144" t="s">
        <v>2299</v>
      </c>
      <c r="F120" s="22"/>
      <c r="G120" s="22"/>
      <c r="H120" s="22"/>
      <c r="I120" s="22"/>
      <c r="J120" s="22">
        <v>1</v>
      </c>
      <c r="K120" s="22"/>
      <c r="L120" s="22"/>
      <c r="M120" s="22"/>
      <c r="N120" s="203">
        <v>1</v>
      </c>
      <c r="O120"/>
    </row>
    <row r="121" spans="1:15" x14ac:dyDescent="0.3">
      <c r="A121" s="144"/>
      <c r="B121" s="144"/>
      <c r="C121" s="144" t="s">
        <v>2717</v>
      </c>
      <c r="D121" s="144" t="s">
        <v>1752</v>
      </c>
      <c r="E121" s="144" t="s">
        <v>1751</v>
      </c>
      <c r="F121" s="22"/>
      <c r="G121" s="22"/>
      <c r="H121" s="22"/>
      <c r="I121" s="22">
        <v>401</v>
      </c>
      <c r="J121" s="22">
        <v>90</v>
      </c>
      <c r="K121" s="22">
        <v>2</v>
      </c>
      <c r="L121" s="22"/>
      <c r="M121" s="22"/>
      <c r="N121" s="203">
        <v>493</v>
      </c>
      <c r="O121"/>
    </row>
    <row r="122" spans="1:15" x14ac:dyDescent="0.3">
      <c r="A122" s="144"/>
      <c r="B122" s="144"/>
      <c r="C122" s="144" t="s">
        <v>2717</v>
      </c>
      <c r="D122" s="144" t="s">
        <v>2301</v>
      </c>
      <c r="E122" s="144" t="s">
        <v>2302</v>
      </c>
      <c r="F122" s="22"/>
      <c r="G122" s="22"/>
      <c r="H122" s="22"/>
      <c r="I122" s="22"/>
      <c r="J122" s="22">
        <v>3</v>
      </c>
      <c r="K122" s="22"/>
      <c r="L122" s="22"/>
      <c r="M122" s="22"/>
      <c r="N122" s="203">
        <v>3</v>
      </c>
      <c r="O122"/>
    </row>
    <row r="123" spans="1:15" x14ac:dyDescent="0.3">
      <c r="A123" s="144"/>
      <c r="B123" s="144"/>
      <c r="C123" s="144" t="s">
        <v>2717</v>
      </c>
      <c r="D123" s="144" t="s">
        <v>1758</v>
      </c>
      <c r="E123" s="144" t="s">
        <v>1757</v>
      </c>
      <c r="F123" s="22"/>
      <c r="G123" s="22"/>
      <c r="H123" s="22"/>
      <c r="I123" s="22">
        <v>103</v>
      </c>
      <c r="J123" s="22"/>
      <c r="K123" s="22"/>
      <c r="L123" s="22"/>
      <c r="M123" s="22"/>
      <c r="N123" s="203">
        <v>103</v>
      </c>
      <c r="O123"/>
    </row>
    <row r="124" spans="1:15" x14ac:dyDescent="0.3">
      <c r="A124" s="144"/>
      <c r="B124" s="144"/>
      <c r="C124" s="144" t="s">
        <v>2717</v>
      </c>
      <c r="D124" s="144" t="s">
        <v>2564</v>
      </c>
      <c r="E124" s="144" t="s">
        <v>2584</v>
      </c>
      <c r="F124" s="22"/>
      <c r="G124" s="22"/>
      <c r="H124" s="22"/>
      <c r="I124" s="22"/>
      <c r="J124" s="22">
        <v>1</v>
      </c>
      <c r="K124" s="22"/>
      <c r="L124" s="22"/>
      <c r="M124" s="22">
        <v>30</v>
      </c>
      <c r="N124" s="203">
        <v>31</v>
      </c>
      <c r="O124"/>
    </row>
    <row r="125" spans="1:15" x14ac:dyDescent="0.3">
      <c r="A125" s="144"/>
      <c r="B125" s="144"/>
      <c r="C125" s="144" t="s">
        <v>2717</v>
      </c>
      <c r="D125" s="144" t="s">
        <v>1753</v>
      </c>
      <c r="E125" s="144" t="s">
        <v>954</v>
      </c>
      <c r="F125" s="22"/>
      <c r="G125" s="22"/>
      <c r="H125" s="22">
        <v>26</v>
      </c>
      <c r="I125" s="22">
        <v>8</v>
      </c>
      <c r="J125" s="22">
        <v>15</v>
      </c>
      <c r="K125" s="22"/>
      <c r="L125" s="22"/>
      <c r="M125" s="22"/>
      <c r="N125" s="203">
        <v>49</v>
      </c>
      <c r="O125"/>
    </row>
    <row r="126" spans="1:15" x14ac:dyDescent="0.3">
      <c r="A126" s="144"/>
      <c r="B126" s="144"/>
      <c r="C126" s="144" t="s">
        <v>2717</v>
      </c>
      <c r="D126" s="144" t="s">
        <v>625</v>
      </c>
      <c r="E126" s="144" t="s">
        <v>954</v>
      </c>
      <c r="F126" s="22"/>
      <c r="G126" s="22"/>
      <c r="H126" s="22"/>
      <c r="I126" s="22">
        <v>14</v>
      </c>
      <c r="J126" s="22">
        <v>31</v>
      </c>
      <c r="K126" s="22"/>
      <c r="L126" s="22">
        <v>3</v>
      </c>
      <c r="M126" s="22">
        <v>7</v>
      </c>
      <c r="N126" s="203">
        <v>55</v>
      </c>
      <c r="O126"/>
    </row>
    <row r="127" spans="1:15" x14ac:dyDescent="0.3">
      <c r="A127" s="144"/>
      <c r="B127" s="144"/>
      <c r="C127" s="144" t="s">
        <v>2716</v>
      </c>
      <c r="D127" s="144" t="s">
        <v>693</v>
      </c>
      <c r="E127" s="144" t="s">
        <v>999</v>
      </c>
      <c r="F127" s="22"/>
      <c r="G127" s="22">
        <v>1</v>
      </c>
      <c r="H127" s="22"/>
      <c r="I127" s="22">
        <v>6</v>
      </c>
      <c r="J127" s="22">
        <v>1</v>
      </c>
      <c r="K127" s="22"/>
      <c r="L127" s="22">
        <v>1</v>
      </c>
      <c r="M127" s="22"/>
      <c r="N127" s="203">
        <v>9</v>
      </c>
      <c r="O127"/>
    </row>
    <row r="128" spans="1:15" x14ac:dyDescent="0.3">
      <c r="A128" s="144"/>
      <c r="B128" s="144"/>
      <c r="C128" s="144" t="s">
        <v>2716</v>
      </c>
      <c r="D128" s="144" t="s">
        <v>1514</v>
      </c>
      <c r="E128" s="144" t="s">
        <v>974</v>
      </c>
      <c r="F128" s="22"/>
      <c r="G128" s="22"/>
      <c r="H128" s="22"/>
      <c r="I128" s="22">
        <v>2</v>
      </c>
      <c r="J128" s="22"/>
      <c r="K128" s="22"/>
      <c r="L128" s="22"/>
      <c r="M128" s="22"/>
      <c r="N128" s="203">
        <v>2</v>
      </c>
      <c r="O128"/>
    </row>
    <row r="129" spans="1:15" x14ac:dyDescent="0.3">
      <c r="A129" s="144"/>
      <c r="B129" s="144"/>
      <c r="C129" s="144" t="s">
        <v>2716</v>
      </c>
      <c r="D129" s="144" t="s">
        <v>649</v>
      </c>
      <c r="E129" s="144" t="s">
        <v>974</v>
      </c>
      <c r="F129" s="22"/>
      <c r="G129" s="22">
        <v>5</v>
      </c>
      <c r="H129" s="22"/>
      <c r="I129" s="22">
        <v>23</v>
      </c>
      <c r="J129" s="22">
        <v>3</v>
      </c>
      <c r="K129" s="22">
        <v>2</v>
      </c>
      <c r="L129" s="22">
        <v>2</v>
      </c>
      <c r="M129" s="22"/>
      <c r="N129" s="203">
        <v>35</v>
      </c>
      <c r="O129"/>
    </row>
    <row r="130" spans="1:15" x14ac:dyDescent="0.3">
      <c r="A130" s="144"/>
      <c r="B130" s="144"/>
      <c r="C130" s="144" t="s">
        <v>2716</v>
      </c>
      <c r="D130" s="144" t="s">
        <v>635</v>
      </c>
      <c r="E130" s="144" t="s">
        <v>963</v>
      </c>
      <c r="F130" s="22"/>
      <c r="G130" s="22"/>
      <c r="H130" s="22"/>
      <c r="I130" s="22">
        <v>20</v>
      </c>
      <c r="J130" s="22">
        <v>12</v>
      </c>
      <c r="K130" s="22"/>
      <c r="L130" s="22">
        <v>2</v>
      </c>
      <c r="M130" s="22"/>
      <c r="N130" s="203">
        <v>34</v>
      </c>
      <c r="O130"/>
    </row>
    <row r="131" spans="1:15" x14ac:dyDescent="0.3">
      <c r="A131" s="144"/>
      <c r="B131" s="144"/>
      <c r="C131" s="144" t="s">
        <v>2716</v>
      </c>
      <c r="D131" s="144" t="s">
        <v>553</v>
      </c>
      <c r="E131" s="144" t="s">
        <v>890</v>
      </c>
      <c r="F131" s="22"/>
      <c r="G131" s="22">
        <v>1</v>
      </c>
      <c r="H131" s="22"/>
      <c r="I131" s="22">
        <v>8</v>
      </c>
      <c r="J131" s="22">
        <v>10</v>
      </c>
      <c r="K131" s="22"/>
      <c r="L131" s="22">
        <v>12</v>
      </c>
      <c r="M131" s="22"/>
      <c r="N131" s="203">
        <v>31</v>
      </c>
      <c r="O131"/>
    </row>
    <row r="132" spans="1:15" x14ac:dyDescent="0.3">
      <c r="A132" s="144"/>
      <c r="B132" s="144"/>
      <c r="C132" s="144" t="s">
        <v>2716</v>
      </c>
      <c r="D132" s="144" t="s">
        <v>694</v>
      </c>
      <c r="E132" s="144" t="s">
        <v>1000</v>
      </c>
      <c r="F132" s="22"/>
      <c r="G132" s="22"/>
      <c r="H132" s="22"/>
      <c r="I132" s="22">
        <v>11</v>
      </c>
      <c r="J132" s="22"/>
      <c r="K132" s="22"/>
      <c r="L132" s="22">
        <v>1</v>
      </c>
      <c r="M132" s="22"/>
      <c r="N132" s="203">
        <v>12</v>
      </c>
      <c r="O132"/>
    </row>
    <row r="133" spans="1:15" x14ac:dyDescent="0.3">
      <c r="A133" s="144"/>
      <c r="B133" s="144"/>
      <c r="C133" s="144" t="s">
        <v>2716</v>
      </c>
      <c r="D133" s="144" t="s">
        <v>468</v>
      </c>
      <c r="E133" s="144" t="s">
        <v>819</v>
      </c>
      <c r="F133" s="22"/>
      <c r="G133" s="22">
        <v>119</v>
      </c>
      <c r="H133" s="22">
        <v>13</v>
      </c>
      <c r="I133" s="22">
        <v>230</v>
      </c>
      <c r="J133" s="22">
        <v>33</v>
      </c>
      <c r="K133" s="22">
        <v>12</v>
      </c>
      <c r="L133" s="22">
        <v>72</v>
      </c>
      <c r="M133" s="22">
        <v>1</v>
      </c>
      <c r="N133" s="203">
        <v>480</v>
      </c>
      <c r="O133"/>
    </row>
    <row r="134" spans="1:15" x14ac:dyDescent="0.3">
      <c r="A134" s="144"/>
      <c r="B134" s="144"/>
      <c r="C134" s="144" t="s">
        <v>2716</v>
      </c>
      <c r="D134" s="144" t="s">
        <v>1378</v>
      </c>
      <c r="E134" s="144" t="s">
        <v>1377</v>
      </c>
      <c r="F134" s="22"/>
      <c r="G134" s="22"/>
      <c r="H134" s="22"/>
      <c r="I134" s="22">
        <v>1</v>
      </c>
      <c r="J134" s="22"/>
      <c r="K134" s="22"/>
      <c r="L134" s="22"/>
      <c r="M134" s="22"/>
      <c r="N134" s="203">
        <v>1</v>
      </c>
      <c r="O134"/>
    </row>
    <row r="135" spans="1:15" x14ac:dyDescent="0.3">
      <c r="A135" s="144"/>
      <c r="B135" s="144"/>
      <c r="C135" s="144" t="s">
        <v>2716</v>
      </c>
      <c r="D135" s="144" t="s">
        <v>660</v>
      </c>
      <c r="E135" s="144" t="s">
        <v>984</v>
      </c>
      <c r="F135" s="22"/>
      <c r="G135" s="22"/>
      <c r="H135" s="22"/>
      <c r="I135" s="22">
        <v>11</v>
      </c>
      <c r="J135" s="22"/>
      <c r="K135" s="22">
        <v>2</v>
      </c>
      <c r="L135" s="22">
        <v>2</v>
      </c>
      <c r="M135" s="22"/>
      <c r="N135" s="203">
        <v>15</v>
      </c>
      <c r="O135"/>
    </row>
    <row r="136" spans="1:15" x14ac:dyDescent="0.3">
      <c r="A136" s="144"/>
      <c r="B136" s="144"/>
      <c r="C136" s="144" t="s">
        <v>2716</v>
      </c>
      <c r="D136" s="144" t="s">
        <v>1506</v>
      </c>
      <c r="E136" s="144" t="s">
        <v>1505</v>
      </c>
      <c r="F136" s="22"/>
      <c r="G136" s="22"/>
      <c r="H136" s="22"/>
      <c r="I136" s="22">
        <v>3</v>
      </c>
      <c r="J136" s="22"/>
      <c r="K136" s="22"/>
      <c r="L136" s="22"/>
      <c r="M136" s="22"/>
      <c r="N136" s="203">
        <v>3</v>
      </c>
      <c r="O136"/>
    </row>
    <row r="137" spans="1:15" x14ac:dyDescent="0.3">
      <c r="A137" s="144"/>
      <c r="B137" s="144"/>
      <c r="C137" s="144" t="s">
        <v>2716</v>
      </c>
      <c r="D137" s="144" t="s">
        <v>570</v>
      </c>
      <c r="E137" s="144" t="s">
        <v>905</v>
      </c>
      <c r="F137" s="22"/>
      <c r="G137" s="22">
        <v>5</v>
      </c>
      <c r="H137" s="22"/>
      <c r="I137" s="22">
        <v>21</v>
      </c>
      <c r="J137" s="22">
        <v>1</v>
      </c>
      <c r="K137" s="22"/>
      <c r="L137" s="22">
        <v>9</v>
      </c>
      <c r="M137" s="22"/>
      <c r="N137" s="203">
        <v>36</v>
      </c>
      <c r="O137"/>
    </row>
    <row r="138" spans="1:15" x14ac:dyDescent="0.3">
      <c r="A138" s="144"/>
      <c r="B138" s="144"/>
      <c r="C138" s="144" t="s">
        <v>2716</v>
      </c>
      <c r="D138" s="144" t="s">
        <v>604</v>
      </c>
      <c r="E138" s="144" t="s">
        <v>936</v>
      </c>
      <c r="F138" s="22"/>
      <c r="G138" s="22"/>
      <c r="H138" s="22"/>
      <c r="I138" s="22"/>
      <c r="J138" s="22"/>
      <c r="K138" s="22"/>
      <c r="L138" s="22">
        <v>4</v>
      </c>
      <c r="M138" s="22"/>
      <c r="N138" s="203">
        <v>4</v>
      </c>
      <c r="O138"/>
    </row>
    <row r="139" spans="1:15" x14ac:dyDescent="0.3">
      <c r="A139" s="144"/>
      <c r="B139" s="144"/>
      <c r="C139" s="144" t="s">
        <v>2716</v>
      </c>
      <c r="D139" s="144" t="s">
        <v>695</v>
      </c>
      <c r="E139" s="144" t="s">
        <v>1001</v>
      </c>
      <c r="F139" s="22"/>
      <c r="G139" s="22"/>
      <c r="H139" s="22"/>
      <c r="I139" s="22">
        <v>3</v>
      </c>
      <c r="J139" s="22"/>
      <c r="K139" s="22"/>
      <c r="L139" s="22">
        <v>1</v>
      </c>
      <c r="M139" s="22"/>
      <c r="N139" s="203">
        <v>4</v>
      </c>
      <c r="O139"/>
    </row>
    <row r="140" spans="1:15" x14ac:dyDescent="0.3">
      <c r="A140" s="144"/>
      <c r="B140" s="144"/>
      <c r="C140" s="144" t="s">
        <v>2716</v>
      </c>
      <c r="D140" s="144" t="s">
        <v>507</v>
      </c>
      <c r="E140" s="144" t="s">
        <v>1422</v>
      </c>
      <c r="F140" s="22"/>
      <c r="G140" s="22">
        <v>4</v>
      </c>
      <c r="H140" s="22">
        <v>4</v>
      </c>
      <c r="I140" s="22">
        <v>63</v>
      </c>
      <c r="J140" s="22">
        <v>14</v>
      </c>
      <c r="K140" s="22"/>
      <c r="L140" s="22">
        <v>28</v>
      </c>
      <c r="M140" s="22"/>
      <c r="N140" s="203">
        <v>113</v>
      </c>
      <c r="O140"/>
    </row>
    <row r="141" spans="1:15" x14ac:dyDescent="0.3">
      <c r="A141" s="144"/>
      <c r="B141" s="144"/>
      <c r="C141" s="144" t="s">
        <v>2716</v>
      </c>
      <c r="D141" s="144" t="s">
        <v>1423</v>
      </c>
      <c r="E141" s="144" t="s">
        <v>1422</v>
      </c>
      <c r="F141" s="22"/>
      <c r="G141" s="22">
        <v>5</v>
      </c>
      <c r="H141" s="22"/>
      <c r="I141" s="22">
        <v>29</v>
      </c>
      <c r="J141" s="22"/>
      <c r="K141" s="22"/>
      <c r="L141" s="22"/>
      <c r="M141" s="22"/>
      <c r="N141" s="203">
        <v>34</v>
      </c>
      <c r="O141"/>
    </row>
    <row r="142" spans="1:15" x14ac:dyDescent="0.3">
      <c r="A142" s="144"/>
      <c r="B142" s="144"/>
      <c r="C142" s="144" t="s">
        <v>2716</v>
      </c>
      <c r="D142" s="144" t="s">
        <v>579</v>
      </c>
      <c r="E142" s="144" t="s">
        <v>913</v>
      </c>
      <c r="F142" s="22"/>
      <c r="G142" s="22">
        <v>7</v>
      </c>
      <c r="H142" s="22">
        <v>2</v>
      </c>
      <c r="I142" s="22">
        <v>14</v>
      </c>
      <c r="J142" s="22">
        <v>4</v>
      </c>
      <c r="K142" s="22">
        <v>2</v>
      </c>
      <c r="L142" s="22">
        <v>8</v>
      </c>
      <c r="M142" s="22"/>
      <c r="N142" s="203">
        <v>37</v>
      </c>
      <c r="O142"/>
    </row>
    <row r="143" spans="1:15" x14ac:dyDescent="0.3">
      <c r="A143" s="144"/>
      <c r="B143" s="144"/>
      <c r="C143" s="144" t="s">
        <v>2716</v>
      </c>
      <c r="D143" s="144" t="s">
        <v>1513</v>
      </c>
      <c r="E143" s="144" t="s">
        <v>1512</v>
      </c>
      <c r="F143" s="22"/>
      <c r="G143" s="22"/>
      <c r="H143" s="22"/>
      <c r="I143" s="22">
        <v>2</v>
      </c>
      <c r="J143" s="22"/>
      <c r="K143" s="22"/>
      <c r="L143" s="22"/>
      <c r="M143" s="22"/>
      <c r="N143" s="203">
        <v>2</v>
      </c>
      <c r="O143"/>
    </row>
    <row r="144" spans="1:15" x14ac:dyDescent="0.3">
      <c r="A144" s="144"/>
      <c r="B144" s="144"/>
      <c r="C144" s="144" t="s">
        <v>2716</v>
      </c>
      <c r="D144" s="144" t="s">
        <v>1518</v>
      </c>
      <c r="E144" s="144" t="s">
        <v>1517</v>
      </c>
      <c r="F144" s="22"/>
      <c r="G144" s="22"/>
      <c r="H144" s="22"/>
      <c r="I144" s="22">
        <v>3</v>
      </c>
      <c r="J144" s="22"/>
      <c r="K144" s="22"/>
      <c r="L144" s="22"/>
      <c r="M144" s="22"/>
      <c r="N144" s="203">
        <v>3</v>
      </c>
      <c r="O144"/>
    </row>
    <row r="145" spans="1:15" x14ac:dyDescent="0.3">
      <c r="A145" s="144"/>
      <c r="B145" s="144"/>
      <c r="C145" s="144" t="s">
        <v>2716</v>
      </c>
      <c r="D145" s="144" t="s">
        <v>1520</v>
      </c>
      <c r="E145" s="144" t="s">
        <v>1519</v>
      </c>
      <c r="F145" s="22"/>
      <c r="G145" s="22"/>
      <c r="H145" s="22"/>
      <c r="I145" s="22">
        <v>3</v>
      </c>
      <c r="J145" s="22"/>
      <c r="K145" s="22"/>
      <c r="L145" s="22"/>
      <c r="M145" s="22"/>
      <c r="N145" s="203">
        <v>3</v>
      </c>
      <c r="O145"/>
    </row>
    <row r="146" spans="1:15" x14ac:dyDescent="0.3">
      <c r="A146" s="144"/>
      <c r="B146" s="144"/>
      <c r="C146" s="144" t="s">
        <v>2716</v>
      </c>
      <c r="D146" s="144" t="s">
        <v>1516</v>
      </c>
      <c r="E146" s="144" t="s">
        <v>1515</v>
      </c>
      <c r="F146" s="22"/>
      <c r="G146" s="22"/>
      <c r="H146" s="22"/>
      <c r="I146" s="22">
        <v>1</v>
      </c>
      <c r="J146" s="22"/>
      <c r="K146" s="22"/>
      <c r="L146" s="22"/>
      <c r="M146" s="22"/>
      <c r="N146" s="203">
        <v>1</v>
      </c>
      <c r="O146"/>
    </row>
    <row r="147" spans="1:15" x14ac:dyDescent="0.3">
      <c r="A147" s="144"/>
      <c r="B147" s="144"/>
      <c r="C147" s="144" t="s">
        <v>2716</v>
      </c>
      <c r="D147" s="144" t="s">
        <v>1445</v>
      </c>
      <c r="E147" s="144" t="s">
        <v>1444</v>
      </c>
      <c r="F147" s="22"/>
      <c r="G147" s="22"/>
      <c r="H147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s="1:15" x14ac:dyDescent="0.3">
      <c r="A148" s="144"/>
      <c r="B148" s="144"/>
      <c r="C148" s="144" t="s">
        <v>2716</v>
      </c>
      <c r="D148" s="144" t="s">
        <v>572</v>
      </c>
      <c r="E148" s="144" t="s">
        <v>1521</v>
      </c>
      <c r="F148" s="22"/>
      <c r="G148" s="22">
        <v>3</v>
      </c>
      <c r="H148" s="22">
        <v>1</v>
      </c>
      <c r="I148" s="22">
        <v>37</v>
      </c>
      <c r="J148" s="22">
        <v>4</v>
      </c>
      <c r="K148" s="22"/>
      <c r="L148" s="22">
        <v>9</v>
      </c>
      <c r="M148" s="22"/>
      <c r="N148" s="203">
        <v>54</v>
      </c>
      <c r="O148"/>
    </row>
    <row r="149" spans="1:15" x14ac:dyDescent="0.3">
      <c r="A149" s="144"/>
      <c r="B149" s="144"/>
      <c r="C149" s="144" t="s">
        <v>2716</v>
      </c>
      <c r="D149" s="144" t="s">
        <v>1504</v>
      </c>
      <c r="E149" s="144" t="s">
        <v>1503</v>
      </c>
      <c r="F149" s="22"/>
      <c r="G149" s="22"/>
      <c r="H149" s="22"/>
      <c r="I149" s="22">
        <v>3</v>
      </c>
      <c r="J149" s="22"/>
      <c r="K149" s="22"/>
      <c r="L149" s="22"/>
      <c r="M149" s="22"/>
      <c r="N149" s="203">
        <v>3</v>
      </c>
      <c r="O149"/>
    </row>
    <row r="150" spans="1:15" x14ac:dyDescent="0.3">
      <c r="A150" s="144"/>
      <c r="B150" s="144"/>
      <c r="C150" s="144" t="s">
        <v>2716</v>
      </c>
      <c r="D150" s="144" t="s">
        <v>651</v>
      </c>
      <c r="E150" s="144" t="s">
        <v>976</v>
      </c>
      <c r="F150" s="22"/>
      <c r="G150" s="22">
        <v>5</v>
      </c>
      <c r="H150" s="22"/>
      <c r="I150" s="22">
        <v>22</v>
      </c>
      <c r="J150" s="22">
        <v>4</v>
      </c>
      <c r="K150" s="22"/>
      <c r="L150" s="22">
        <v>2</v>
      </c>
      <c r="M150" s="22"/>
      <c r="N150" s="203">
        <v>33</v>
      </c>
      <c r="O150"/>
    </row>
    <row r="151" spans="1:15" x14ac:dyDescent="0.3">
      <c r="A151" s="144"/>
      <c r="B151" s="144"/>
      <c r="C151" s="144" t="s">
        <v>2716</v>
      </c>
      <c r="D151" s="144" t="s">
        <v>1508</v>
      </c>
      <c r="E151" s="144" t="s">
        <v>1507</v>
      </c>
      <c r="F151" s="22"/>
      <c r="G151" s="22"/>
      <c r="H151" s="22"/>
      <c r="I151" s="22">
        <v>3</v>
      </c>
      <c r="J151" s="22"/>
      <c r="K151" s="22"/>
      <c r="L151" s="22"/>
      <c r="M151" s="22"/>
      <c r="N151" s="203">
        <v>3</v>
      </c>
      <c r="O151"/>
    </row>
    <row r="152" spans="1:15" x14ac:dyDescent="0.3">
      <c r="A152" s="144"/>
      <c r="B152" s="144"/>
      <c r="C152" s="144" t="s">
        <v>2716</v>
      </c>
      <c r="D152" s="144" t="s">
        <v>2623</v>
      </c>
      <c r="E152" s="144" t="s">
        <v>1000</v>
      </c>
      <c r="F152" s="22"/>
      <c r="G152" s="22">
        <v>1</v>
      </c>
      <c r="H152" s="22"/>
      <c r="I152" s="22"/>
      <c r="J152" s="22"/>
      <c r="K152" s="22"/>
      <c r="L152" s="22"/>
      <c r="M152" s="22"/>
      <c r="N152" s="203">
        <v>1</v>
      </c>
      <c r="O152"/>
    </row>
    <row r="153" spans="1:15" x14ac:dyDescent="0.3">
      <c r="A153" s="144"/>
      <c r="B153" s="144" t="s">
        <v>2484</v>
      </c>
      <c r="C153" s="144" t="s">
        <v>2717</v>
      </c>
      <c r="D153" s="144" t="s">
        <v>376</v>
      </c>
      <c r="E153" s="144" t="s">
        <v>732</v>
      </c>
      <c r="F153" s="22"/>
      <c r="G153" s="22"/>
      <c r="H153" s="22"/>
      <c r="I153" s="22">
        <v>1</v>
      </c>
      <c r="J153" s="22"/>
      <c r="K153" s="22"/>
      <c r="L153" s="22">
        <v>2427</v>
      </c>
      <c r="M153" s="22"/>
      <c r="N153" s="203">
        <v>2428</v>
      </c>
      <c r="O153"/>
    </row>
    <row r="154" spans="1:15" x14ac:dyDescent="0.3">
      <c r="A154" s="144" t="s">
        <v>2607</v>
      </c>
      <c r="B154" s="144" t="s">
        <v>1906</v>
      </c>
      <c r="C154" s="144" t="s">
        <v>2718</v>
      </c>
      <c r="D154" s="144" t="s">
        <v>1783</v>
      </c>
      <c r="E154" s="144" t="s">
        <v>1782</v>
      </c>
      <c r="F154" s="22">
        <v>4</v>
      </c>
      <c r="G154" s="22"/>
      <c r="H154" s="22"/>
      <c r="I154" s="22">
        <v>955</v>
      </c>
      <c r="J154" s="22">
        <v>38</v>
      </c>
      <c r="K154" s="22"/>
      <c r="L154" s="22"/>
      <c r="M154" s="22">
        <v>340</v>
      </c>
      <c r="N154" s="203">
        <v>1337</v>
      </c>
      <c r="O154"/>
    </row>
    <row r="155" spans="1:15" x14ac:dyDescent="0.3">
      <c r="A155" s="144"/>
      <c r="B155" s="144"/>
      <c r="C155" s="144" t="s">
        <v>2718</v>
      </c>
      <c r="D155" s="144" t="s">
        <v>1875</v>
      </c>
      <c r="E155" s="144" t="s">
        <v>1873</v>
      </c>
      <c r="F155" s="22">
        <v>1</v>
      </c>
      <c r="G155" s="22"/>
      <c r="H155" s="22"/>
      <c r="I155" s="22">
        <v>3</v>
      </c>
      <c r="J155" s="22"/>
      <c r="K155" s="22"/>
      <c r="L155" s="22"/>
      <c r="M155" s="22"/>
      <c r="N155" s="203">
        <v>4</v>
      </c>
      <c r="O155"/>
    </row>
    <row r="156" spans="1:15" x14ac:dyDescent="0.3">
      <c r="A156" s="144"/>
      <c r="B156" s="144"/>
      <c r="C156" s="144" t="s">
        <v>2718</v>
      </c>
      <c r="D156" s="144" t="s">
        <v>1874</v>
      </c>
      <c r="E156" s="144" t="s">
        <v>1873</v>
      </c>
      <c r="F156" s="22">
        <v>45</v>
      </c>
      <c r="G156" s="22"/>
      <c r="H156" s="22"/>
      <c r="I156" s="22">
        <v>655</v>
      </c>
      <c r="J156" s="22"/>
      <c r="K156" s="22"/>
      <c r="L156" s="22"/>
      <c r="M156" s="22"/>
      <c r="N156" s="203">
        <v>700</v>
      </c>
      <c r="O156"/>
    </row>
    <row r="157" spans="1:15" x14ac:dyDescent="0.3">
      <c r="A157" s="144"/>
      <c r="B157" s="144"/>
      <c r="C157" s="144" t="s">
        <v>2718</v>
      </c>
      <c r="D157" s="144" t="s">
        <v>2681</v>
      </c>
      <c r="E157" s="144" t="s">
        <v>1782</v>
      </c>
      <c r="F157" s="22"/>
      <c r="G157" s="22"/>
      <c r="H157" s="22">
        <v>18</v>
      </c>
      <c r="I157" s="22"/>
      <c r="J157" s="22"/>
      <c r="K157" s="22"/>
      <c r="L157" s="22"/>
      <c r="M157" s="22"/>
      <c r="N157" s="203">
        <v>18</v>
      </c>
      <c r="O157"/>
    </row>
    <row r="158" spans="1:15" x14ac:dyDescent="0.3">
      <c r="A158" s="144"/>
      <c r="B158" s="144"/>
      <c r="C158" s="144" t="s">
        <v>2717</v>
      </c>
      <c r="D158" s="144" t="s">
        <v>1726</v>
      </c>
      <c r="E158" s="144" t="s">
        <v>735</v>
      </c>
      <c r="F158" s="22"/>
      <c r="G158" s="22"/>
      <c r="H158" s="22">
        <v>65</v>
      </c>
      <c r="I158" s="22">
        <v>1</v>
      </c>
      <c r="J158" s="22">
        <v>3</v>
      </c>
      <c r="K158" s="22"/>
      <c r="L158" s="22"/>
      <c r="M158" s="22"/>
      <c r="N158" s="203">
        <v>69</v>
      </c>
      <c r="O158"/>
    </row>
    <row r="159" spans="1:15" x14ac:dyDescent="0.3">
      <c r="A159" s="144"/>
      <c r="B159" s="144"/>
      <c r="C159" s="144" t="s">
        <v>2717</v>
      </c>
      <c r="D159" s="144" t="s">
        <v>379</v>
      </c>
      <c r="E159" s="144" t="s">
        <v>735</v>
      </c>
      <c r="F159" s="22">
        <v>63</v>
      </c>
      <c r="G159" s="22">
        <v>982</v>
      </c>
      <c r="H159" s="22"/>
      <c r="I159" s="22">
        <v>184</v>
      </c>
      <c r="J159" s="22">
        <v>278</v>
      </c>
      <c r="K159" s="22">
        <v>192</v>
      </c>
      <c r="L159" s="22">
        <v>1995</v>
      </c>
      <c r="M159" s="22">
        <v>1186</v>
      </c>
      <c r="N159" s="203">
        <v>4880</v>
      </c>
      <c r="O159"/>
    </row>
    <row r="160" spans="1:15" x14ac:dyDescent="0.3">
      <c r="A160" s="144"/>
      <c r="B160" s="144"/>
      <c r="C160" s="144" t="s">
        <v>2717</v>
      </c>
      <c r="D160" s="144" t="s">
        <v>1769</v>
      </c>
      <c r="E160" s="144" t="s">
        <v>904</v>
      </c>
      <c r="F160" s="22"/>
      <c r="G160" s="22"/>
      <c r="H160" s="22"/>
      <c r="I160" s="22">
        <v>14</v>
      </c>
      <c r="J160" s="22"/>
      <c r="K160" s="22"/>
      <c r="L160" s="22"/>
      <c r="M160" s="22"/>
      <c r="N160" s="203">
        <v>14</v>
      </c>
      <c r="O160"/>
    </row>
    <row r="161" spans="1:15" x14ac:dyDescent="0.3">
      <c r="A161" s="144"/>
      <c r="B161" s="144"/>
      <c r="C161" s="144" t="s">
        <v>2717</v>
      </c>
      <c r="D161" s="144" t="s">
        <v>569</v>
      </c>
      <c r="E161" s="144" t="s">
        <v>904</v>
      </c>
      <c r="F161" s="22">
        <v>13</v>
      </c>
      <c r="G161" s="22">
        <v>4</v>
      </c>
      <c r="H161" s="22"/>
      <c r="I161" s="22">
        <v>4091</v>
      </c>
      <c r="J161" s="22"/>
      <c r="K161" s="22"/>
      <c r="L161" s="22">
        <v>9</v>
      </c>
      <c r="M161" s="22"/>
      <c r="N161" s="203">
        <v>4117</v>
      </c>
      <c r="O161"/>
    </row>
    <row r="162" spans="1:15" x14ac:dyDescent="0.3">
      <c r="A162" s="144"/>
      <c r="B162" s="144"/>
      <c r="C162" s="144" t="s">
        <v>2717</v>
      </c>
      <c r="D162" s="144" t="s">
        <v>1768</v>
      </c>
      <c r="E162" s="144" t="s">
        <v>904</v>
      </c>
      <c r="F162" s="22"/>
      <c r="G162" s="22"/>
      <c r="H162" s="22"/>
      <c r="I162" s="22">
        <v>525</v>
      </c>
      <c r="J162" s="22"/>
      <c r="K162" s="22"/>
      <c r="L162" s="22"/>
      <c r="M162" s="22"/>
      <c r="N162" s="203">
        <v>525</v>
      </c>
      <c r="O162"/>
    </row>
    <row r="163" spans="1:15" x14ac:dyDescent="0.3">
      <c r="A163" s="144"/>
      <c r="B163" s="144"/>
      <c r="C163" s="144" t="s">
        <v>2716</v>
      </c>
      <c r="D163" s="144" t="s">
        <v>1537</v>
      </c>
      <c r="E163" s="144" t="s">
        <v>1536</v>
      </c>
      <c r="F163" s="22"/>
      <c r="G163" s="22"/>
      <c r="H163" s="22"/>
      <c r="I163" s="22">
        <v>2</v>
      </c>
      <c r="J163" s="22"/>
      <c r="K163" s="22"/>
      <c r="L163" s="22"/>
      <c r="M163" s="22"/>
      <c r="N163" s="203">
        <v>2</v>
      </c>
      <c r="O163"/>
    </row>
    <row r="164" spans="1:15" x14ac:dyDescent="0.3">
      <c r="A164" s="144"/>
      <c r="B164" s="144"/>
      <c r="C164" s="144" t="s">
        <v>2716</v>
      </c>
      <c r="D164" s="144" t="s">
        <v>1478</v>
      </c>
      <c r="E164" s="144" t="s">
        <v>797</v>
      </c>
      <c r="F164" s="22"/>
      <c r="G164" s="22"/>
      <c r="H164" s="22"/>
      <c r="I164" s="22">
        <v>1</v>
      </c>
      <c r="J164" s="22">
        <v>4</v>
      </c>
      <c r="K164" s="22"/>
      <c r="L164" s="22"/>
      <c r="M164" s="22"/>
      <c r="N164" s="203">
        <v>5</v>
      </c>
      <c r="O164"/>
    </row>
    <row r="165" spans="1:15" x14ac:dyDescent="0.3">
      <c r="A165" s="144"/>
      <c r="B165" s="144"/>
      <c r="C165" s="144" t="s">
        <v>2716</v>
      </c>
      <c r="D165" s="144" t="s">
        <v>444</v>
      </c>
      <c r="E165" s="144" t="s">
        <v>797</v>
      </c>
      <c r="F165" s="22"/>
      <c r="G165" s="22">
        <v>69</v>
      </c>
      <c r="H165" s="22"/>
      <c r="I165" s="22">
        <v>128</v>
      </c>
      <c r="J165" s="22">
        <v>98</v>
      </c>
      <c r="K165" s="22">
        <v>1</v>
      </c>
      <c r="L165" s="22">
        <v>118</v>
      </c>
      <c r="M165" s="22">
        <v>10</v>
      </c>
      <c r="N165" s="203">
        <v>424</v>
      </c>
      <c r="O165"/>
    </row>
    <row r="166" spans="1:15" x14ac:dyDescent="0.3">
      <c r="A166" s="144"/>
      <c r="B166" s="144"/>
      <c r="C166" s="144" t="s">
        <v>2716</v>
      </c>
      <c r="D166" s="144" t="s">
        <v>383</v>
      </c>
      <c r="E166" s="144" t="s">
        <v>738</v>
      </c>
      <c r="F166" s="22"/>
      <c r="G166" s="22">
        <v>1206</v>
      </c>
      <c r="H166" s="22">
        <v>12</v>
      </c>
      <c r="I166" s="22">
        <v>2964</v>
      </c>
      <c r="J166" s="22">
        <v>357</v>
      </c>
      <c r="K166" s="22">
        <v>67</v>
      </c>
      <c r="L166" s="22">
        <v>1207</v>
      </c>
      <c r="M166" s="22">
        <v>102</v>
      </c>
      <c r="N166" s="203">
        <v>5915</v>
      </c>
      <c r="O166"/>
    </row>
    <row r="167" spans="1:15" x14ac:dyDescent="0.3">
      <c r="A167" s="144"/>
      <c r="B167" s="144"/>
      <c r="C167" s="144" t="s">
        <v>2716</v>
      </c>
      <c r="D167" s="144" t="s">
        <v>1421</v>
      </c>
      <c r="E167" s="144" t="s">
        <v>918</v>
      </c>
      <c r="F167" s="22"/>
      <c r="G167" s="22"/>
      <c r="H167" s="22"/>
      <c r="I167" s="22">
        <v>1</v>
      </c>
      <c r="J167" s="22"/>
      <c r="K167" s="22"/>
      <c r="L167" s="22"/>
      <c r="M167" s="22"/>
      <c r="N167" s="203">
        <v>1</v>
      </c>
      <c r="O167"/>
    </row>
    <row r="168" spans="1:15" x14ac:dyDescent="0.3">
      <c r="A168" s="144"/>
      <c r="B168" s="144"/>
      <c r="C168" s="144" t="s">
        <v>2716</v>
      </c>
      <c r="D168" s="144" t="s">
        <v>1538</v>
      </c>
      <c r="E168" s="144" t="s">
        <v>789</v>
      </c>
      <c r="F168" s="22"/>
      <c r="G168" s="22"/>
      <c r="H168" s="22"/>
      <c r="I168" s="22">
        <v>8</v>
      </c>
      <c r="J168" s="22">
        <v>7</v>
      </c>
      <c r="K168" s="22"/>
      <c r="L168" s="22"/>
      <c r="M168" s="22"/>
      <c r="N168" s="203">
        <v>15</v>
      </c>
      <c r="O168"/>
    </row>
    <row r="169" spans="1:15" x14ac:dyDescent="0.3">
      <c r="A169" s="144"/>
      <c r="B169" s="144"/>
      <c r="C169" s="144" t="s">
        <v>2716</v>
      </c>
      <c r="D169" s="144" t="s">
        <v>437</v>
      </c>
      <c r="E169" s="144" t="s">
        <v>789</v>
      </c>
      <c r="F169" s="22"/>
      <c r="G169" s="22">
        <v>428</v>
      </c>
      <c r="H169" s="22"/>
      <c r="I169" s="22">
        <v>429</v>
      </c>
      <c r="J169" s="22">
        <v>192</v>
      </c>
      <c r="K169" s="22">
        <v>7</v>
      </c>
      <c r="L169" s="22">
        <v>144</v>
      </c>
      <c r="M169" s="22">
        <v>3</v>
      </c>
      <c r="N169" s="203">
        <v>1203</v>
      </c>
      <c r="O169"/>
    </row>
    <row r="170" spans="1:15" x14ac:dyDescent="0.3">
      <c r="A170" s="144"/>
      <c r="B170" s="144"/>
      <c r="C170" s="144" t="s">
        <v>2716</v>
      </c>
      <c r="D170" s="144" t="s">
        <v>453</v>
      </c>
      <c r="E170" s="144" t="s">
        <v>805</v>
      </c>
      <c r="F170" s="22"/>
      <c r="G170" s="22">
        <v>76</v>
      </c>
      <c r="H170" s="22">
        <v>5</v>
      </c>
      <c r="I170" s="22">
        <v>101</v>
      </c>
      <c r="J170" s="22">
        <v>32</v>
      </c>
      <c r="K170" s="22">
        <v>7</v>
      </c>
      <c r="L170" s="22">
        <v>91</v>
      </c>
      <c r="M170" s="22">
        <v>331</v>
      </c>
      <c r="N170" s="203">
        <v>643</v>
      </c>
      <c r="O170"/>
    </row>
    <row r="171" spans="1:15" x14ac:dyDescent="0.3">
      <c r="A171" s="144"/>
      <c r="B171" s="144"/>
      <c r="C171" s="144" t="s">
        <v>2716</v>
      </c>
      <c r="D171" s="144" t="s">
        <v>585</v>
      </c>
      <c r="E171" s="144" t="s">
        <v>918</v>
      </c>
      <c r="F171" s="22"/>
      <c r="G171" s="22"/>
      <c r="H171" s="22"/>
      <c r="I171" s="22">
        <v>41</v>
      </c>
      <c r="J171" s="22"/>
      <c r="K171" s="22">
        <v>3</v>
      </c>
      <c r="L171" s="22">
        <v>6</v>
      </c>
      <c r="M171" s="22"/>
      <c r="N171" s="203">
        <v>50</v>
      </c>
      <c r="O171"/>
    </row>
    <row r="172" spans="1:15" x14ac:dyDescent="0.3">
      <c r="A172" s="144"/>
      <c r="B172" s="144"/>
      <c r="C172" s="144" t="s">
        <v>2716</v>
      </c>
      <c r="D172" s="144" t="s">
        <v>1483</v>
      </c>
      <c r="E172" s="144" t="s">
        <v>829</v>
      </c>
      <c r="F172" s="22"/>
      <c r="G172" s="22"/>
      <c r="H172" s="22"/>
      <c r="I172" s="22">
        <v>4</v>
      </c>
      <c r="J172" s="22"/>
      <c r="K172" s="22"/>
      <c r="L172" s="22"/>
      <c r="M172" s="22"/>
      <c r="N172" s="203">
        <v>4</v>
      </c>
      <c r="O172"/>
    </row>
    <row r="173" spans="1:15" x14ac:dyDescent="0.3">
      <c r="A173" s="144"/>
      <c r="B173" s="144"/>
      <c r="C173" s="144" t="s">
        <v>2716</v>
      </c>
      <c r="D173" s="144" t="s">
        <v>609</v>
      </c>
      <c r="E173" s="144" t="s">
        <v>941</v>
      </c>
      <c r="F173" s="22"/>
      <c r="G173" s="22">
        <v>18</v>
      </c>
      <c r="H173" s="22"/>
      <c r="I173" s="22">
        <v>64</v>
      </c>
      <c r="J173" s="22">
        <v>39</v>
      </c>
      <c r="K173" s="22">
        <v>5</v>
      </c>
      <c r="L173" s="22">
        <v>3</v>
      </c>
      <c r="M173" s="22">
        <v>41</v>
      </c>
      <c r="N173" s="203">
        <v>170</v>
      </c>
      <c r="O173"/>
    </row>
    <row r="174" spans="1:15" x14ac:dyDescent="0.3">
      <c r="A174" s="144"/>
      <c r="B174" s="144"/>
      <c r="C174" s="144" t="s">
        <v>2716</v>
      </c>
      <c r="D174" s="144" t="s">
        <v>1542</v>
      </c>
      <c r="E174" s="144" t="s">
        <v>1539</v>
      </c>
      <c r="F174" s="22"/>
      <c r="G174" s="22"/>
      <c r="H174" s="22"/>
      <c r="I174" s="22">
        <v>3</v>
      </c>
      <c r="J174" s="22"/>
      <c r="K174" s="22"/>
      <c r="L174" s="22"/>
      <c r="M174" s="22"/>
      <c r="N174" s="203">
        <v>3</v>
      </c>
      <c r="O174"/>
    </row>
    <row r="175" spans="1:15" x14ac:dyDescent="0.3">
      <c r="A175" s="144"/>
      <c r="B175" s="144"/>
      <c r="C175" s="144" t="s">
        <v>2716</v>
      </c>
      <c r="D175" s="144" t="s">
        <v>1541</v>
      </c>
      <c r="E175" s="144" t="s">
        <v>1539</v>
      </c>
      <c r="F175" s="22"/>
      <c r="G175" s="22"/>
      <c r="H175" s="22"/>
      <c r="I175" s="22">
        <v>384</v>
      </c>
      <c r="J175" s="22">
        <v>1</v>
      </c>
      <c r="K175" s="22"/>
      <c r="L175" s="22"/>
      <c r="M175" s="22"/>
      <c r="N175" s="203">
        <v>385</v>
      </c>
      <c r="O175"/>
    </row>
    <row r="176" spans="1:15" x14ac:dyDescent="0.3">
      <c r="A176" s="144"/>
      <c r="B176" s="144"/>
      <c r="C176" s="144" t="s">
        <v>2716</v>
      </c>
      <c r="D176" s="144" t="s">
        <v>1482</v>
      </c>
      <c r="E176" s="144" t="s">
        <v>829</v>
      </c>
      <c r="F176" s="22"/>
      <c r="G176" s="22"/>
      <c r="H176" s="22"/>
      <c r="I176" s="22">
        <v>42</v>
      </c>
      <c r="J176" s="22">
        <v>7</v>
      </c>
      <c r="K176" s="22"/>
      <c r="L176" s="22"/>
      <c r="M176" s="22"/>
      <c r="N176" s="203">
        <v>49</v>
      </c>
      <c r="O176"/>
    </row>
    <row r="177" spans="1:15" x14ac:dyDescent="0.3">
      <c r="A177" s="144"/>
      <c r="B177" s="144"/>
      <c r="C177" s="144" t="s">
        <v>2716</v>
      </c>
      <c r="D177" s="144" t="s">
        <v>479</v>
      </c>
      <c r="E177" s="144" t="s">
        <v>829</v>
      </c>
      <c r="F177" s="22"/>
      <c r="G177" s="22"/>
      <c r="H177" s="22"/>
      <c r="I177" s="22">
        <v>592</v>
      </c>
      <c r="J177" s="22">
        <v>21</v>
      </c>
      <c r="K177" s="22"/>
      <c r="L177" s="22">
        <v>56</v>
      </c>
      <c r="M177" s="22">
        <v>7</v>
      </c>
      <c r="N177" s="203">
        <v>676</v>
      </c>
      <c r="O177"/>
    </row>
    <row r="178" spans="1:15" x14ac:dyDescent="0.3">
      <c r="A178" s="144"/>
      <c r="B178" s="144"/>
      <c r="C178" s="144" t="s">
        <v>2716</v>
      </c>
      <c r="D178" s="144" t="s">
        <v>1450</v>
      </c>
      <c r="E178" s="144" t="s">
        <v>805</v>
      </c>
      <c r="F178" s="22"/>
      <c r="G178" s="22"/>
      <c r="H178" s="22"/>
      <c r="I178" s="22">
        <v>1</v>
      </c>
      <c r="J178" s="22"/>
      <c r="K178" s="22"/>
      <c r="L178" s="22"/>
      <c r="M178" s="22"/>
      <c r="N178" s="203">
        <v>1</v>
      </c>
      <c r="O178"/>
    </row>
    <row r="179" spans="1:15" x14ac:dyDescent="0.3">
      <c r="A179" s="144"/>
      <c r="B179" s="144"/>
      <c r="C179" s="144" t="s">
        <v>2716</v>
      </c>
      <c r="D179" s="144" t="s">
        <v>637</v>
      </c>
      <c r="E179" s="144" t="s">
        <v>805</v>
      </c>
      <c r="F179" s="22"/>
      <c r="G179" s="22"/>
      <c r="H179" s="22"/>
      <c r="I179" s="22">
        <v>8</v>
      </c>
      <c r="J179" s="22">
        <v>22</v>
      </c>
      <c r="K179" s="22"/>
      <c r="L179" s="22">
        <v>2</v>
      </c>
      <c r="M179" s="22">
        <v>6</v>
      </c>
      <c r="N179" s="203">
        <v>38</v>
      </c>
      <c r="O179"/>
    </row>
    <row r="180" spans="1:15" x14ac:dyDescent="0.3">
      <c r="A180" s="144"/>
      <c r="B180" s="144"/>
      <c r="C180" s="144" t="s">
        <v>2716</v>
      </c>
      <c r="D180" s="144" t="s">
        <v>1540</v>
      </c>
      <c r="E180" s="144" t="s">
        <v>1539</v>
      </c>
      <c r="F180" s="22"/>
      <c r="G180" s="22"/>
      <c r="H180" s="22"/>
      <c r="I180" s="22">
        <v>37</v>
      </c>
      <c r="J180" s="22">
        <v>1</v>
      </c>
      <c r="K180" s="22"/>
      <c r="L180" s="22"/>
      <c r="M180" s="22"/>
      <c r="N180" s="203">
        <v>38</v>
      </c>
      <c r="O180"/>
    </row>
    <row r="181" spans="1:15" x14ac:dyDescent="0.3">
      <c r="A181" s="144"/>
      <c r="B181" s="144"/>
      <c r="C181" s="144" t="s">
        <v>2719</v>
      </c>
      <c r="D181" s="144" t="s">
        <v>1275</v>
      </c>
      <c r="E181" s="144" t="s">
        <v>1274</v>
      </c>
      <c r="F181" s="22"/>
      <c r="G181" s="22"/>
      <c r="H181" s="22"/>
      <c r="I181" s="22">
        <v>2</v>
      </c>
      <c r="J181" s="22">
        <v>7</v>
      </c>
      <c r="K181" s="22"/>
      <c r="L181" s="22"/>
      <c r="M181" s="22"/>
      <c r="N181" s="203">
        <v>9</v>
      </c>
      <c r="O181"/>
    </row>
    <row r="182" spans="1:15" x14ac:dyDescent="0.3">
      <c r="A182" s="144"/>
      <c r="B182" s="144"/>
      <c r="C182" s="144" t="s">
        <v>2719</v>
      </c>
      <c r="D182" s="144" t="s">
        <v>1194</v>
      </c>
      <c r="E182" s="144" t="s">
        <v>1193</v>
      </c>
      <c r="F182" s="22"/>
      <c r="G182" s="22">
        <v>1</v>
      </c>
      <c r="H182" s="22"/>
      <c r="I182" s="22">
        <v>1</v>
      </c>
      <c r="J182" s="22"/>
      <c r="K182" s="22"/>
      <c r="L182" s="22"/>
      <c r="M182" s="22"/>
      <c r="N182" s="203">
        <v>2</v>
      </c>
      <c r="O182"/>
    </row>
    <row r="183" spans="1:15" x14ac:dyDescent="0.3">
      <c r="A183" s="144"/>
      <c r="B183" s="144"/>
      <c r="C183" s="144" t="s">
        <v>2719</v>
      </c>
      <c r="D183" s="144" t="s">
        <v>711</v>
      </c>
      <c r="E183" s="144" t="s">
        <v>1017</v>
      </c>
      <c r="F183" s="22"/>
      <c r="G183" s="22"/>
      <c r="H183" s="22"/>
      <c r="I183" s="22">
        <v>4</v>
      </c>
      <c r="J183" s="22"/>
      <c r="K183" s="22"/>
      <c r="L183" s="22">
        <v>1</v>
      </c>
      <c r="M183" s="22">
        <v>18</v>
      </c>
      <c r="N183" s="203">
        <v>23</v>
      </c>
      <c r="O183"/>
    </row>
    <row r="184" spans="1:15" x14ac:dyDescent="0.3">
      <c r="A184" s="144"/>
      <c r="B184" s="144"/>
      <c r="C184" s="144" t="s">
        <v>2719</v>
      </c>
      <c r="D184" s="144" t="s">
        <v>1248</v>
      </c>
      <c r="E184" s="144" t="s">
        <v>990</v>
      </c>
      <c r="F184" s="22"/>
      <c r="G184" s="22"/>
      <c r="H184" s="22"/>
      <c r="I184" s="22">
        <v>1</v>
      </c>
      <c r="J184" s="22"/>
      <c r="K184" s="22"/>
      <c r="L184" s="22"/>
      <c r="M184" s="22"/>
      <c r="N184" s="203">
        <v>1</v>
      </c>
      <c r="O184"/>
    </row>
    <row r="185" spans="1:15" x14ac:dyDescent="0.3">
      <c r="A185" s="144"/>
      <c r="B185" s="144"/>
      <c r="C185" s="144" t="s">
        <v>2719</v>
      </c>
      <c r="D185" s="144" t="s">
        <v>681</v>
      </c>
      <c r="E185" s="144" t="s">
        <v>990</v>
      </c>
      <c r="F185" s="22"/>
      <c r="G185" s="22"/>
      <c r="H185" s="22"/>
      <c r="I185" s="22"/>
      <c r="J185" s="22">
        <v>2</v>
      </c>
      <c r="K185" s="22">
        <v>3</v>
      </c>
      <c r="L185" s="22">
        <v>1</v>
      </c>
      <c r="M185" s="22"/>
      <c r="N185" s="203">
        <v>6</v>
      </c>
      <c r="O185"/>
    </row>
    <row r="186" spans="1:15" x14ac:dyDescent="0.3">
      <c r="A186" s="144"/>
      <c r="B186" s="144"/>
      <c r="C186" s="144" t="s">
        <v>2719</v>
      </c>
      <c r="D186" s="144" t="s">
        <v>1273</v>
      </c>
      <c r="E186" s="144" t="s">
        <v>1272</v>
      </c>
      <c r="F186" s="22"/>
      <c r="G186" s="22"/>
      <c r="H186" s="22"/>
      <c r="I186" s="22">
        <v>1</v>
      </c>
      <c r="J186" s="22"/>
      <c r="K186" s="22">
        <v>1</v>
      </c>
      <c r="L186" s="22"/>
      <c r="M186" s="22"/>
      <c r="N186" s="203">
        <v>2</v>
      </c>
      <c r="O186"/>
    </row>
    <row r="187" spans="1:15" x14ac:dyDescent="0.3">
      <c r="A187" s="144"/>
      <c r="B187" s="144"/>
      <c r="C187" s="144" t="s">
        <v>2719</v>
      </c>
      <c r="D187" s="144" t="s">
        <v>594</v>
      </c>
      <c r="E187" s="144" t="s">
        <v>926</v>
      </c>
      <c r="F187" s="22"/>
      <c r="G187" s="22"/>
      <c r="H187" s="22"/>
      <c r="I187" s="22">
        <v>6</v>
      </c>
      <c r="J187" s="22"/>
      <c r="K187" s="22"/>
      <c r="L187" s="22">
        <v>5</v>
      </c>
      <c r="M187" s="22">
        <v>1</v>
      </c>
      <c r="N187" s="203">
        <v>12</v>
      </c>
      <c r="O187"/>
    </row>
    <row r="188" spans="1:15" x14ac:dyDescent="0.3">
      <c r="A188" s="144"/>
      <c r="B188" s="144"/>
      <c r="C188" s="144" t="s">
        <v>2719</v>
      </c>
      <c r="D188" s="144" t="s">
        <v>1206</v>
      </c>
      <c r="E188" s="144" t="s">
        <v>1205</v>
      </c>
      <c r="F188" s="22"/>
      <c r="G188" s="22"/>
      <c r="H188" s="22"/>
      <c r="I188" s="22">
        <v>3</v>
      </c>
      <c r="J188" s="22">
        <v>1</v>
      </c>
      <c r="K188" s="22">
        <v>1</v>
      </c>
      <c r="L188" s="22"/>
      <c r="M188" s="22">
        <v>1</v>
      </c>
      <c r="N188" s="203">
        <v>6</v>
      </c>
      <c r="O188"/>
    </row>
    <row r="189" spans="1:15" x14ac:dyDescent="0.3">
      <c r="A189" s="144"/>
      <c r="B189" s="144"/>
      <c r="C189" s="144" t="s">
        <v>2719</v>
      </c>
      <c r="D189" s="144" t="s">
        <v>1216</v>
      </c>
      <c r="E189" s="144" t="s">
        <v>1215</v>
      </c>
      <c r="F189" s="22"/>
      <c r="G189" s="22"/>
      <c r="H189" s="22"/>
      <c r="I189" s="22">
        <v>2</v>
      </c>
      <c r="J189" s="22"/>
      <c r="K189" s="22"/>
      <c r="L189" s="22"/>
      <c r="M189" s="22"/>
      <c r="N189" s="203">
        <v>2</v>
      </c>
      <c r="O189"/>
    </row>
    <row r="190" spans="1:15" x14ac:dyDescent="0.3">
      <c r="A190" s="144"/>
      <c r="B190" s="144"/>
      <c r="C190" s="144" t="s">
        <v>2719</v>
      </c>
      <c r="D190" s="144" t="s">
        <v>1255</v>
      </c>
      <c r="E190" s="144" t="s">
        <v>1254</v>
      </c>
      <c r="F190" s="22"/>
      <c r="G190" s="22"/>
      <c r="H190" s="22"/>
      <c r="I190" s="22">
        <v>11</v>
      </c>
      <c r="J190" s="22"/>
      <c r="K190" s="22">
        <v>1</v>
      </c>
      <c r="L190" s="22"/>
      <c r="M190" s="22"/>
      <c r="N190" s="203">
        <v>12</v>
      </c>
      <c r="O190"/>
    </row>
    <row r="191" spans="1:15" x14ac:dyDescent="0.3">
      <c r="A191" s="144"/>
      <c r="B191" s="144"/>
      <c r="C191" s="144" t="s">
        <v>2719</v>
      </c>
      <c r="D191" s="144" t="s">
        <v>1174</v>
      </c>
      <c r="E191" s="144" t="s">
        <v>926</v>
      </c>
      <c r="F191" s="22"/>
      <c r="G191" s="22"/>
      <c r="H191" s="22"/>
      <c r="I191" s="22">
        <v>1</v>
      </c>
      <c r="J191" s="22"/>
      <c r="K191" s="22"/>
      <c r="L191" s="22"/>
      <c r="M191" s="22"/>
      <c r="N191" s="203">
        <v>1</v>
      </c>
      <c r="O191"/>
    </row>
    <row r="192" spans="1:15" x14ac:dyDescent="0.3">
      <c r="A192" s="144"/>
      <c r="B192" s="144"/>
      <c r="C192" s="144" t="s">
        <v>2723</v>
      </c>
      <c r="D192" s="144" t="s">
        <v>1047</v>
      </c>
      <c r="E192" s="144" t="s">
        <v>1046</v>
      </c>
      <c r="F192" s="22"/>
      <c r="G192" s="22"/>
      <c r="H192" s="22"/>
      <c r="I192" s="22">
        <v>1</v>
      </c>
      <c r="J192" s="22"/>
      <c r="K192" s="22"/>
      <c r="L192" s="22"/>
      <c r="M192" s="22"/>
      <c r="N192" s="203">
        <v>1</v>
      </c>
      <c r="O192"/>
    </row>
    <row r="193" spans="1:15" x14ac:dyDescent="0.3">
      <c r="A193" s="144"/>
      <c r="B193" s="144"/>
      <c r="C193" s="144" t="s">
        <v>2723</v>
      </c>
      <c r="D193" s="144" t="s">
        <v>1035</v>
      </c>
      <c r="E193" s="144" t="s">
        <v>2495</v>
      </c>
      <c r="F193" s="22"/>
      <c r="G193" s="22"/>
      <c r="H193" s="22"/>
      <c r="I193" s="22"/>
      <c r="J193" s="22"/>
      <c r="K193" s="22"/>
      <c r="L193" s="22">
        <v>433</v>
      </c>
      <c r="M193" s="22"/>
      <c r="N193" s="203">
        <v>433</v>
      </c>
      <c r="O193"/>
    </row>
    <row r="194" spans="1:15" x14ac:dyDescent="0.3">
      <c r="A194" s="144"/>
      <c r="B194" s="144"/>
      <c r="C194" s="144" t="s">
        <v>2721</v>
      </c>
      <c r="D194" s="144" t="s">
        <v>573</v>
      </c>
      <c r="E194" s="144" t="s">
        <v>907</v>
      </c>
      <c r="F194" s="22"/>
      <c r="G194" s="22"/>
      <c r="H194" s="22"/>
      <c r="I194" s="22">
        <v>978</v>
      </c>
      <c r="J194" s="22">
        <v>8</v>
      </c>
      <c r="K194" s="22">
        <v>1</v>
      </c>
      <c r="L194" s="22">
        <v>9</v>
      </c>
      <c r="M194" s="22">
        <v>1</v>
      </c>
      <c r="N194" s="203">
        <v>997</v>
      </c>
      <c r="O194"/>
    </row>
    <row r="195" spans="1:15" x14ac:dyDescent="0.3">
      <c r="A195" s="144"/>
      <c r="B195" s="144"/>
      <c r="C195" s="144" t="s">
        <v>2721</v>
      </c>
      <c r="D195" s="144" t="s">
        <v>1149</v>
      </c>
      <c r="E195" s="144" t="s">
        <v>1148</v>
      </c>
      <c r="F195" s="22"/>
      <c r="G195" s="22"/>
      <c r="H195" s="22"/>
      <c r="I195" s="22">
        <v>3</v>
      </c>
      <c r="J195" s="22"/>
      <c r="K195" s="22"/>
      <c r="L195" s="22"/>
      <c r="M195" s="22"/>
      <c r="N195" s="203">
        <v>3</v>
      </c>
      <c r="O195"/>
    </row>
    <row r="196" spans="1:15" x14ac:dyDescent="0.3">
      <c r="A196" s="144"/>
      <c r="B196" s="144"/>
      <c r="C196" s="144" t="s">
        <v>2721</v>
      </c>
      <c r="D196" s="144" t="s">
        <v>1050</v>
      </c>
      <c r="E196" s="144" t="s">
        <v>1048</v>
      </c>
      <c r="F196" s="22"/>
      <c r="G196" s="22"/>
      <c r="H196" s="22"/>
      <c r="I196" s="22">
        <v>4</v>
      </c>
      <c r="J196" s="22"/>
      <c r="K196" s="22"/>
      <c r="L196" s="22"/>
      <c r="M196" s="22"/>
      <c r="N196" s="203">
        <v>4</v>
      </c>
      <c r="O196"/>
    </row>
    <row r="197" spans="1:15" x14ac:dyDescent="0.3">
      <c r="A197" s="144"/>
      <c r="B197" s="144"/>
      <c r="C197" s="144" t="s">
        <v>2721</v>
      </c>
      <c r="D197" s="144" t="s">
        <v>1143</v>
      </c>
      <c r="E197" s="144" t="s">
        <v>1142</v>
      </c>
      <c r="F197" s="22"/>
      <c r="G197" s="22"/>
      <c r="H197" s="22"/>
      <c r="I197" s="22">
        <v>14</v>
      </c>
      <c r="J197" s="22"/>
      <c r="K197" s="22"/>
      <c r="L197" s="22"/>
      <c r="M197" s="22"/>
      <c r="N197" s="203">
        <v>14</v>
      </c>
      <c r="O197"/>
    </row>
    <row r="198" spans="1:15" x14ac:dyDescent="0.3">
      <c r="A198" s="144"/>
      <c r="B198" s="144"/>
      <c r="C198" s="144" t="s">
        <v>2721</v>
      </c>
      <c r="D198" s="144" t="s">
        <v>1049</v>
      </c>
      <c r="E198" s="144" t="s">
        <v>1048</v>
      </c>
      <c r="F198" s="22"/>
      <c r="G198" s="22"/>
      <c r="H198" s="22"/>
      <c r="I198" s="22">
        <v>1</v>
      </c>
      <c r="J198" s="22"/>
      <c r="K198" s="22"/>
      <c r="L198" s="22"/>
      <c r="M198" s="22"/>
      <c r="N198" s="203">
        <v>1</v>
      </c>
      <c r="O198"/>
    </row>
    <row r="199" spans="1:15" x14ac:dyDescent="0.3">
      <c r="A199" s="144"/>
      <c r="B199" s="144"/>
      <c r="C199" s="144" t="s">
        <v>2721</v>
      </c>
      <c r="D199" s="144" t="s">
        <v>1141</v>
      </c>
      <c r="E199" s="144" t="s">
        <v>1140</v>
      </c>
      <c r="F199" s="22"/>
      <c r="G199" s="22"/>
      <c r="H199" s="22"/>
      <c r="I199" s="22">
        <v>6</v>
      </c>
      <c r="J199" s="22"/>
      <c r="K199" s="22"/>
      <c r="L199" s="22"/>
      <c r="M199" s="22">
        <v>1</v>
      </c>
      <c r="N199" s="203">
        <v>7</v>
      </c>
      <c r="O199"/>
    </row>
    <row r="200" spans="1:15" x14ac:dyDescent="0.3">
      <c r="A200" s="144"/>
      <c r="B200" s="144"/>
      <c r="C200" s="144" t="s">
        <v>2721</v>
      </c>
      <c r="D200" s="144" t="s">
        <v>1145</v>
      </c>
      <c r="E200" s="144" t="s">
        <v>1144</v>
      </c>
      <c r="F200" s="22"/>
      <c r="G200" s="22"/>
      <c r="H200" s="22"/>
      <c r="I200" s="22">
        <v>3</v>
      </c>
      <c r="J200" s="22"/>
      <c r="K200" s="22"/>
      <c r="L200" s="22"/>
      <c r="M200" s="22"/>
      <c r="N200" s="203">
        <v>3</v>
      </c>
      <c r="O200"/>
    </row>
    <row r="201" spans="1:15" x14ac:dyDescent="0.3">
      <c r="A201" s="144"/>
      <c r="B201" s="144" t="s">
        <v>1967</v>
      </c>
      <c r="C201" s="144" t="s">
        <v>2717</v>
      </c>
      <c r="D201" s="144" t="s">
        <v>722</v>
      </c>
      <c r="E201" s="144" t="s">
        <v>1774</v>
      </c>
      <c r="F201" s="22"/>
      <c r="G201" s="22">
        <v>11</v>
      </c>
      <c r="H201" s="22"/>
      <c r="I201" s="22">
        <v>136</v>
      </c>
      <c r="J201" s="22"/>
      <c r="K201" s="22"/>
      <c r="L201" s="22">
        <v>1</v>
      </c>
      <c r="M201" s="22"/>
      <c r="N201" s="203">
        <v>148</v>
      </c>
      <c r="O201"/>
    </row>
    <row r="202" spans="1:15" x14ac:dyDescent="0.3">
      <c r="A202" s="144"/>
      <c r="B202" s="144"/>
      <c r="C202" s="144" t="s">
        <v>2717</v>
      </c>
      <c r="D202" s="144" t="s">
        <v>1700</v>
      </c>
      <c r="E202" s="144" t="s">
        <v>1698</v>
      </c>
      <c r="F202" s="22"/>
      <c r="G202" s="22"/>
      <c r="H202" s="22"/>
      <c r="I202" s="22">
        <v>190</v>
      </c>
      <c r="J202" s="22">
        <v>4</v>
      </c>
      <c r="K202" s="22"/>
      <c r="L202" s="22"/>
      <c r="M202" s="22"/>
      <c r="N202" s="203">
        <v>194</v>
      </c>
      <c r="O202"/>
    </row>
    <row r="203" spans="1:15" x14ac:dyDescent="0.3">
      <c r="A203" s="144"/>
      <c r="B203" s="144"/>
      <c r="C203" s="144" t="s">
        <v>2717</v>
      </c>
      <c r="D203" s="144" t="s">
        <v>1699</v>
      </c>
      <c r="E203" s="144" t="s">
        <v>1698</v>
      </c>
      <c r="F203" s="22"/>
      <c r="G203" s="22"/>
      <c r="H203" s="22"/>
      <c r="I203" s="22">
        <v>830</v>
      </c>
      <c r="J203" s="22">
        <v>3</v>
      </c>
      <c r="K203" s="22"/>
      <c r="L203" s="22"/>
      <c r="M203" s="22">
        <v>34</v>
      </c>
      <c r="N203" s="203">
        <v>867</v>
      </c>
      <c r="O203"/>
    </row>
    <row r="204" spans="1:15" x14ac:dyDescent="0.3">
      <c r="A204" s="144"/>
      <c r="B204" s="144"/>
      <c r="C204" s="144" t="s">
        <v>2717</v>
      </c>
      <c r="D204" s="144" t="s">
        <v>1678</v>
      </c>
      <c r="E204" s="144" t="s">
        <v>803</v>
      </c>
      <c r="F204" s="22"/>
      <c r="G204" s="22"/>
      <c r="H204" s="22"/>
      <c r="I204" s="22">
        <v>1</v>
      </c>
      <c r="J204" s="22">
        <v>1</v>
      </c>
      <c r="K204" s="22"/>
      <c r="L204" s="22"/>
      <c r="M204" s="22">
        <v>1</v>
      </c>
      <c r="N204" s="203">
        <v>3</v>
      </c>
      <c r="O204"/>
    </row>
    <row r="205" spans="1:15" x14ac:dyDescent="0.3">
      <c r="A205" s="144"/>
      <c r="B205" s="144"/>
      <c r="C205" s="144" t="s">
        <v>2717</v>
      </c>
      <c r="D205" s="144" t="s">
        <v>451</v>
      </c>
      <c r="E205" s="144" t="s">
        <v>803</v>
      </c>
      <c r="F205" s="22"/>
      <c r="G205" s="22"/>
      <c r="H205" s="22"/>
      <c r="I205" s="22">
        <v>1320</v>
      </c>
      <c r="J205" s="22">
        <v>43</v>
      </c>
      <c r="K205" s="22"/>
      <c r="L205" s="22">
        <v>95</v>
      </c>
      <c r="M205" s="22">
        <v>163</v>
      </c>
      <c r="N205" s="203">
        <v>1621</v>
      </c>
      <c r="O205"/>
    </row>
    <row r="206" spans="1:15" x14ac:dyDescent="0.3">
      <c r="A206" s="144"/>
      <c r="B206" s="144"/>
      <c r="C206" s="144" t="s">
        <v>2717</v>
      </c>
      <c r="D206" s="144" t="s">
        <v>1776</v>
      </c>
      <c r="E206" s="144" t="s">
        <v>1774</v>
      </c>
      <c r="F206" s="22"/>
      <c r="G206" s="22"/>
      <c r="H206" s="22"/>
      <c r="I206" s="22">
        <v>8</v>
      </c>
      <c r="J206" s="22"/>
      <c r="K206" s="22"/>
      <c r="L206" s="22"/>
      <c r="M206" s="22"/>
      <c r="N206" s="203">
        <v>8</v>
      </c>
      <c r="O206"/>
    </row>
    <row r="207" spans="1:15" x14ac:dyDescent="0.3">
      <c r="A207" s="144"/>
      <c r="B207" s="144"/>
      <c r="C207" s="144" t="s">
        <v>2716</v>
      </c>
      <c r="D207" s="144" t="s">
        <v>1547</v>
      </c>
      <c r="E207" s="144" t="s">
        <v>1546</v>
      </c>
      <c r="F207" s="22"/>
      <c r="G207" s="22"/>
      <c r="H207" s="22"/>
      <c r="I207" s="22">
        <v>18</v>
      </c>
      <c r="J207" s="22">
        <v>1</v>
      </c>
      <c r="K207" s="22"/>
      <c r="L207" s="22"/>
      <c r="M207" s="22"/>
      <c r="N207" s="203">
        <v>19</v>
      </c>
      <c r="O207"/>
    </row>
    <row r="208" spans="1:15" x14ac:dyDescent="0.3">
      <c r="A208" s="144"/>
      <c r="B208" s="144"/>
      <c r="C208" s="144" t="s">
        <v>2716</v>
      </c>
      <c r="D208" s="144" t="s">
        <v>1380</v>
      </c>
      <c r="E208" s="144" t="s">
        <v>1379</v>
      </c>
      <c r="F208" s="22"/>
      <c r="G208" s="22"/>
      <c r="H208" s="22"/>
      <c r="I208" s="22">
        <v>1</v>
      </c>
      <c r="J208" s="22"/>
      <c r="K208" s="22"/>
      <c r="L208" s="22"/>
      <c r="M208" s="22"/>
      <c r="N208" s="203">
        <v>1</v>
      </c>
      <c r="O208"/>
    </row>
    <row r="209" spans="1:15" x14ac:dyDescent="0.3">
      <c r="A209" s="144"/>
      <c r="B209" s="144"/>
      <c r="C209" s="144" t="s">
        <v>2716</v>
      </c>
      <c r="D209" s="144" t="s">
        <v>1418</v>
      </c>
      <c r="E209" s="144" t="s">
        <v>1417</v>
      </c>
      <c r="F209" s="22"/>
      <c r="G209" s="22"/>
      <c r="H209" s="22"/>
      <c r="I209" s="22">
        <v>1</v>
      </c>
      <c r="J209" s="22"/>
      <c r="K209" s="22"/>
      <c r="L209" s="22"/>
      <c r="M209" s="22"/>
      <c r="N209" s="203">
        <v>1</v>
      </c>
      <c r="O209"/>
    </row>
    <row r="210" spans="1:15" x14ac:dyDescent="0.3">
      <c r="A210" s="144"/>
      <c r="B210" s="144"/>
      <c r="C210" s="144" t="s">
        <v>2716</v>
      </c>
      <c r="D210" s="144" t="s">
        <v>626</v>
      </c>
      <c r="E210" s="144" t="s">
        <v>955</v>
      </c>
      <c r="F210" s="22"/>
      <c r="G210" s="22"/>
      <c r="H210" s="22"/>
      <c r="I210" s="22">
        <v>2</v>
      </c>
      <c r="J210" s="22"/>
      <c r="K210" s="22"/>
      <c r="L210" s="22">
        <v>3</v>
      </c>
      <c r="M210" s="22"/>
      <c r="N210" s="203">
        <v>5</v>
      </c>
      <c r="O210"/>
    </row>
    <row r="211" spans="1:15" x14ac:dyDescent="0.3">
      <c r="A211" s="144"/>
      <c r="B211" s="144"/>
      <c r="C211" s="144" t="s">
        <v>2716</v>
      </c>
      <c r="D211" s="144" t="s">
        <v>2568</v>
      </c>
      <c r="E211" s="144" t="s">
        <v>922</v>
      </c>
      <c r="F211" s="22"/>
      <c r="G211" s="22"/>
      <c r="H211" s="22"/>
      <c r="I211" s="22"/>
      <c r="J211" s="22">
        <v>1</v>
      </c>
      <c r="K211" s="22"/>
      <c r="L211" s="22"/>
      <c r="M211" s="22"/>
      <c r="N211" s="203">
        <v>1</v>
      </c>
      <c r="O211"/>
    </row>
    <row r="212" spans="1:15" x14ac:dyDescent="0.3">
      <c r="A212" s="144"/>
      <c r="B212" s="144"/>
      <c r="C212" s="144" t="s">
        <v>2716</v>
      </c>
      <c r="D212" s="144" t="s">
        <v>589</v>
      </c>
      <c r="E212" s="144" t="s">
        <v>922</v>
      </c>
      <c r="F212" s="22"/>
      <c r="G212" s="22">
        <v>16</v>
      </c>
      <c r="H212" s="22"/>
      <c r="I212" s="22">
        <v>53</v>
      </c>
      <c r="J212" s="22">
        <v>3</v>
      </c>
      <c r="K212" s="22">
        <v>7</v>
      </c>
      <c r="L212" s="22">
        <v>5</v>
      </c>
      <c r="M212" s="22">
        <v>4</v>
      </c>
      <c r="N212" s="203">
        <v>88</v>
      </c>
      <c r="O212"/>
    </row>
    <row r="213" spans="1:15" x14ac:dyDescent="0.3">
      <c r="A213" s="144"/>
      <c r="B213" s="144"/>
      <c r="C213" s="144" t="s">
        <v>2716</v>
      </c>
      <c r="D213" s="144" t="s">
        <v>1531</v>
      </c>
      <c r="E213" s="144" t="s">
        <v>743</v>
      </c>
      <c r="F213" s="22"/>
      <c r="G213" s="22"/>
      <c r="H213" s="22"/>
      <c r="I213" s="22">
        <v>1</v>
      </c>
      <c r="J213" s="22"/>
      <c r="K213" s="22"/>
      <c r="L213" s="22"/>
      <c r="M213" s="22"/>
      <c r="N213" s="203">
        <v>1</v>
      </c>
      <c r="O213"/>
    </row>
    <row r="214" spans="1:15" x14ac:dyDescent="0.3">
      <c r="A214" s="144"/>
      <c r="B214" s="144"/>
      <c r="C214" s="144" t="s">
        <v>2716</v>
      </c>
      <c r="D214" s="144" t="s">
        <v>388</v>
      </c>
      <c r="E214" s="144" t="s">
        <v>743</v>
      </c>
      <c r="F214" s="22"/>
      <c r="G214" s="22">
        <v>37</v>
      </c>
      <c r="H214" s="22"/>
      <c r="I214" s="22">
        <v>309</v>
      </c>
      <c r="J214" s="22">
        <v>18</v>
      </c>
      <c r="K214" s="22"/>
      <c r="L214" s="22">
        <v>972</v>
      </c>
      <c r="M214" s="22">
        <v>2</v>
      </c>
      <c r="N214" s="203">
        <v>1338</v>
      </c>
      <c r="O214"/>
    </row>
    <row r="215" spans="1:15" x14ac:dyDescent="0.3">
      <c r="A215" s="144"/>
      <c r="B215" s="144"/>
      <c r="C215" s="144" t="s">
        <v>2716</v>
      </c>
      <c r="D215" s="144" t="s">
        <v>1424</v>
      </c>
      <c r="E215" s="144" t="s">
        <v>771</v>
      </c>
      <c r="F215" s="22"/>
      <c r="G215" s="22"/>
      <c r="H215" s="22">
        <v>7</v>
      </c>
      <c r="I215" s="22">
        <v>5</v>
      </c>
      <c r="J215" s="22">
        <v>1</v>
      </c>
      <c r="K215" s="22"/>
      <c r="L215" s="22"/>
      <c r="M215" s="22"/>
      <c r="N215" s="203">
        <v>13</v>
      </c>
      <c r="O215"/>
    </row>
    <row r="216" spans="1:15" x14ac:dyDescent="0.3">
      <c r="A216" s="144"/>
      <c r="B216" s="144"/>
      <c r="C216" s="144" t="s">
        <v>2716</v>
      </c>
      <c r="D216" s="144" t="s">
        <v>418</v>
      </c>
      <c r="E216" s="144" t="s">
        <v>771</v>
      </c>
      <c r="F216" s="22"/>
      <c r="G216" s="22">
        <v>1373</v>
      </c>
      <c r="H216" s="22"/>
      <c r="I216" s="22">
        <v>214</v>
      </c>
      <c r="J216" s="22">
        <v>223</v>
      </c>
      <c r="K216" s="22">
        <v>12</v>
      </c>
      <c r="L216" s="22">
        <v>341</v>
      </c>
      <c r="M216" s="22">
        <v>326</v>
      </c>
      <c r="N216" s="203">
        <v>2489</v>
      </c>
      <c r="O216"/>
    </row>
    <row r="217" spans="1:15" x14ac:dyDescent="0.3">
      <c r="A217" s="144"/>
      <c r="B217" s="144"/>
      <c r="C217" s="144" t="s">
        <v>2716</v>
      </c>
      <c r="D217" s="144" t="s">
        <v>2541</v>
      </c>
      <c r="E217" s="144" t="s">
        <v>1373</v>
      </c>
      <c r="F217" s="22"/>
      <c r="G217" s="22"/>
      <c r="H217" s="22"/>
      <c r="I217" s="22"/>
      <c r="J217" s="22">
        <v>2</v>
      </c>
      <c r="K217" s="22"/>
      <c r="L217" s="22"/>
      <c r="M217" s="22"/>
      <c r="N217" s="203">
        <v>2</v>
      </c>
      <c r="O217"/>
    </row>
    <row r="218" spans="1:15" x14ac:dyDescent="0.3">
      <c r="A218" s="144"/>
      <c r="B218" s="144"/>
      <c r="C218" s="144" t="s">
        <v>2716</v>
      </c>
      <c r="D218" s="144" t="s">
        <v>1374</v>
      </c>
      <c r="E218" s="144" t="s">
        <v>1373</v>
      </c>
      <c r="F218" s="22"/>
      <c r="G218" s="22"/>
      <c r="H218" s="22"/>
      <c r="I218" s="22">
        <v>3</v>
      </c>
      <c r="J218" s="22"/>
      <c r="K218" s="22"/>
      <c r="L218" s="22"/>
      <c r="M218" s="22"/>
      <c r="N218" s="203">
        <v>3</v>
      </c>
      <c r="O218"/>
    </row>
    <row r="219" spans="1:15" x14ac:dyDescent="0.3">
      <c r="A219" s="144"/>
      <c r="B219" s="144"/>
      <c r="C219" s="144" t="s">
        <v>2716</v>
      </c>
      <c r="D219" s="144" t="s">
        <v>686</v>
      </c>
      <c r="E219" s="144" t="s">
        <v>993</v>
      </c>
      <c r="F219" s="22"/>
      <c r="G219" s="22"/>
      <c r="H219" s="22"/>
      <c r="I219" s="22"/>
      <c r="J219" s="22"/>
      <c r="K219" s="22"/>
      <c r="L219" s="22">
        <v>1</v>
      </c>
      <c r="M219" s="22"/>
      <c r="N219" s="203">
        <v>1</v>
      </c>
      <c r="O219"/>
    </row>
    <row r="220" spans="1:15" x14ac:dyDescent="0.3">
      <c r="A220" s="144"/>
      <c r="B220" s="144"/>
      <c r="C220" s="144" t="s">
        <v>2716</v>
      </c>
      <c r="D220" s="144" t="s">
        <v>536</v>
      </c>
      <c r="E220" s="144" t="s">
        <v>880</v>
      </c>
      <c r="F220" s="22"/>
      <c r="G220" s="22"/>
      <c r="H220" s="22"/>
      <c r="I220" s="22">
        <v>23</v>
      </c>
      <c r="J220" s="22">
        <v>2</v>
      </c>
      <c r="K220" s="22"/>
      <c r="L220" s="22">
        <v>17</v>
      </c>
      <c r="M220" s="22"/>
      <c r="N220" s="203">
        <v>42</v>
      </c>
      <c r="O220"/>
    </row>
    <row r="221" spans="1:15" x14ac:dyDescent="0.3">
      <c r="A221" s="144"/>
      <c r="B221" s="144"/>
      <c r="C221" s="144" t="s">
        <v>2716</v>
      </c>
      <c r="D221" s="144" t="s">
        <v>1502</v>
      </c>
      <c r="E221" s="144" t="s">
        <v>1500</v>
      </c>
      <c r="F221" s="22"/>
      <c r="G221" s="22"/>
      <c r="H221" s="22"/>
      <c r="I221" s="22">
        <v>5</v>
      </c>
      <c r="J221" s="22">
        <v>21</v>
      </c>
      <c r="K221" s="22"/>
      <c r="L221" s="22"/>
      <c r="M221" s="22"/>
      <c r="N221" s="203">
        <v>26</v>
      </c>
      <c r="O221"/>
    </row>
    <row r="222" spans="1:15" x14ac:dyDescent="0.3">
      <c r="A222" s="144"/>
      <c r="B222" s="144"/>
      <c r="C222" s="144" t="s">
        <v>2716</v>
      </c>
      <c r="D222" s="144" t="s">
        <v>1501</v>
      </c>
      <c r="E222" s="144" t="s">
        <v>1500</v>
      </c>
      <c r="F222" s="22"/>
      <c r="G222" s="22"/>
      <c r="H222" s="22"/>
      <c r="I222" s="22">
        <v>84</v>
      </c>
      <c r="J222" s="22"/>
      <c r="K222" s="22"/>
      <c r="L222" s="22"/>
      <c r="M222" s="22"/>
      <c r="N222" s="203">
        <v>84</v>
      </c>
      <c r="O222"/>
    </row>
    <row r="223" spans="1:15" x14ac:dyDescent="0.3">
      <c r="A223" s="144"/>
      <c r="B223" s="144"/>
      <c r="C223" s="144" t="s">
        <v>2716</v>
      </c>
      <c r="D223" s="144" t="s">
        <v>2587</v>
      </c>
      <c r="E223" s="144" t="s">
        <v>771</v>
      </c>
      <c r="F223" s="22"/>
      <c r="G223" s="22"/>
      <c r="H223" s="22"/>
      <c r="I223" s="22"/>
      <c r="J223" s="22"/>
      <c r="K223" s="22"/>
      <c r="L223" s="22"/>
      <c r="M223" s="22">
        <v>1</v>
      </c>
      <c r="N223" s="203">
        <v>1</v>
      </c>
      <c r="O223"/>
    </row>
    <row r="224" spans="1:15" x14ac:dyDescent="0.3">
      <c r="A224" s="144"/>
      <c r="B224" s="144"/>
      <c r="C224" s="144" t="s">
        <v>2719</v>
      </c>
      <c r="D224" s="144" t="s">
        <v>1208</v>
      </c>
      <c r="E224" s="144" t="s">
        <v>1207</v>
      </c>
      <c r="F224" s="22"/>
      <c r="G224" s="22"/>
      <c r="H224" s="22"/>
      <c r="I224" s="22">
        <v>2</v>
      </c>
      <c r="J224" s="22">
        <v>1</v>
      </c>
      <c r="K224" s="22"/>
      <c r="L224" s="22"/>
      <c r="M224" s="22"/>
      <c r="N224" s="203">
        <v>3</v>
      </c>
      <c r="O224"/>
    </row>
    <row r="225" spans="1:15" x14ac:dyDescent="0.3">
      <c r="A225" s="144"/>
      <c r="B225" s="144"/>
      <c r="C225" s="144" t="s">
        <v>2719</v>
      </c>
      <c r="D225" s="144" t="s">
        <v>1233</v>
      </c>
      <c r="E225" s="144" t="s">
        <v>1232</v>
      </c>
      <c r="F225" s="22"/>
      <c r="G225" s="22"/>
      <c r="H225" s="22"/>
      <c r="I225" s="22">
        <v>1</v>
      </c>
      <c r="J225" s="22"/>
      <c r="K225" s="22"/>
      <c r="L225" s="22"/>
      <c r="M225" s="22"/>
      <c r="N225" s="203">
        <v>1</v>
      </c>
      <c r="O225"/>
    </row>
    <row r="226" spans="1:15" x14ac:dyDescent="0.3">
      <c r="A226" s="144"/>
      <c r="B226" s="144"/>
      <c r="C226" s="144" t="s">
        <v>2719</v>
      </c>
      <c r="D226" s="144" t="s">
        <v>2466</v>
      </c>
      <c r="E226" s="144" t="s">
        <v>1232</v>
      </c>
      <c r="F226" s="22"/>
      <c r="G226" s="22"/>
      <c r="H226" s="22"/>
      <c r="I226" s="22"/>
      <c r="J226" s="22"/>
      <c r="K226" s="22"/>
      <c r="L226" s="22"/>
      <c r="M226" s="22">
        <v>5</v>
      </c>
      <c r="N226" s="203">
        <v>5</v>
      </c>
      <c r="O226"/>
    </row>
    <row r="227" spans="1:15" x14ac:dyDescent="0.3">
      <c r="A227" s="144"/>
      <c r="B227" s="144"/>
      <c r="C227" s="144" t="s">
        <v>2719</v>
      </c>
      <c r="D227" s="144" t="s">
        <v>1269</v>
      </c>
      <c r="E227" s="144" t="s">
        <v>1268</v>
      </c>
      <c r="F227" s="22"/>
      <c r="G227" s="22"/>
      <c r="H227" s="22"/>
      <c r="I227" s="22">
        <v>1</v>
      </c>
      <c r="J227" s="22"/>
      <c r="K227" s="22"/>
      <c r="L227" s="22"/>
      <c r="M227" s="22"/>
      <c r="N227" s="203">
        <v>1</v>
      </c>
      <c r="O227"/>
    </row>
    <row r="228" spans="1:15" x14ac:dyDescent="0.3">
      <c r="A228" s="144"/>
      <c r="B228" s="144"/>
      <c r="C228" s="144" t="s">
        <v>2719</v>
      </c>
      <c r="D228" s="144" t="s">
        <v>2467</v>
      </c>
      <c r="E228" s="144" t="s">
        <v>2468</v>
      </c>
      <c r="F228" s="22"/>
      <c r="G228" s="22"/>
      <c r="H228" s="22"/>
      <c r="I228" s="22"/>
      <c r="J228" s="22">
        <v>1</v>
      </c>
      <c r="K228" s="22"/>
      <c r="L228" s="22"/>
      <c r="M228" s="22"/>
      <c r="N228" s="203">
        <v>1</v>
      </c>
      <c r="O228"/>
    </row>
    <row r="229" spans="1:15" x14ac:dyDescent="0.3">
      <c r="A229" s="144"/>
      <c r="B229" s="144"/>
      <c r="C229" s="144" t="s">
        <v>2719</v>
      </c>
      <c r="D229" s="144" t="s">
        <v>2588</v>
      </c>
      <c r="E229" s="144" t="s">
        <v>2468</v>
      </c>
      <c r="F229" s="22"/>
      <c r="G229" s="22"/>
      <c r="H229" s="22"/>
      <c r="I229" s="22"/>
      <c r="J229" s="22"/>
      <c r="K229" s="22"/>
      <c r="L229" s="22"/>
      <c r="M229" s="22">
        <v>3</v>
      </c>
      <c r="N229" s="203">
        <v>3</v>
      </c>
      <c r="O229"/>
    </row>
    <row r="230" spans="1:15" x14ac:dyDescent="0.3">
      <c r="A230" s="144"/>
      <c r="B230" s="144"/>
      <c r="C230" s="144" t="s">
        <v>2719</v>
      </c>
      <c r="D230" s="144" t="s">
        <v>1204</v>
      </c>
      <c r="E230" s="144" t="s">
        <v>1203</v>
      </c>
      <c r="F230" s="22"/>
      <c r="G230" s="22"/>
      <c r="H230" s="22"/>
      <c r="I230" s="22">
        <v>1</v>
      </c>
      <c r="J230" s="22"/>
      <c r="K230" s="22"/>
      <c r="L230" s="22"/>
      <c r="M230" s="22"/>
      <c r="N230" s="203">
        <v>1</v>
      </c>
      <c r="O230"/>
    </row>
    <row r="231" spans="1:15" x14ac:dyDescent="0.3">
      <c r="A231" s="144"/>
      <c r="B231" s="144"/>
      <c r="C231" s="144" t="s">
        <v>2719</v>
      </c>
      <c r="D231" s="144" t="s">
        <v>1285</v>
      </c>
      <c r="E231" s="144" t="s">
        <v>1284</v>
      </c>
      <c r="F231" s="22"/>
      <c r="G231" s="22"/>
      <c r="H231" s="22"/>
      <c r="I231" s="22">
        <v>1</v>
      </c>
      <c r="J231" s="22"/>
      <c r="K231" s="22"/>
      <c r="L231" s="22"/>
      <c r="M231" s="22"/>
      <c r="N231" s="203">
        <v>1</v>
      </c>
      <c r="O231"/>
    </row>
    <row r="232" spans="1:15" x14ac:dyDescent="0.3">
      <c r="A232" s="144"/>
      <c r="B232" s="144"/>
      <c r="C232" s="144" t="s">
        <v>2723</v>
      </c>
      <c r="D232" s="144" t="s">
        <v>2704</v>
      </c>
      <c r="E232" s="144" t="s">
        <v>2705</v>
      </c>
      <c r="F232" s="22"/>
      <c r="G232" s="22"/>
      <c r="H232" s="22">
        <v>20</v>
      </c>
      <c r="I232" s="22"/>
      <c r="J232" s="22"/>
      <c r="K232" s="22"/>
      <c r="L232" s="22"/>
      <c r="M232" s="22"/>
      <c r="N232" s="203">
        <v>20</v>
      </c>
      <c r="O232"/>
    </row>
    <row r="233" spans="1:15" x14ac:dyDescent="0.3">
      <c r="A233" s="144"/>
      <c r="B233" s="144"/>
      <c r="C233" s="144" t="s">
        <v>2721</v>
      </c>
      <c r="D233" s="144" t="s">
        <v>1074</v>
      </c>
      <c r="E233" s="144" t="s">
        <v>1073</v>
      </c>
      <c r="F233" s="22"/>
      <c r="G233" s="22"/>
      <c r="H233" s="22"/>
      <c r="I233" s="22">
        <v>1</v>
      </c>
      <c r="J233" s="22">
        <v>2</v>
      </c>
      <c r="K233" s="22"/>
      <c r="L233" s="22"/>
      <c r="M233" s="22"/>
      <c r="N233" s="203">
        <v>3</v>
      </c>
      <c r="O233"/>
    </row>
    <row r="234" spans="1:15" x14ac:dyDescent="0.3">
      <c r="A234" s="144"/>
      <c r="B234" s="144"/>
      <c r="C234" s="144" t="s">
        <v>2721</v>
      </c>
      <c r="D234" s="144" t="s">
        <v>1081</v>
      </c>
      <c r="E234" s="144" t="s">
        <v>1080</v>
      </c>
      <c r="F234" s="22"/>
      <c r="G234" s="22"/>
      <c r="H234" s="22"/>
      <c r="I234" s="22">
        <v>1</v>
      </c>
      <c r="J234" s="22"/>
      <c r="K234" s="22"/>
      <c r="L234" s="22"/>
      <c r="M234" s="22"/>
      <c r="N234" s="203">
        <v>1</v>
      </c>
      <c r="O234"/>
    </row>
    <row r="235" spans="1:15" x14ac:dyDescent="0.3">
      <c r="A235" s="144"/>
      <c r="B235" s="144"/>
      <c r="C235" s="144" t="s">
        <v>2721</v>
      </c>
      <c r="D235" s="144" t="s">
        <v>1083</v>
      </c>
      <c r="E235" s="144" t="s">
        <v>1082</v>
      </c>
      <c r="F235" s="22"/>
      <c r="G235" s="22"/>
      <c r="H235" s="22"/>
      <c r="I235" s="22">
        <v>4</v>
      </c>
      <c r="J235" s="22"/>
      <c r="K235" s="22"/>
      <c r="L235" s="22"/>
      <c r="M235" s="22"/>
      <c r="N235" s="203">
        <v>4</v>
      </c>
      <c r="O235"/>
    </row>
    <row r="236" spans="1:15" x14ac:dyDescent="0.3">
      <c r="A236" s="144"/>
      <c r="B236" s="144"/>
      <c r="C236" s="144" t="s">
        <v>2721</v>
      </c>
      <c r="D236" s="144" t="s">
        <v>562</v>
      </c>
      <c r="E236" s="144" t="s">
        <v>1084</v>
      </c>
      <c r="F236" s="22"/>
      <c r="G236" s="22"/>
      <c r="H236" s="22"/>
      <c r="I236" s="22">
        <v>108</v>
      </c>
      <c r="J236" s="22"/>
      <c r="K236" s="22">
        <v>2</v>
      </c>
      <c r="L236" s="22">
        <v>10</v>
      </c>
      <c r="M236" s="22">
        <v>12</v>
      </c>
      <c r="N236" s="203">
        <v>132</v>
      </c>
      <c r="O236"/>
    </row>
    <row r="237" spans="1:15" x14ac:dyDescent="0.3">
      <c r="A237" s="144"/>
      <c r="B237" s="144" t="s">
        <v>2410</v>
      </c>
      <c r="C237" s="144" t="s">
        <v>2723</v>
      </c>
      <c r="D237" s="144" t="s">
        <v>408</v>
      </c>
      <c r="E237" s="144" t="s">
        <v>762</v>
      </c>
      <c r="F237" s="22"/>
      <c r="G237" s="22"/>
      <c r="H237" s="22"/>
      <c r="I237" s="22"/>
      <c r="J237" s="22"/>
      <c r="K237" s="22"/>
      <c r="L237" s="22">
        <v>548</v>
      </c>
      <c r="M237" s="22"/>
      <c r="N237" s="203">
        <v>548</v>
      </c>
      <c r="O237"/>
    </row>
    <row r="238" spans="1:15" x14ac:dyDescent="0.3">
      <c r="A238" s="144"/>
      <c r="B238" s="144" t="s">
        <v>2484</v>
      </c>
      <c r="C238" s="144" t="s">
        <v>2719</v>
      </c>
      <c r="D238" s="144">
        <v>52386</v>
      </c>
      <c r="E238" s="144" t="s">
        <v>2438</v>
      </c>
      <c r="F238" s="22"/>
      <c r="G238" s="22"/>
      <c r="H238" s="22"/>
      <c r="I238" s="22"/>
      <c r="J238" s="22"/>
      <c r="K238" s="22"/>
      <c r="L238" s="22"/>
      <c r="M238" s="22">
        <v>10</v>
      </c>
      <c r="N238" s="203">
        <v>10</v>
      </c>
      <c r="O238"/>
    </row>
    <row r="239" spans="1:15" x14ac:dyDescent="0.3">
      <c r="A239" s="144"/>
      <c r="B239" s="144"/>
      <c r="C239" s="144" t="s">
        <v>2719</v>
      </c>
      <c r="D239" s="144" t="s">
        <v>2458</v>
      </c>
      <c r="E239" s="144" t="s">
        <v>2459</v>
      </c>
      <c r="F239" s="22"/>
      <c r="G239" s="22"/>
      <c r="H239" s="22"/>
      <c r="I239" s="22"/>
      <c r="J239" s="22"/>
      <c r="K239" s="22"/>
      <c r="L239" s="22"/>
      <c r="M239" s="22">
        <v>136</v>
      </c>
      <c r="N239" s="203">
        <v>136</v>
      </c>
      <c r="O239"/>
    </row>
    <row r="240" spans="1:15" x14ac:dyDescent="0.3">
      <c r="A240" s="144" t="s">
        <v>2605</v>
      </c>
      <c r="B240" s="144" t="s">
        <v>2086</v>
      </c>
      <c r="C240" s="144" t="s">
        <v>2718</v>
      </c>
      <c r="D240" s="144" t="s">
        <v>2677</v>
      </c>
      <c r="E240" s="144" t="s">
        <v>815</v>
      </c>
      <c r="F240" s="22"/>
      <c r="G240" s="22"/>
      <c r="H240" s="22">
        <v>134</v>
      </c>
      <c r="I240" s="22"/>
      <c r="J240" s="22"/>
      <c r="K240" s="22"/>
      <c r="L240" s="22"/>
      <c r="M240" s="22"/>
      <c r="N240" s="203">
        <v>134</v>
      </c>
      <c r="O240"/>
    </row>
    <row r="241" spans="1:15" x14ac:dyDescent="0.3">
      <c r="A241" s="144"/>
      <c r="B241" s="144"/>
      <c r="C241" s="144" t="s">
        <v>2717</v>
      </c>
      <c r="D241" s="144" t="s">
        <v>1738</v>
      </c>
      <c r="E241" s="144" t="s">
        <v>879</v>
      </c>
      <c r="F241" s="22"/>
      <c r="G241" s="22"/>
      <c r="H241" s="22"/>
      <c r="I241" s="22">
        <v>1</v>
      </c>
      <c r="J241" s="22"/>
      <c r="K241" s="22"/>
      <c r="L241" s="22"/>
      <c r="M241" s="22"/>
      <c r="N241" s="203">
        <v>1</v>
      </c>
      <c r="O241"/>
    </row>
    <row r="242" spans="1:15" x14ac:dyDescent="0.3">
      <c r="A242" s="144"/>
      <c r="B242" s="144" t="s">
        <v>2087</v>
      </c>
      <c r="C242" s="144" t="s">
        <v>2718</v>
      </c>
      <c r="D242" s="144" t="s">
        <v>1841</v>
      </c>
      <c r="E242" s="144" t="s">
        <v>1840</v>
      </c>
      <c r="F242" s="22"/>
      <c r="G242" s="22"/>
      <c r="H242" s="22"/>
      <c r="I242" s="22">
        <v>1</v>
      </c>
      <c r="J242" s="22"/>
      <c r="K242" s="22"/>
      <c r="L242" s="22"/>
      <c r="M242" s="22"/>
      <c r="N242" s="203">
        <v>1</v>
      </c>
      <c r="O242"/>
    </row>
    <row r="243" spans="1:15" x14ac:dyDescent="0.3">
      <c r="A243" s="144"/>
      <c r="B243" s="144"/>
      <c r="C243" s="144" t="s">
        <v>2716</v>
      </c>
      <c r="D243" s="144" t="s">
        <v>2088</v>
      </c>
      <c r="E243" s="144" t="s">
        <v>788</v>
      </c>
      <c r="F243" s="22"/>
      <c r="G243" s="22"/>
      <c r="H243" s="22">
        <v>1</v>
      </c>
      <c r="I243" s="22"/>
      <c r="J243" s="22"/>
      <c r="K243" s="22"/>
      <c r="L243" s="22"/>
      <c r="M243" s="22"/>
      <c r="N243" s="203">
        <v>1</v>
      </c>
      <c r="O243"/>
    </row>
    <row r="244" spans="1:15" x14ac:dyDescent="0.3">
      <c r="A244" s="144"/>
      <c r="B244" s="144" t="s">
        <v>1907</v>
      </c>
      <c r="C244" s="144" t="s">
        <v>2718</v>
      </c>
      <c r="D244" s="144" t="s">
        <v>1863</v>
      </c>
      <c r="E244" s="144" t="s">
        <v>815</v>
      </c>
      <c r="F244" s="22"/>
      <c r="G244" s="22"/>
      <c r="H244" s="22"/>
      <c r="I244" s="22">
        <v>311</v>
      </c>
      <c r="J244" s="22"/>
      <c r="K244" s="22">
        <v>6</v>
      </c>
      <c r="L244" s="22"/>
      <c r="M244" s="22">
        <v>1</v>
      </c>
      <c r="N244" s="203">
        <v>318</v>
      </c>
      <c r="O244"/>
    </row>
    <row r="245" spans="1:15" x14ac:dyDescent="0.3">
      <c r="A245" s="144"/>
      <c r="B245" s="144"/>
      <c r="C245" s="144" t="s">
        <v>2718</v>
      </c>
      <c r="D245" s="144" t="s">
        <v>464</v>
      </c>
      <c r="E245" s="144" t="s">
        <v>815</v>
      </c>
      <c r="F245" s="22">
        <v>57</v>
      </c>
      <c r="G245" s="22"/>
      <c r="H245" s="22"/>
      <c r="I245" s="22">
        <v>12879</v>
      </c>
      <c r="J245" s="22">
        <v>617</v>
      </c>
      <c r="K245" s="22">
        <v>68</v>
      </c>
      <c r="L245" s="22">
        <v>73</v>
      </c>
      <c r="M245" s="22">
        <v>463</v>
      </c>
      <c r="N245" s="203">
        <v>14157</v>
      </c>
      <c r="O245"/>
    </row>
    <row r="246" spans="1:15" x14ac:dyDescent="0.3">
      <c r="A246" s="144"/>
      <c r="B246" s="144"/>
      <c r="C246" s="144" t="s">
        <v>2717</v>
      </c>
      <c r="D246" s="144" t="s">
        <v>662</v>
      </c>
      <c r="E246" s="144" t="s">
        <v>856</v>
      </c>
      <c r="F246" s="22"/>
      <c r="G246" s="22"/>
      <c r="H246" s="22">
        <v>36</v>
      </c>
      <c r="I246" s="22">
        <v>3</v>
      </c>
      <c r="J246" s="22"/>
      <c r="K246" s="22"/>
      <c r="L246" s="22">
        <v>1</v>
      </c>
      <c r="M246" s="22">
        <v>7</v>
      </c>
      <c r="N246" s="203">
        <v>47</v>
      </c>
      <c r="O246"/>
    </row>
    <row r="247" spans="1:15" x14ac:dyDescent="0.3">
      <c r="A247" s="144"/>
      <c r="B247" s="144"/>
      <c r="C247" s="144" t="s">
        <v>2717</v>
      </c>
      <c r="D247" s="144" t="s">
        <v>1724</v>
      </c>
      <c r="E247" s="144" t="s">
        <v>856</v>
      </c>
      <c r="F247" s="22"/>
      <c r="G247" s="22"/>
      <c r="H247" s="22"/>
      <c r="I247" s="22">
        <v>27</v>
      </c>
      <c r="J247" s="22">
        <v>43</v>
      </c>
      <c r="K247" s="22"/>
      <c r="L247" s="22"/>
      <c r="M247" s="22"/>
      <c r="N247" s="203">
        <v>70</v>
      </c>
      <c r="O247"/>
    </row>
    <row r="248" spans="1:15" x14ac:dyDescent="0.3">
      <c r="A248" s="144"/>
      <c r="B248" s="144"/>
      <c r="C248" s="144" t="s">
        <v>2717</v>
      </c>
      <c r="D248" s="144" t="s">
        <v>512</v>
      </c>
      <c r="E248" s="144" t="s">
        <v>856</v>
      </c>
      <c r="F248" s="22"/>
      <c r="G248" s="22">
        <v>158</v>
      </c>
      <c r="H248" s="22"/>
      <c r="I248" s="22">
        <v>53</v>
      </c>
      <c r="J248" s="22">
        <v>380</v>
      </c>
      <c r="K248" s="22">
        <v>56</v>
      </c>
      <c r="L248" s="22">
        <v>27</v>
      </c>
      <c r="M248" s="22">
        <v>6</v>
      </c>
      <c r="N248" s="203">
        <v>680</v>
      </c>
      <c r="O248"/>
    </row>
    <row r="249" spans="1:15" x14ac:dyDescent="0.3">
      <c r="A249" s="144"/>
      <c r="B249" s="144"/>
      <c r="C249" s="144" t="s">
        <v>2717</v>
      </c>
      <c r="D249" s="144" t="s">
        <v>1723</v>
      </c>
      <c r="E249" s="144" t="s">
        <v>795</v>
      </c>
      <c r="F249" s="22"/>
      <c r="G249" s="22"/>
      <c r="H249" s="22">
        <v>140</v>
      </c>
      <c r="I249" s="22">
        <v>6</v>
      </c>
      <c r="J249" s="22"/>
      <c r="K249" s="22"/>
      <c r="L249" s="22"/>
      <c r="M249" s="22"/>
      <c r="N249" s="203">
        <v>146</v>
      </c>
      <c r="O249"/>
    </row>
    <row r="250" spans="1:15" x14ac:dyDescent="0.3">
      <c r="A250" s="144"/>
      <c r="B250" s="144"/>
      <c r="C250" s="144" t="s">
        <v>2717</v>
      </c>
      <c r="D250" s="144" t="s">
        <v>442</v>
      </c>
      <c r="E250" s="144" t="s">
        <v>795</v>
      </c>
      <c r="F250" s="22">
        <v>76</v>
      </c>
      <c r="G250" s="22">
        <v>9269</v>
      </c>
      <c r="H250" s="22"/>
      <c r="I250" s="22">
        <v>114</v>
      </c>
      <c r="J250" s="22">
        <v>283</v>
      </c>
      <c r="K250" s="22">
        <v>53</v>
      </c>
      <c r="L250" s="22">
        <v>123</v>
      </c>
      <c r="M250" s="22">
        <v>350</v>
      </c>
      <c r="N250" s="203">
        <v>10268</v>
      </c>
      <c r="O250"/>
    </row>
    <row r="251" spans="1:15" x14ac:dyDescent="0.3">
      <c r="A251" s="144"/>
      <c r="B251" s="144"/>
      <c r="C251" s="144" t="s">
        <v>2717</v>
      </c>
      <c r="D251" s="144" t="s">
        <v>1709</v>
      </c>
      <c r="E251" s="144" t="s">
        <v>1708</v>
      </c>
      <c r="F251" s="22"/>
      <c r="G251" s="22"/>
      <c r="H251" s="22"/>
      <c r="I251" s="22">
        <v>7</v>
      </c>
      <c r="J251" s="22"/>
      <c r="K251" s="22">
        <v>1</v>
      </c>
      <c r="L251" s="22"/>
      <c r="M251" s="22"/>
      <c r="N251" s="203">
        <v>8</v>
      </c>
      <c r="O251"/>
    </row>
    <row r="252" spans="1:15" x14ac:dyDescent="0.3">
      <c r="A252" s="144"/>
      <c r="B252" s="144"/>
      <c r="C252" s="144" t="s">
        <v>2717</v>
      </c>
      <c r="D252" s="144" t="s">
        <v>1637</v>
      </c>
      <c r="E252" s="144" t="s">
        <v>1635</v>
      </c>
      <c r="F252" s="22"/>
      <c r="G252" s="22"/>
      <c r="H252" s="22"/>
      <c r="I252" s="22">
        <v>11</v>
      </c>
      <c r="J252" s="22">
        <v>2</v>
      </c>
      <c r="K252" s="22"/>
      <c r="L252" s="22"/>
      <c r="M252" s="22"/>
      <c r="N252" s="203">
        <v>13</v>
      </c>
      <c r="O252"/>
    </row>
    <row r="253" spans="1:15" x14ac:dyDescent="0.3">
      <c r="A253" s="144"/>
      <c r="B253" s="144"/>
      <c r="C253" s="144" t="s">
        <v>2717</v>
      </c>
      <c r="D253" s="144" t="s">
        <v>1636</v>
      </c>
      <c r="E253" s="144" t="s">
        <v>1635</v>
      </c>
      <c r="F253" s="22"/>
      <c r="G253" s="22"/>
      <c r="H253" s="22"/>
      <c r="I253" s="22">
        <v>27</v>
      </c>
      <c r="J253" s="22">
        <v>35</v>
      </c>
      <c r="K253" s="22"/>
      <c r="L253" s="22"/>
      <c r="M253" s="22"/>
      <c r="N253" s="203">
        <v>62</v>
      </c>
      <c r="O253"/>
    </row>
    <row r="254" spans="1:15" x14ac:dyDescent="0.3">
      <c r="A254" s="144"/>
      <c r="B254" s="144"/>
      <c r="C254" s="144" t="s">
        <v>2716</v>
      </c>
      <c r="D254" s="144" t="s">
        <v>552</v>
      </c>
      <c r="E254" s="144" t="s">
        <v>1499</v>
      </c>
      <c r="F254" s="22"/>
      <c r="G254" s="22">
        <v>1</v>
      </c>
      <c r="H254" s="22"/>
      <c r="I254" s="22">
        <v>23</v>
      </c>
      <c r="J254" s="22">
        <v>5</v>
      </c>
      <c r="K254" s="22"/>
      <c r="L254" s="22">
        <v>12</v>
      </c>
      <c r="M254" s="22"/>
      <c r="N254" s="203">
        <v>41</v>
      </c>
      <c r="O254"/>
    </row>
    <row r="255" spans="1:15" x14ac:dyDescent="0.3">
      <c r="A255" s="144"/>
      <c r="B255" s="144"/>
      <c r="C255" s="144" t="s">
        <v>2716</v>
      </c>
      <c r="D255" s="144" t="s">
        <v>1484</v>
      </c>
      <c r="E255" s="144" t="s">
        <v>788</v>
      </c>
      <c r="F255" s="22"/>
      <c r="G255" s="22"/>
      <c r="H255" s="22"/>
      <c r="I255" s="22">
        <v>1</v>
      </c>
      <c r="J255" s="22"/>
      <c r="K255" s="22"/>
      <c r="L255" s="22"/>
      <c r="M255" s="22"/>
      <c r="N255" s="203">
        <v>1</v>
      </c>
      <c r="O255"/>
    </row>
    <row r="256" spans="1:15" x14ac:dyDescent="0.3">
      <c r="A256" s="144"/>
      <c r="B256" s="144"/>
      <c r="C256" s="144" t="s">
        <v>2716</v>
      </c>
      <c r="D256" s="144" t="s">
        <v>436</v>
      </c>
      <c r="E256" s="144" t="s">
        <v>788</v>
      </c>
      <c r="F256" s="22"/>
      <c r="G256" s="22">
        <v>440</v>
      </c>
      <c r="H256" s="22"/>
      <c r="I256" s="22">
        <v>498</v>
      </c>
      <c r="J256" s="22">
        <v>198</v>
      </c>
      <c r="K256" s="22">
        <v>26</v>
      </c>
      <c r="L256" s="22">
        <v>149</v>
      </c>
      <c r="M256" s="22"/>
      <c r="N256" s="203">
        <v>1311</v>
      </c>
      <c r="O256"/>
    </row>
    <row r="257" spans="1:15" x14ac:dyDescent="0.3">
      <c r="A257" s="144"/>
      <c r="B257" s="144"/>
      <c r="C257" s="144" t="s">
        <v>2716</v>
      </c>
      <c r="D257" s="144" t="s">
        <v>1475</v>
      </c>
      <c r="E257" s="144" t="s">
        <v>1473</v>
      </c>
      <c r="F257" s="22"/>
      <c r="G257" s="22"/>
      <c r="H257" s="22"/>
      <c r="I257" s="22">
        <v>5</v>
      </c>
      <c r="J257" s="22">
        <v>2</v>
      </c>
      <c r="K257" s="22"/>
      <c r="L257" s="22"/>
      <c r="M257" s="22"/>
      <c r="N257" s="203">
        <v>7</v>
      </c>
      <c r="O257"/>
    </row>
    <row r="258" spans="1:15" x14ac:dyDescent="0.3">
      <c r="A258" s="144"/>
      <c r="B258" s="144"/>
      <c r="C258" s="144" t="s">
        <v>2716</v>
      </c>
      <c r="D258" s="144" t="s">
        <v>1474</v>
      </c>
      <c r="E258" s="144" t="s">
        <v>1473</v>
      </c>
      <c r="F258" s="22"/>
      <c r="G258" s="22">
        <v>138</v>
      </c>
      <c r="H258" s="22"/>
      <c r="I258" s="22">
        <v>16</v>
      </c>
      <c r="J258" s="22">
        <v>2</v>
      </c>
      <c r="K258" s="22"/>
      <c r="L258" s="22"/>
      <c r="M258" s="22"/>
      <c r="N258" s="203">
        <v>156</v>
      </c>
      <c r="O258"/>
    </row>
    <row r="259" spans="1:15" x14ac:dyDescent="0.3">
      <c r="A259" s="144"/>
      <c r="B259" s="144"/>
      <c r="C259" s="144" t="s">
        <v>2716</v>
      </c>
      <c r="D259" s="144" t="s">
        <v>1461</v>
      </c>
      <c r="E259" s="144" t="s">
        <v>1460</v>
      </c>
      <c r="F259" s="22"/>
      <c r="G259" s="22"/>
      <c r="H259" s="22"/>
      <c r="I259" s="22">
        <v>3</v>
      </c>
      <c r="J259" s="22"/>
      <c r="K259" s="22"/>
      <c r="L259" s="22"/>
      <c r="M259" s="22"/>
      <c r="N259" s="203">
        <v>3</v>
      </c>
      <c r="O259"/>
    </row>
    <row r="260" spans="1:15" x14ac:dyDescent="0.3">
      <c r="A260" s="144"/>
      <c r="B260" s="144"/>
      <c r="C260" s="144" t="s">
        <v>2716</v>
      </c>
      <c r="D260" s="144" t="s">
        <v>1456</v>
      </c>
      <c r="E260" s="144" t="s">
        <v>1455</v>
      </c>
      <c r="F260" s="22"/>
      <c r="G260" s="22"/>
      <c r="H260" s="22"/>
      <c r="I260" s="22">
        <v>6</v>
      </c>
      <c r="J260" s="22"/>
      <c r="K260" s="22"/>
      <c r="L260" s="22"/>
      <c r="M260" s="22"/>
      <c r="N260" s="203">
        <v>6</v>
      </c>
      <c r="O260"/>
    </row>
    <row r="261" spans="1:15" x14ac:dyDescent="0.3">
      <c r="A261" s="144"/>
      <c r="B261" s="144"/>
      <c r="C261" s="144" t="s">
        <v>2716</v>
      </c>
      <c r="D261" s="144" t="s">
        <v>1376</v>
      </c>
      <c r="E261" s="144" t="s">
        <v>966</v>
      </c>
      <c r="F261" s="22"/>
      <c r="G261" s="22"/>
      <c r="H261" s="22"/>
      <c r="I261" s="22">
        <v>1</v>
      </c>
      <c r="J261" s="22"/>
      <c r="K261" s="22"/>
      <c r="L261" s="22"/>
      <c r="M261" s="22"/>
      <c r="N261" s="203">
        <v>1</v>
      </c>
      <c r="O261"/>
    </row>
    <row r="262" spans="1:15" x14ac:dyDescent="0.3">
      <c r="A262" s="144"/>
      <c r="B262" s="144"/>
      <c r="C262" s="144" t="s">
        <v>2716</v>
      </c>
      <c r="D262" s="144" t="s">
        <v>639</v>
      </c>
      <c r="E262" s="144" t="s">
        <v>966</v>
      </c>
      <c r="F262" s="22"/>
      <c r="G262" s="22">
        <v>2</v>
      </c>
      <c r="H262" s="22"/>
      <c r="I262" s="22">
        <v>57</v>
      </c>
      <c r="J262" s="22">
        <v>3</v>
      </c>
      <c r="K262" s="22">
        <v>8</v>
      </c>
      <c r="L262" s="22">
        <v>2</v>
      </c>
      <c r="M262" s="22">
        <v>13</v>
      </c>
      <c r="N262" s="203">
        <v>85</v>
      </c>
      <c r="O262"/>
    </row>
    <row r="263" spans="1:15" x14ac:dyDescent="0.3">
      <c r="A263" s="144"/>
      <c r="B263" s="144"/>
      <c r="C263" s="144" t="s">
        <v>2716</v>
      </c>
      <c r="D263" s="144" t="s">
        <v>1343</v>
      </c>
      <c r="E263" s="144" t="s">
        <v>1342</v>
      </c>
      <c r="F263" s="22"/>
      <c r="G263" s="22"/>
      <c r="H263" s="22"/>
      <c r="I263" s="22">
        <v>1</v>
      </c>
      <c r="J263" s="22"/>
      <c r="K263" s="22"/>
      <c r="L263" s="22"/>
      <c r="M263" s="22"/>
      <c r="N263" s="203">
        <v>1</v>
      </c>
      <c r="O263"/>
    </row>
    <row r="264" spans="1:15" x14ac:dyDescent="0.3">
      <c r="A264" s="144"/>
      <c r="B264" s="144"/>
      <c r="C264" s="144" t="s">
        <v>2716</v>
      </c>
      <c r="D264" s="144" t="s">
        <v>1339</v>
      </c>
      <c r="E264" s="144" t="s">
        <v>1338</v>
      </c>
      <c r="F264" s="22"/>
      <c r="G264" s="22"/>
      <c r="H264" s="22"/>
      <c r="I264" s="22">
        <v>1</v>
      </c>
      <c r="J264" s="22"/>
      <c r="K264" s="22"/>
      <c r="L264" s="22"/>
      <c r="M264" s="22"/>
      <c r="N264" s="203">
        <v>1</v>
      </c>
      <c r="O264"/>
    </row>
    <row r="265" spans="1:15" x14ac:dyDescent="0.3">
      <c r="A265" s="144"/>
      <c r="B265" s="144"/>
      <c r="C265" s="144" t="s">
        <v>2716</v>
      </c>
      <c r="D265" s="144" t="s">
        <v>1333</v>
      </c>
      <c r="E265" s="144" t="s">
        <v>1332</v>
      </c>
      <c r="F265" s="22"/>
      <c r="G265" s="22"/>
      <c r="H265" s="22"/>
      <c r="I265" s="22">
        <v>1</v>
      </c>
      <c r="J265" s="22"/>
      <c r="K265" s="22"/>
      <c r="L265" s="22"/>
      <c r="M265" s="22"/>
      <c r="N265" s="203">
        <v>1</v>
      </c>
      <c r="O265"/>
    </row>
    <row r="266" spans="1:15" x14ac:dyDescent="0.3">
      <c r="A266" s="144"/>
      <c r="B266" s="144"/>
      <c r="C266" s="144" t="s">
        <v>2716</v>
      </c>
      <c r="D266" s="144" t="s">
        <v>1325</v>
      </c>
      <c r="E266" s="144" t="s">
        <v>1323</v>
      </c>
      <c r="F266" s="22"/>
      <c r="G266" s="22"/>
      <c r="H266" s="22"/>
      <c r="I266" s="22">
        <v>1</v>
      </c>
      <c r="J266" s="22"/>
      <c r="K266" s="22"/>
      <c r="L266" s="22"/>
      <c r="M266" s="22"/>
      <c r="N266" s="203">
        <v>1</v>
      </c>
      <c r="O266"/>
    </row>
    <row r="267" spans="1:15" x14ac:dyDescent="0.3">
      <c r="A267" s="144"/>
      <c r="B267" s="144"/>
      <c r="C267" s="144" t="s">
        <v>2716</v>
      </c>
      <c r="D267" s="144" t="s">
        <v>1324</v>
      </c>
      <c r="E267" s="144" t="s">
        <v>1323</v>
      </c>
      <c r="F267" s="22"/>
      <c r="G267" s="22"/>
      <c r="H267" s="22"/>
      <c r="I267" s="22">
        <v>1</v>
      </c>
      <c r="J267" s="22">
        <v>1</v>
      </c>
      <c r="K267" s="22"/>
      <c r="L267" s="22"/>
      <c r="M267" s="22"/>
      <c r="N267" s="203">
        <v>2</v>
      </c>
      <c r="O267"/>
    </row>
    <row r="268" spans="1:15" x14ac:dyDescent="0.3">
      <c r="A268" s="144"/>
      <c r="B268" s="144"/>
      <c r="C268" s="144" t="s">
        <v>2716</v>
      </c>
      <c r="D268" s="144" t="s">
        <v>1317</v>
      </c>
      <c r="E268" s="144" t="s">
        <v>1316</v>
      </c>
      <c r="F268" s="22"/>
      <c r="G268" s="22"/>
      <c r="H268" s="22"/>
      <c r="I268" s="22">
        <v>1</v>
      </c>
      <c r="J268" s="22"/>
      <c r="K268" s="22"/>
      <c r="L268" s="22"/>
      <c r="M268" s="22"/>
      <c r="N268" s="203">
        <v>1</v>
      </c>
      <c r="O268"/>
    </row>
    <row r="269" spans="1:15" x14ac:dyDescent="0.3">
      <c r="A269" s="144"/>
      <c r="B269" s="144"/>
      <c r="C269" s="144" t="s">
        <v>2716</v>
      </c>
      <c r="D269" s="144" t="s">
        <v>614</v>
      </c>
      <c r="E269" s="144" t="s">
        <v>944</v>
      </c>
      <c r="F269" s="22"/>
      <c r="G269" s="22">
        <v>2</v>
      </c>
      <c r="H269" s="22"/>
      <c r="I269" s="22">
        <v>24</v>
      </c>
      <c r="J269" s="22">
        <v>4</v>
      </c>
      <c r="K269" s="22">
        <v>4</v>
      </c>
      <c r="L269" s="22">
        <v>3</v>
      </c>
      <c r="M269" s="22"/>
      <c r="N269" s="203">
        <v>37</v>
      </c>
      <c r="O269"/>
    </row>
    <row r="270" spans="1:15" x14ac:dyDescent="0.3">
      <c r="A270" s="144"/>
      <c r="B270" s="144"/>
      <c r="C270" s="144" t="s">
        <v>2716</v>
      </c>
      <c r="D270" s="144" t="s">
        <v>593</v>
      </c>
      <c r="E270" s="144" t="s">
        <v>925</v>
      </c>
      <c r="F270" s="22"/>
      <c r="G270" s="22">
        <v>1</v>
      </c>
      <c r="H270" s="22"/>
      <c r="I270" s="22">
        <v>34</v>
      </c>
      <c r="J270" s="22">
        <v>2</v>
      </c>
      <c r="K270" s="22">
        <v>4</v>
      </c>
      <c r="L270" s="22">
        <v>5</v>
      </c>
      <c r="M270" s="22"/>
      <c r="N270" s="203">
        <v>46</v>
      </c>
      <c r="O270"/>
    </row>
    <row r="271" spans="1:15" x14ac:dyDescent="0.3">
      <c r="A271" s="144"/>
      <c r="B271" s="144"/>
      <c r="C271" s="144" t="s">
        <v>2716</v>
      </c>
      <c r="D271" s="144" t="s">
        <v>1472</v>
      </c>
      <c r="E271" s="144" t="s">
        <v>1471</v>
      </c>
      <c r="F271" s="22"/>
      <c r="G271" s="22"/>
      <c r="H271" s="22"/>
      <c r="I271" s="22">
        <v>1</v>
      </c>
      <c r="J271" s="22"/>
      <c r="K271" s="22"/>
      <c r="L271" s="22"/>
      <c r="M271" s="22"/>
      <c r="N271" s="203">
        <v>1</v>
      </c>
      <c r="O271"/>
    </row>
    <row r="272" spans="1:15" x14ac:dyDescent="0.3">
      <c r="A272" s="144"/>
      <c r="B272" s="144"/>
      <c r="C272" s="144" t="s">
        <v>2716</v>
      </c>
      <c r="D272" s="144" t="s">
        <v>1328</v>
      </c>
      <c r="E272" s="144" t="s">
        <v>1326</v>
      </c>
      <c r="F272" s="22"/>
      <c r="G272" s="22"/>
      <c r="H272" s="22"/>
      <c r="I272" s="22">
        <v>2</v>
      </c>
      <c r="J272" s="22"/>
      <c r="K272" s="22"/>
      <c r="L272" s="22"/>
      <c r="M272" s="22"/>
      <c r="N272" s="203">
        <v>2</v>
      </c>
      <c r="O272"/>
    </row>
    <row r="273" spans="1:15" x14ac:dyDescent="0.3">
      <c r="A273" s="144"/>
      <c r="B273" s="144"/>
      <c r="C273" s="144" t="s">
        <v>2716</v>
      </c>
      <c r="D273" s="144" t="s">
        <v>1327</v>
      </c>
      <c r="E273" s="144" t="s">
        <v>1326</v>
      </c>
      <c r="F273" s="22"/>
      <c r="G273" s="22">
        <v>18</v>
      </c>
      <c r="H273" s="22"/>
      <c r="I273" s="22">
        <v>12</v>
      </c>
      <c r="J273" s="22"/>
      <c r="K273" s="22"/>
      <c r="L273" s="22"/>
      <c r="M273" s="22"/>
      <c r="N273" s="203">
        <v>30</v>
      </c>
      <c r="O273"/>
    </row>
    <row r="274" spans="1:15" x14ac:dyDescent="0.3">
      <c r="A274" s="144"/>
      <c r="B274" s="144"/>
      <c r="C274" s="144" t="s">
        <v>2716</v>
      </c>
      <c r="D274" s="144" t="s">
        <v>685</v>
      </c>
      <c r="E274" s="144" t="s">
        <v>916</v>
      </c>
      <c r="F274" s="22"/>
      <c r="G274" s="22"/>
      <c r="H274" s="22"/>
      <c r="I274" s="22"/>
      <c r="J274" s="22"/>
      <c r="K274" s="22"/>
      <c r="L274" s="22">
        <v>1</v>
      </c>
      <c r="M274" s="22"/>
      <c r="N274" s="203">
        <v>1</v>
      </c>
      <c r="O274"/>
    </row>
    <row r="275" spans="1:15" x14ac:dyDescent="0.3">
      <c r="A275" s="144"/>
      <c r="B275" s="144"/>
      <c r="C275" s="144" t="s">
        <v>2716</v>
      </c>
      <c r="D275" s="144" t="s">
        <v>582</v>
      </c>
      <c r="E275" s="144" t="s">
        <v>916</v>
      </c>
      <c r="F275" s="22"/>
      <c r="G275" s="22"/>
      <c r="H275" s="22"/>
      <c r="I275" s="22">
        <v>2</v>
      </c>
      <c r="J275" s="22"/>
      <c r="K275" s="22"/>
      <c r="L275" s="22">
        <v>7</v>
      </c>
      <c r="M275" s="22"/>
      <c r="N275" s="203">
        <v>9</v>
      </c>
      <c r="O275"/>
    </row>
    <row r="276" spans="1:15" x14ac:dyDescent="0.3">
      <c r="A276" s="144"/>
      <c r="B276" s="144"/>
      <c r="C276" s="144" t="s">
        <v>2716</v>
      </c>
      <c r="D276" s="144" t="s">
        <v>2357</v>
      </c>
      <c r="E276" s="144" t="s">
        <v>2358</v>
      </c>
      <c r="F276" s="22"/>
      <c r="G276" s="22">
        <v>4</v>
      </c>
      <c r="H276" s="22"/>
      <c r="I276" s="22"/>
      <c r="J276" s="22"/>
      <c r="K276" s="22">
        <v>20</v>
      </c>
      <c r="L276" s="22"/>
      <c r="M276" s="22">
        <v>1</v>
      </c>
      <c r="N276" s="203">
        <v>25</v>
      </c>
      <c r="O276"/>
    </row>
    <row r="277" spans="1:15" x14ac:dyDescent="0.3">
      <c r="A277" s="144"/>
      <c r="B277" s="144"/>
      <c r="C277" s="144" t="s">
        <v>2716</v>
      </c>
      <c r="D277" s="144" t="s">
        <v>687</v>
      </c>
      <c r="E277" s="144" t="s">
        <v>994</v>
      </c>
      <c r="F277" s="22"/>
      <c r="G277" s="22">
        <v>21</v>
      </c>
      <c r="H277" s="22"/>
      <c r="I277" s="22">
        <v>8</v>
      </c>
      <c r="J277" s="22">
        <v>1</v>
      </c>
      <c r="K277" s="22"/>
      <c r="L277" s="22">
        <v>1</v>
      </c>
      <c r="M277" s="22"/>
      <c r="N277" s="203">
        <v>31</v>
      </c>
      <c r="O277"/>
    </row>
    <row r="278" spans="1:15" x14ac:dyDescent="0.3">
      <c r="A278" s="144"/>
      <c r="B278" s="144"/>
      <c r="C278" s="144" t="s">
        <v>2716</v>
      </c>
      <c r="D278" s="144" t="s">
        <v>1315</v>
      </c>
      <c r="E278" s="144" t="s">
        <v>1314</v>
      </c>
      <c r="F278" s="22"/>
      <c r="G278" s="22"/>
      <c r="H278" s="22"/>
      <c r="I278" s="22">
        <v>5</v>
      </c>
      <c r="J278" s="22"/>
      <c r="K278" s="22"/>
      <c r="L278" s="22"/>
      <c r="M278" s="22"/>
      <c r="N278" s="203">
        <v>5</v>
      </c>
      <c r="O278"/>
    </row>
    <row r="279" spans="1:15" x14ac:dyDescent="0.3">
      <c r="A279" s="144"/>
      <c r="B279" s="144"/>
      <c r="C279" s="144" t="s">
        <v>2716</v>
      </c>
      <c r="D279" s="144" t="s">
        <v>1368</v>
      </c>
      <c r="E279" s="144" t="s">
        <v>809</v>
      </c>
      <c r="F279" s="22"/>
      <c r="G279" s="22"/>
      <c r="H279" s="22"/>
      <c r="I279" s="22">
        <v>6</v>
      </c>
      <c r="J279" s="22">
        <v>4</v>
      </c>
      <c r="K279" s="22"/>
      <c r="L279" s="22"/>
      <c r="M279" s="22"/>
      <c r="N279" s="203">
        <v>10</v>
      </c>
      <c r="O279"/>
    </row>
    <row r="280" spans="1:15" x14ac:dyDescent="0.3">
      <c r="A280" s="144"/>
      <c r="B280" s="144"/>
      <c r="C280" s="144" t="s">
        <v>2716</v>
      </c>
      <c r="D280" s="144" t="s">
        <v>592</v>
      </c>
      <c r="E280" s="144" t="s">
        <v>809</v>
      </c>
      <c r="F280" s="22"/>
      <c r="G280" s="22">
        <v>2</v>
      </c>
      <c r="H280" s="22"/>
      <c r="I280" s="22">
        <v>49</v>
      </c>
      <c r="J280" s="22">
        <v>2</v>
      </c>
      <c r="K280" s="22"/>
      <c r="L280" s="22">
        <v>5</v>
      </c>
      <c r="M280" s="22">
        <v>7</v>
      </c>
      <c r="N280" s="203">
        <v>65</v>
      </c>
      <c r="O280"/>
    </row>
    <row r="281" spans="1:15" x14ac:dyDescent="0.3">
      <c r="A281" s="144"/>
      <c r="B281" s="144"/>
      <c r="C281" s="144" t="s">
        <v>2716</v>
      </c>
      <c r="D281" s="144" t="s">
        <v>458</v>
      </c>
      <c r="E281" s="144" t="s">
        <v>809</v>
      </c>
      <c r="F281" s="22"/>
      <c r="G281" s="22">
        <v>424</v>
      </c>
      <c r="H281" s="22"/>
      <c r="I281" s="22">
        <v>162</v>
      </c>
      <c r="J281" s="22">
        <v>20</v>
      </c>
      <c r="K281" s="22">
        <v>6</v>
      </c>
      <c r="L281" s="22">
        <v>84</v>
      </c>
      <c r="M281" s="22"/>
      <c r="N281" s="203">
        <v>696</v>
      </c>
      <c r="O281"/>
    </row>
    <row r="282" spans="1:15" x14ac:dyDescent="0.3">
      <c r="A282" s="144"/>
      <c r="B282" s="144"/>
      <c r="C282" s="144" t="s">
        <v>2716</v>
      </c>
      <c r="D282" s="144" t="s">
        <v>2115</v>
      </c>
      <c r="E282" s="144" t="s">
        <v>1340</v>
      </c>
      <c r="F282" s="22"/>
      <c r="G282" s="22"/>
      <c r="H282" s="22"/>
      <c r="I282" s="22"/>
      <c r="J282" s="22">
        <v>1</v>
      </c>
      <c r="K282" s="22"/>
      <c r="L282" s="22"/>
      <c r="M282" s="22"/>
      <c r="N282" s="203">
        <v>1</v>
      </c>
      <c r="O282"/>
    </row>
    <row r="283" spans="1:15" x14ac:dyDescent="0.3">
      <c r="A283" s="144"/>
      <c r="B283" s="144"/>
      <c r="C283" s="144" t="s">
        <v>2716</v>
      </c>
      <c r="D283" s="144" t="s">
        <v>1341</v>
      </c>
      <c r="E283" s="144" t="s">
        <v>1340</v>
      </c>
      <c r="F283" s="22"/>
      <c r="G283" s="22"/>
      <c r="H283" s="22"/>
      <c r="I283" s="22">
        <v>8</v>
      </c>
      <c r="J283" s="22">
        <v>42</v>
      </c>
      <c r="K283" s="22">
        <v>2</v>
      </c>
      <c r="L283" s="22"/>
      <c r="M283" s="22"/>
      <c r="N283" s="203">
        <v>52</v>
      </c>
      <c r="O283"/>
    </row>
    <row r="284" spans="1:15" x14ac:dyDescent="0.3">
      <c r="A284" s="144"/>
      <c r="B284" s="144"/>
      <c r="C284" s="144" t="s">
        <v>2716</v>
      </c>
      <c r="D284" s="144" t="s">
        <v>2692</v>
      </c>
      <c r="E284" s="144" t="s">
        <v>809</v>
      </c>
      <c r="F284" s="22"/>
      <c r="G284" s="22"/>
      <c r="H284" s="22">
        <v>1</v>
      </c>
      <c r="I284" s="22"/>
      <c r="J284" s="22"/>
      <c r="K284" s="22"/>
      <c r="L284" s="22"/>
      <c r="M284" s="22"/>
      <c r="N284" s="203">
        <v>1</v>
      </c>
      <c r="O284"/>
    </row>
    <row r="285" spans="1:15" x14ac:dyDescent="0.3">
      <c r="A285" s="144"/>
      <c r="B285" s="144"/>
      <c r="C285" s="144" t="s">
        <v>2719</v>
      </c>
      <c r="D285" s="144" t="s">
        <v>1263</v>
      </c>
      <c r="E285" s="144" t="s">
        <v>1262</v>
      </c>
      <c r="F285" s="22"/>
      <c r="G285" s="22"/>
      <c r="H285" s="22"/>
      <c r="I285" s="22">
        <v>3</v>
      </c>
      <c r="J285" s="22"/>
      <c r="K285" s="22"/>
      <c r="L285" s="22"/>
      <c r="M285" s="22"/>
      <c r="N285" s="203">
        <v>3</v>
      </c>
      <c r="O285"/>
    </row>
    <row r="286" spans="1:15" x14ac:dyDescent="0.3">
      <c r="A286" s="144"/>
      <c r="B286" s="144"/>
      <c r="C286" s="144" t="s">
        <v>2719</v>
      </c>
      <c r="D286" s="144" t="s">
        <v>1199</v>
      </c>
      <c r="E286" s="144" t="s">
        <v>1198</v>
      </c>
      <c r="F286" s="22"/>
      <c r="G286" s="22"/>
      <c r="H286" s="22"/>
      <c r="I286" s="22">
        <v>3</v>
      </c>
      <c r="J286" s="22"/>
      <c r="K286" s="22"/>
      <c r="L286" s="22"/>
      <c r="M286" s="22"/>
      <c r="N286" s="203">
        <v>3</v>
      </c>
      <c r="O286"/>
    </row>
    <row r="287" spans="1:15" x14ac:dyDescent="0.3">
      <c r="A287" s="144"/>
      <c r="B287" s="144"/>
      <c r="C287" s="144" t="s">
        <v>2721</v>
      </c>
      <c r="D287" s="144" t="s">
        <v>1157</v>
      </c>
      <c r="E287" s="144" t="s">
        <v>1156</v>
      </c>
      <c r="F287" s="22"/>
      <c r="G287" s="22"/>
      <c r="H287" s="22"/>
      <c r="I287" s="22">
        <v>23</v>
      </c>
      <c r="J287" s="22"/>
      <c r="K287" s="22"/>
      <c r="L287" s="22"/>
      <c r="M287" s="22"/>
      <c r="N287" s="203">
        <v>23</v>
      </c>
      <c r="O287"/>
    </row>
    <row r="288" spans="1:15" x14ac:dyDescent="0.3">
      <c r="A288" s="144"/>
      <c r="B288" s="144" t="s">
        <v>1955</v>
      </c>
      <c r="C288" s="144" t="s">
        <v>2718</v>
      </c>
      <c r="D288" s="144" t="s">
        <v>2363</v>
      </c>
      <c r="E288" s="144" t="s">
        <v>2364</v>
      </c>
      <c r="F288" s="22"/>
      <c r="G288" s="22"/>
      <c r="H288" s="22"/>
      <c r="I288" s="22"/>
      <c r="J288" s="22">
        <v>2</v>
      </c>
      <c r="K288" s="22">
        <v>2</v>
      </c>
      <c r="L288" s="22"/>
      <c r="M288" s="22"/>
      <c r="N288" s="203">
        <v>4</v>
      </c>
      <c r="O288"/>
    </row>
    <row r="289" spans="1:15" x14ac:dyDescent="0.3">
      <c r="A289" s="144"/>
      <c r="B289" s="144"/>
      <c r="C289" s="144" t="s">
        <v>2717</v>
      </c>
      <c r="D289" s="144" t="s">
        <v>1596</v>
      </c>
      <c r="E289" s="144" t="s">
        <v>985</v>
      </c>
      <c r="F289" s="22"/>
      <c r="G289" s="22"/>
      <c r="H289" s="22"/>
      <c r="I289" s="22">
        <v>1</v>
      </c>
      <c r="J289" s="22"/>
      <c r="K289" s="22"/>
      <c r="L289" s="22"/>
      <c r="M289" s="22"/>
      <c r="N289" s="203">
        <v>1</v>
      </c>
      <c r="O289"/>
    </row>
    <row r="290" spans="1:15" x14ac:dyDescent="0.3">
      <c r="A290" s="144"/>
      <c r="B290" s="144"/>
      <c r="C290" s="144" t="s">
        <v>2717</v>
      </c>
      <c r="D290" s="144" t="s">
        <v>663</v>
      </c>
      <c r="E290" s="144" t="s">
        <v>985</v>
      </c>
      <c r="F290" s="22"/>
      <c r="G290" s="22"/>
      <c r="H290" s="22"/>
      <c r="I290" s="22">
        <v>4</v>
      </c>
      <c r="J290" s="22">
        <v>1</v>
      </c>
      <c r="K290" s="22"/>
      <c r="L290" s="22">
        <v>1</v>
      </c>
      <c r="M290" s="22"/>
      <c r="N290" s="203">
        <v>6</v>
      </c>
      <c r="O290"/>
    </row>
    <row r="291" spans="1:15" x14ac:dyDescent="0.3">
      <c r="A291" s="144"/>
      <c r="B291" s="144"/>
      <c r="C291" s="144" t="s">
        <v>2717</v>
      </c>
      <c r="D291" s="144" t="s">
        <v>714</v>
      </c>
      <c r="E291" s="144" t="s">
        <v>985</v>
      </c>
      <c r="F291" s="22"/>
      <c r="G291" s="22"/>
      <c r="H291" s="22"/>
      <c r="I291" s="22">
        <v>27</v>
      </c>
      <c r="J291" s="22">
        <v>3</v>
      </c>
      <c r="K291" s="22">
        <v>6</v>
      </c>
      <c r="L291" s="22">
        <v>1</v>
      </c>
      <c r="M291" s="22">
        <v>13</v>
      </c>
      <c r="N291" s="203">
        <v>50</v>
      </c>
      <c r="O291"/>
    </row>
    <row r="292" spans="1:15" x14ac:dyDescent="0.3">
      <c r="A292" s="144"/>
      <c r="B292" s="144"/>
      <c r="C292" s="144" t="s">
        <v>2717</v>
      </c>
      <c r="D292" s="144" t="s">
        <v>1573</v>
      </c>
      <c r="E292" s="144" t="s">
        <v>1572</v>
      </c>
      <c r="F292" s="22"/>
      <c r="G292" s="22"/>
      <c r="H292" s="22"/>
      <c r="I292" s="22">
        <v>1</v>
      </c>
      <c r="J292" s="22"/>
      <c r="K292" s="22"/>
      <c r="L292" s="22"/>
      <c r="M292" s="22"/>
      <c r="N292" s="203">
        <v>1</v>
      </c>
      <c r="O292"/>
    </row>
    <row r="293" spans="1:15" x14ac:dyDescent="0.3">
      <c r="A293" s="144"/>
      <c r="B293" s="144"/>
      <c r="C293" s="144" t="s">
        <v>2717</v>
      </c>
      <c r="D293" s="144" t="s">
        <v>2311</v>
      </c>
      <c r="E293" s="144" t="s">
        <v>2312</v>
      </c>
      <c r="F293" s="22"/>
      <c r="G293" s="22"/>
      <c r="H293" s="22"/>
      <c r="I293" s="22"/>
      <c r="J293" s="22">
        <v>1</v>
      </c>
      <c r="K293" s="22"/>
      <c r="L293" s="22"/>
      <c r="M293" s="22"/>
      <c r="N293" s="203">
        <v>1</v>
      </c>
      <c r="O293"/>
    </row>
    <row r="294" spans="1:15" x14ac:dyDescent="0.3">
      <c r="A294" s="144"/>
      <c r="B294" s="144"/>
      <c r="C294" s="144" t="s">
        <v>2716</v>
      </c>
      <c r="D294" s="144" t="s">
        <v>1311</v>
      </c>
      <c r="E294" s="144" t="s">
        <v>1310</v>
      </c>
      <c r="F294" s="22"/>
      <c r="G294" s="22"/>
      <c r="H294" s="22"/>
      <c r="I294" s="22">
        <v>20</v>
      </c>
      <c r="J294" s="22"/>
      <c r="K294" s="22"/>
      <c r="L294" s="22"/>
      <c r="M294" s="22">
        <v>1</v>
      </c>
      <c r="N294" s="203">
        <v>21</v>
      </c>
      <c r="O294"/>
    </row>
    <row r="295" spans="1:15" x14ac:dyDescent="0.3">
      <c r="A295" s="144"/>
      <c r="B295" s="144"/>
      <c r="C295" s="144" t="s">
        <v>2716</v>
      </c>
      <c r="D295" s="144" t="s">
        <v>1329</v>
      </c>
      <c r="E295" s="144" t="s">
        <v>967</v>
      </c>
      <c r="F295" s="22"/>
      <c r="G295" s="22"/>
      <c r="H295" s="22"/>
      <c r="I295" s="22">
        <v>2</v>
      </c>
      <c r="J295" s="22"/>
      <c r="K295" s="22"/>
      <c r="L295" s="22"/>
      <c r="M295" s="22"/>
      <c r="N295" s="203">
        <v>2</v>
      </c>
      <c r="O295"/>
    </row>
    <row r="296" spans="1:15" x14ac:dyDescent="0.3">
      <c r="A296" s="144"/>
      <c r="B296" s="144"/>
      <c r="C296" s="144" t="s">
        <v>2716</v>
      </c>
      <c r="D296" s="144" t="s">
        <v>640</v>
      </c>
      <c r="E296" s="144" t="s">
        <v>967</v>
      </c>
      <c r="F296" s="22"/>
      <c r="G296" s="22"/>
      <c r="H296" s="22"/>
      <c r="I296" s="22">
        <v>10</v>
      </c>
      <c r="J296" s="22">
        <v>5</v>
      </c>
      <c r="K296" s="22">
        <v>2</v>
      </c>
      <c r="L296" s="22">
        <v>2</v>
      </c>
      <c r="M296" s="22"/>
      <c r="N296" s="203">
        <v>19</v>
      </c>
      <c r="O296"/>
    </row>
    <row r="297" spans="1:15" x14ac:dyDescent="0.3">
      <c r="A297" s="144"/>
      <c r="B297" s="144"/>
      <c r="C297" s="144" t="s">
        <v>2716</v>
      </c>
      <c r="D297" s="144" t="s">
        <v>1307</v>
      </c>
      <c r="E297" s="144" t="s">
        <v>1306</v>
      </c>
      <c r="F297" s="22"/>
      <c r="G297" s="22"/>
      <c r="H297" s="22"/>
      <c r="I297" s="22">
        <v>1</v>
      </c>
      <c r="J297" s="22"/>
      <c r="K297" s="22"/>
      <c r="L297" s="22"/>
      <c r="M297" s="22"/>
      <c r="N297" s="203">
        <v>1</v>
      </c>
      <c r="O297"/>
    </row>
    <row r="298" spans="1:15" x14ac:dyDescent="0.3">
      <c r="A298" s="144"/>
      <c r="B298" s="144"/>
      <c r="C298" s="144" t="s">
        <v>2716</v>
      </c>
      <c r="D298" s="144" t="s">
        <v>724</v>
      </c>
      <c r="E298" s="144" t="s">
        <v>1028</v>
      </c>
      <c r="F298" s="22"/>
      <c r="G298" s="22"/>
      <c r="H298" s="22"/>
      <c r="I298" s="22"/>
      <c r="J298" s="22"/>
      <c r="K298" s="22"/>
      <c r="L298" s="22">
        <v>1</v>
      </c>
      <c r="M298" s="22"/>
      <c r="N298" s="203">
        <v>1</v>
      </c>
      <c r="O298"/>
    </row>
    <row r="299" spans="1:15" x14ac:dyDescent="0.3">
      <c r="A299" s="144"/>
      <c r="B299" s="144"/>
      <c r="C299" s="144" t="s">
        <v>2716</v>
      </c>
      <c r="D299" s="144" t="s">
        <v>558</v>
      </c>
      <c r="E299" s="144" t="s">
        <v>895</v>
      </c>
      <c r="F299" s="22"/>
      <c r="G299" s="22"/>
      <c r="H299" s="22"/>
      <c r="I299" s="22">
        <v>2</v>
      </c>
      <c r="J299" s="22"/>
      <c r="K299" s="22"/>
      <c r="L299" s="22">
        <v>11</v>
      </c>
      <c r="M299" s="22"/>
      <c r="N299" s="203">
        <v>13</v>
      </c>
      <c r="O299"/>
    </row>
    <row r="300" spans="1:15" x14ac:dyDescent="0.3">
      <c r="A300" s="144"/>
      <c r="B300" s="144"/>
      <c r="C300" s="144" t="s">
        <v>2716</v>
      </c>
      <c r="D300" s="144" t="s">
        <v>1309</v>
      </c>
      <c r="E300" s="144" t="s">
        <v>1308</v>
      </c>
      <c r="F300" s="22"/>
      <c r="G300" s="22"/>
      <c r="H300" s="22"/>
      <c r="I300" s="22">
        <v>1</v>
      </c>
      <c r="J300" s="22"/>
      <c r="K300" s="22"/>
      <c r="L300" s="22"/>
      <c r="M300" s="22"/>
      <c r="N300" s="203">
        <v>1</v>
      </c>
      <c r="O300"/>
    </row>
    <row r="301" spans="1:15" x14ac:dyDescent="0.3">
      <c r="A301" s="144"/>
      <c r="B301" s="144"/>
      <c r="C301" s="144" t="s">
        <v>2716</v>
      </c>
      <c r="D301" s="144" t="s">
        <v>2557</v>
      </c>
      <c r="E301" s="144" t="s">
        <v>967</v>
      </c>
      <c r="F301" s="22"/>
      <c r="G301" s="22"/>
      <c r="H301" s="22"/>
      <c r="I301" s="22"/>
      <c r="J301" s="22">
        <v>1</v>
      </c>
      <c r="K301" s="22"/>
      <c r="L301" s="22"/>
      <c r="M301" s="22"/>
      <c r="N301" s="203">
        <v>1</v>
      </c>
      <c r="O301"/>
    </row>
    <row r="302" spans="1:15" x14ac:dyDescent="0.3">
      <c r="A302" s="144"/>
      <c r="B302" s="144"/>
      <c r="C302" s="144" t="s">
        <v>2716</v>
      </c>
      <c r="D302" s="144" t="s">
        <v>1953</v>
      </c>
      <c r="E302" s="144" t="s">
        <v>1954</v>
      </c>
      <c r="F302" s="22"/>
      <c r="G302" s="22">
        <v>140</v>
      </c>
      <c r="H302" s="22"/>
      <c r="I302" s="22"/>
      <c r="J302" s="22"/>
      <c r="K302" s="22"/>
      <c r="L302" s="22"/>
      <c r="M302" s="22"/>
      <c r="N302" s="203">
        <v>140</v>
      </c>
      <c r="O302"/>
    </row>
    <row r="303" spans="1:15" x14ac:dyDescent="0.3">
      <c r="A303" s="144"/>
      <c r="B303" s="144"/>
      <c r="C303" s="144" t="s">
        <v>2716</v>
      </c>
      <c r="D303" s="144" t="s">
        <v>1956</v>
      </c>
      <c r="E303" s="144" t="s">
        <v>1957</v>
      </c>
      <c r="F303" s="22"/>
      <c r="G303" s="22">
        <v>2</v>
      </c>
      <c r="H303" s="22"/>
      <c r="I303" s="22"/>
      <c r="J303" s="22"/>
      <c r="K303" s="22"/>
      <c r="L303" s="22"/>
      <c r="M303" s="22"/>
      <c r="N303" s="203">
        <v>2</v>
      </c>
      <c r="O303"/>
    </row>
    <row r="304" spans="1:15" x14ac:dyDescent="0.3">
      <c r="A304" s="144"/>
      <c r="B304" s="144"/>
      <c r="C304" s="144" t="s">
        <v>2719</v>
      </c>
      <c r="D304" s="144" t="s">
        <v>1191</v>
      </c>
      <c r="E304" s="144" t="s">
        <v>1190</v>
      </c>
      <c r="F304" s="22"/>
      <c r="G304" s="22"/>
      <c r="H304" s="22"/>
      <c r="I304" s="22">
        <v>1</v>
      </c>
      <c r="J304" s="22"/>
      <c r="K304" s="22"/>
      <c r="L304" s="22"/>
      <c r="M304" s="22"/>
      <c r="N304" s="203">
        <v>1</v>
      </c>
      <c r="O304"/>
    </row>
    <row r="305" spans="1:15" x14ac:dyDescent="0.3">
      <c r="A305" s="144"/>
      <c r="B305" s="144"/>
      <c r="C305" s="144" t="s">
        <v>2719</v>
      </c>
      <c r="D305" s="144" t="s">
        <v>702</v>
      </c>
      <c r="E305" s="144" t="s">
        <v>1008</v>
      </c>
      <c r="F305" s="22"/>
      <c r="G305" s="22"/>
      <c r="H305" s="22"/>
      <c r="I305" s="22">
        <v>12</v>
      </c>
      <c r="J305" s="22">
        <v>3</v>
      </c>
      <c r="K305" s="22">
        <v>3</v>
      </c>
      <c r="L305" s="22">
        <v>1</v>
      </c>
      <c r="M305" s="22"/>
      <c r="N305" s="203">
        <v>19</v>
      </c>
      <c r="O305"/>
    </row>
    <row r="306" spans="1:15" x14ac:dyDescent="0.3">
      <c r="A306" s="144"/>
      <c r="B306" s="144"/>
      <c r="C306" s="144" t="s">
        <v>2721</v>
      </c>
      <c r="D306" s="144" t="s">
        <v>2561</v>
      </c>
      <c r="E306" s="144" t="s">
        <v>2562</v>
      </c>
      <c r="F306" s="22"/>
      <c r="G306" s="22"/>
      <c r="H306" s="22"/>
      <c r="I306" s="22"/>
      <c r="J306" s="22">
        <v>1</v>
      </c>
      <c r="K306" s="22"/>
      <c r="L306" s="22"/>
      <c r="M306" s="22"/>
      <c r="N306" s="203">
        <v>1</v>
      </c>
      <c r="O306"/>
    </row>
    <row r="307" spans="1:15" x14ac:dyDescent="0.3">
      <c r="A307" s="144"/>
      <c r="B307" s="144"/>
      <c r="C307" s="144" t="s">
        <v>2721</v>
      </c>
      <c r="D307" s="144" t="s">
        <v>1159</v>
      </c>
      <c r="E307" s="144" t="s">
        <v>1158</v>
      </c>
      <c r="F307" s="22"/>
      <c r="G307" s="22"/>
      <c r="H307" s="22"/>
      <c r="I307" s="22">
        <v>6</v>
      </c>
      <c r="J307" s="22"/>
      <c r="K307" s="22"/>
      <c r="L307" s="22"/>
      <c r="M307" s="22"/>
      <c r="N307" s="203">
        <v>6</v>
      </c>
      <c r="O307"/>
    </row>
    <row r="308" spans="1:15" x14ac:dyDescent="0.3">
      <c r="A308" s="144"/>
      <c r="B308" s="144" t="s">
        <v>2205</v>
      </c>
      <c r="C308" s="144" t="s">
        <v>2716</v>
      </c>
      <c r="D308" s="144" t="s">
        <v>1526</v>
      </c>
      <c r="E308" s="144" t="s">
        <v>1525</v>
      </c>
      <c r="F308" s="22"/>
      <c r="G308" s="22"/>
      <c r="H308" s="22"/>
      <c r="I308" s="22">
        <v>1</v>
      </c>
      <c r="J308" s="22"/>
      <c r="K308" s="22"/>
      <c r="L308" s="22"/>
      <c r="M308" s="22"/>
      <c r="N308" s="203">
        <v>1</v>
      </c>
      <c r="O308"/>
    </row>
    <row r="309" spans="1:15" x14ac:dyDescent="0.3">
      <c r="A309" s="144"/>
      <c r="B309" s="144" t="s">
        <v>2484</v>
      </c>
      <c r="C309" s="144" t="s">
        <v>2718</v>
      </c>
      <c r="D309" s="144" t="s">
        <v>1816</v>
      </c>
      <c r="E309" s="144" t="s">
        <v>1815</v>
      </c>
      <c r="F309" s="22"/>
      <c r="G309" s="22"/>
      <c r="H309" s="22"/>
      <c r="I309" s="22">
        <v>1</v>
      </c>
      <c r="J309" s="22"/>
      <c r="K309" s="22"/>
      <c r="L309" s="22"/>
      <c r="M309" s="22"/>
      <c r="N309" s="203">
        <v>1</v>
      </c>
      <c r="O309"/>
    </row>
    <row r="310" spans="1:15" x14ac:dyDescent="0.3">
      <c r="A310" s="144"/>
      <c r="B310" s="144"/>
      <c r="C310" s="144" t="s">
        <v>2718</v>
      </c>
      <c r="D310" s="144" t="s">
        <v>1814</v>
      </c>
      <c r="E310" s="144" t="s">
        <v>1813</v>
      </c>
      <c r="F310" s="22"/>
      <c r="G310" s="22"/>
      <c r="H310" s="22"/>
      <c r="I310" s="22">
        <v>2</v>
      </c>
      <c r="J310" s="22"/>
      <c r="K310" s="22"/>
      <c r="L310" s="22"/>
      <c r="M310" s="22"/>
      <c r="N310" s="203">
        <v>2</v>
      </c>
      <c r="O310"/>
    </row>
    <row r="311" spans="1:15" x14ac:dyDescent="0.3">
      <c r="A311" s="144"/>
      <c r="B311" s="144"/>
      <c r="C311" s="144" t="s">
        <v>2718</v>
      </c>
      <c r="D311" s="144" t="s">
        <v>1818</v>
      </c>
      <c r="E311" s="144" t="s">
        <v>1817</v>
      </c>
      <c r="F311" s="22"/>
      <c r="G311" s="22"/>
      <c r="H311" s="22"/>
      <c r="I311" s="22">
        <v>360</v>
      </c>
      <c r="J311" s="22"/>
      <c r="K311" s="22"/>
      <c r="L311" s="22"/>
      <c r="M311" s="22"/>
      <c r="N311" s="203">
        <v>360</v>
      </c>
      <c r="O311"/>
    </row>
    <row r="312" spans="1:15" x14ac:dyDescent="0.3">
      <c r="A312" s="144"/>
      <c r="B312" s="144"/>
      <c r="C312" s="144" t="s">
        <v>2717</v>
      </c>
      <c r="D312" s="144">
        <v>52201</v>
      </c>
      <c r="E312" s="144" t="s">
        <v>2435</v>
      </c>
      <c r="F312" s="22"/>
      <c r="G312" s="22"/>
      <c r="H312" s="22"/>
      <c r="I312" s="22"/>
      <c r="J312" s="22"/>
      <c r="K312" s="22"/>
      <c r="L312" s="22"/>
      <c r="M312" s="22">
        <v>12</v>
      </c>
      <c r="N312" s="203">
        <v>12</v>
      </c>
      <c r="O312"/>
    </row>
    <row r="313" spans="1:15" x14ac:dyDescent="0.3">
      <c r="A313" s="144"/>
      <c r="B313" s="144"/>
      <c r="C313" s="144" t="s">
        <v>2717</v>
      </c>
      <c r="D313" s="144">
        <v>52327</v>
      </c>
      <c r="E313" s="144" t="s">
        <v>2437</v>
      </c>
      <c r="F313" s="22"/>
      <c r="G313" s="22"/>
      <c r="H313" s="22"/>
      <c r="I313" s="22"/>
      <c r="J313" s="22"/>
      <c r="K313" s="22"/>
      <c r="L313" s="22"/>
      <c r="M313" s="22">
        <v>4</v>
      </c>
      <c r="N313" s="203">
        <v>4</v>
      </c>
      <c r="O313"/>
    </row>
    <row r="314" spans="1:15" x14ac:dyDescent="0.3">
      <c r="A314" s="144"/>
      <c r="B314" s="144"/>
      <c r="C314" s="144" t="s">
        <v>2717</v>
      </c>
      <c r="D314" s="144" t="s">
        <v>531</v>
      </c>
      <c r="E314" s="144" t="s">
        <v>875</v>
      </c>
      <c r="F314" s="22"/>
      <c r="G314" s="22"/>
      <c r="H314" s="22"/>
      <c r="I314" s="22">
        <v>1</v>
      </c>
      <c r="J314" s="22"/>
      <c r="K314" s="22"/>
      <c r="L314" s="22">
        <v>19</v>
      </c>
      <c r="M314" s="22"/>
      <c r="N314" s="203">
        <v>20</v>
      </c>
      <c r="O314"/>
    </row>
    <row r="315" spans="1:15" x14ac:dyDescent="0.3">
      <c r="A315" s="144"/>
      <c r="B315" s="144"/>
      <c r="C315" s="144" t="s">
        <v>2717</v>
      </c>
      <c r="D315" s="144" t="s">
        <v>566</v>
      </c>
      <c r="E315" s="144" t="s">
        <v>901</v>
      </c>
      <c r="F315" s="22"/>
      <c r="G315" s="22"/>
      <c r="H315" s="22"/>
      <c r="I315" s="22"/>
      <c r="J315" s="22"/>
      <c r="K315" s="22"/>
      <c r="L315" s="22">
        <v>9</v>
      </c>
      <c r="M315" s="22"/>
      <c r="N315" s="203">
        <v>9</v>
      </c>
      <c r="O315"/>
    </row>
    <row r="316" spans="1:15" x14ac:dyDescent="0.3">
      <c r="A316" s="144"/>
      <c r="B316" s="144"/>
      <c r="C316" s="144" t="s">
        <v>2717</v>
      </c>
      <c r="D316" s="144" t="s">
        <v>394</v>
      </c>
      <c r="E316" s="144" t="s">
        <v>748</v>
      </c>
      <c r="F316" s="22"/>
      <c r="G316" s="22"/>
      <c r="H316" s="22"/>
      <c r="I316" s="22"/>
      <c r="J316" s="22"/>
      <c r="K316" s="22"/>
      <c r="L316" s="22">
        <v>796</v>
      </c>
      <c r="M316" s="22"/>
      <c r="N316" s="203">
        <v>796</v>
      </c>
      <c r="O316"/>
    </row>
    <row r="317" spans="1:15" x14ac:dyDescent="0.3">
      <c r="A317" s="144"/>
      <c r="B317" s="144"/>
      <c r="C317" s="144" t="s">
        <v>2717</v>
      </c>
      <c r="D317" s="144" t="s">
        <v>374</v>
      </c>
      <c r="E317" s="144" t="s">
        <v>730</v>
      </c>
      <c r="F317" s="22"/>
      <c r="G317" s="22"/>
      <c r="H317" s="22"/>
      <c r="I317" s="22"/>
      <c r="J317" s="22"/>
      <c r="K317" s="22">
        <v>161</v>
      </c>
      <c r="L317" s="22">
        <v>4994</v>
      </c>
      <c r="M317" s="22"/>
      <c r="N317" s="203">
        <v>5155</v>
      </c>
      <c r="O317"/>
    </row>
    <row r="318" spans="1:15" x14ac:dyDescent="0.3">
      <c r="A318" s="144"/>
      <c r="B318" s="144"/>
      <c r="C318" s="144" t="s">
        <v>2717</v>
      </c>
      <c r="D318" s="144" t="s">
        <v>494</v>
      </c>
      <c r="E318" s="144" t="s">
        <v>843</v>
      </c>
      <c r="F318" s="22"/>
      <c r="G318" s="22"/>
      <c r="H318" s="22"/>
      <c r="I318" s="22"/>
      <c r="J318" s="22"/>
      <c r="K318" s="22"/>
      <c r="L318" s="22">
        <v>40</v>
      </c>
      <c r="M318" s="22"/>
      <c r="N318" s="203">
        <v>40</v>
      </c>
      <c r="O318"/>
    </row>
    <row r="319" spans="1:15" x14ac:dyDescent="0.3">
      <c r="A319" s="144"/>
      <c r="B319" s="144"/>
      <c r="C319" s="144" t="s">
        <v>2717</v>
      </c>
      <c r="D319" s="144" t="s">
        <v>1670</v>
      </c>
      <c r="E319" s="144" t="s">
        <v>1669</v>
      </c>
      <c r="F319" s="22"/>
      <c r="G319" s="22"/>
      <c r="H319" s="22"/>
      <c r="I319" s="22">
        <v>16</v>
      </c>
      <c r="J319" s="22"/>
      <c r="K319" s="22"/>
      <c r="L319" s="22"/>
      <c r="M319" s="22"/>
      <c r="N319" s="203">
        <v>16</v>
      </c>
      <c r="O319"/>
    </row>
    <row r="320" spans="1:15" x14ac:dyDescent="0.3">
      <c r="A320" s="144"/>
      <c r="B320" s="144"/>
      <c r="C320" s="144" t="s">
        <v>2717</v>
      </c>
      <c r="D320" s="144" t="s">
        <v>2064</v>
      </c>
      <c r="E320" s="144" t="s">
        <v>2065</v>
      </c>
      <c r="F320" s="22"/>
      <c r="G320" s="22"/>
      <c r="H320" s="22"/>
      <c r="I320" s="22"/>
      <c r="J320" s="22"/>
      <c r="K320" s="22"/>
      <c r="L320" s="22"/>
      <c r="M320" s="22">
        <v>769</v>
      </c>
      <c r="N320" s="203">
        <v>769</v>
      </c>
      <c r="O320"/>
    </row>
    <row r="321" spans="1:15" x14ac:dyDescent="0.3">
      <c r="A321" s="144"/>
      <c r="B321" s="144"/>
      <c r="C321" s="144" t="s">
        <v>2717</v>
      </c>
      <c r="D321" s="144" t="s">
        <v>2457</v>
      </c>
      <c r="E321" s="144" t="s">
        <v>2437</v>
      </c>
      <c r="F321" s="22"/>
      <c r="G321" s="22"/>
      <c r="H321" s="22"/>
      <c r="I321" s="22"/>
      <c r="J321" s="22"/>
      <c r="K321" s="22"/>
      <c r="L321" s="22"/>
      <c r="M321" s="22">
        <v>42</v>
      </c>
      <c r="N321" s="203">
        <v>42</v>
      </c>
      <c r="O321"/>
    </row>
    <row r="322" spans="1:15" x14ac:dyDescent="0.3">
      <c r="A322" s="144"/>
      <c r="B322" s="144"/>
      <c r="C322" s="144" t="s">
        <v>2717</v>
      </c>
      <c r="D322" s="144" t="s">
        <v>2578</v>
      </c>
      <c r="E322" s="144" t="s">
        <v>2579</v>
      </c>
      <c r="F322" s="22"/>
      <c r="G322" s="22"/>
      <c r="H322" s="22"/>
      <c r="I322" s="22"/>
      <c r="J322" s="22"/>
      <c r="K322" s="22"/>
      <c r="L322" s="22"/>
      <c r="M322" s="22">
        <v>125</v>
      </c>
      <c r="N322" s="203">
        <v>125</v>
      </c>
      <c r="O322"/>
    </row>
    <row r="323" spans="1:15" x14ac:dyDescent="0.3">
      <c r="A323" s="144"/>
      <c r="B323" s="144"/>
      <c r="C323" s="144" t="s">
        <v>2717</v>
      </c>
      <c r="D323" s="144" t="s">
        <v>1899</v>
      </c>
      <c r="E323" s="144" t="s">
        <v>2636</v>
      </c>
      <c r="F323" s="22">
        <v>4</v>
      </c>
      <c r="G323" s="22"/>
      <c r="H323" s="22"/>
      <c r="I323" s="22"/>
      <c r="J323" s="22"/>
      <c r="K323" s="22"/>
      <c r="L323" s="22"/>
      <c r="M323" s="22"/>
      <c r="N323" s="203">
        <v>4</v>
      </c>
      <c r="O323"/>
    </row>
    <row r="324" spans="1:15" x14ac:dyDescent="0.3">
      <c r="A324" s="144"/>
      <c r="B324" s="144"/>
      <c r="C324" s="144" t="s">
        <v>2719</v>
      </c>
      <c r="D324" s="144" t="s">
        <v>1247</v>
      </c>
      <c r="E324" s="144" t="s">
        <v>1246</v>
      </c>
      <c r="F324" s="22"/>
      <c r="G324" s="22"/>
      <c r="H324" s="22"/>
      <c r="I324" s="22">
        <v>2</v>
      </c>
      <c r="J324" s="22"/>
      <c r="K324" s="22"/>
      <c r="L324" s="22"/>
      <c r="M324" s="22"/>
      <c r="N324" s="203">
        <v>2</v>
      </c>
      <c r="O324"/>
    </row>
    <row r="325" spans="1:15" x14ac:dyDescent="0.3">
      <c r="A325" s="144" t="s">
        <v>2006</v>
      </c>
      <c r="B325" s="144" t="s">
        <v>2484</v>
      </c>
      <c r="C325" s="144" t="s">
        <v>2717</v>
      </c>
      <c r="D325" s="144" t="s">
        <v>481</v>
      </c>
      <c r="E325" s="144" t="s">
        <v>761</v>
      </c>
      <c r="F325" s="22"/>
      <c r="G325" s="22"/>
      <c r="H325" s="22"/>
      <c r="I325" s="22"/>
      <c r="J325" s="22"/>
      <c r="K325" s="22"/>
      <c r="L325" s="22">
        <v>53</v>
      </c>
      <c r="M325" s="22"/>
      <c r="N325" s="203">
        <v>53</v>
      </c>
      <c r="O325"/>
    </row>
    <row r="326" spans="1:15" x14ac:dyDescent="0.3">
      <c r="A326" s="144"/>
      <c r="B326" s="144"/>
      <c r="C326" s="144" t="s">
        <v>2717</v>
      </c>
      <c r="D326" s="144" t="s">
        <v>412</v>
      </c>
      <c r="E326" s="144" t="s">
        <v>765</v>
      </c>
      <c r="F326" s="22"/>
      <c r="G326" s="22"/>
      <c r="H326" s="22"/>
      <c r="I326" s="22"/>
      <c r="J326" s="22"/>
      <c r="K326" s="22"/>
      <c r="L326" s="22">
        <v>456</v>
      </c>
      <c r="M326" s="22"/>
      <c r="N326" s="203">
        <v>456</v>
      </c>
      <c r="O326"/>
    </row>
    <row r="327" spans="1:15" x14ac:dyDescent="0.3">
      <c r="A327" s="144"/>
      <c r="B327" s="144"/>
      <c r="C327" s="144" t="s">
        <v>2717</v>
      </c>
      <c r="D327" s="144" t="s">
        <v>407</v>
      </c>
      <c r="E327" s="144" t="s">
        <v>761</v>
      </c>
      <c r="F327" s="22"/>
      <c r="G327" s="22"/>
      <c r="H327" s="22"/>
      <c r="I327" s="22"/>
      <c r="J327" s="22"/>
      <c r="K327" s="22"/>
      <c r="L327" s="22">
        <v>558</v>
      </c>
      <c r="M327" s="22"/>
      <c r="N327" s="203">
        <v>558</v>
      </c>
      <c r="O327"/>
    </row>
    <row r="328" spans="1:15" x14ac:dyDescent="0.3">
      <c r="A328" s="144"/>
      <c r="B328" s="144"/>
      <c r="C328" s="144" t="s">
        <v>2716</v>
      </c>
      <c r="D328" s="144" t="s">
        <v>567</v>
      </c>
      <c r="E328" s="144" t="s">
        <v>902</v>
      </c>
      <c r="F328" s="22"/>
      <c r="G328" s="22"/>
      <c r="H328" s="22"/>
      <c r="I328" s="22"/>
      <c r="J328" s="22"/>
      <c r="K328" s="22"/>
      <c r="L328" s="22">
        <v>9</v>
      </c>
      <c r="M328" s="22"/>
      <c r="N328" s="203">
        <v>9</v>
      </c>
      <c r="O328"/>
    </row>
    <row r="329" spans="1:15" x14ac:dyDescent="0.3">
      <c r="A329" s="144"/>
      <c r="B329" s="144" t="s">
        <v>2007</v>
      </c>
      <c r="C329" s="144" t="s">
        <v>2718</v>
      </c>
      <c r="D329" s="144" t="s">
        <v>1855</v>
      </c>
      <c r="E329" s="144" t="s">
        <v>1854</v>
      </c>
      <c r="F329" s="22"/>
      <c r="G329" s="22"/>
      <c r="H329" s="22"/>
      <c r="I329" s="22">
        <v>10</v>
      </c>
      <c r="J329" s="22">
        <v>54</v>
      </c>
      <c r="K329" s="22">
        <v>6</v>
      </c>
      <c r="L329" s="22"/>
      <c r="M329" s="22"/>
      <c r="N329" s="203">
        <v>70</v>
      </c>
      <c r="O329"/>
    </row>
    <row r="330" spans="1:15" x14ac:dyDescent="0.3">
      <c r="A330" s="144"/>
      <c r="B330" s="144"/>
      <c r="C330" s="144" t="s">
        <v>2717</v>
      </c>
      <c r="D330" s="144" t="s">
        <v>1591</v>
      </c>
      <c r="E330" s="144" t="s">
        <v>1590</v>
      </c>
      <c r="F330" s="22"/>
      <c r="G330" s="22"/>
      <c r="H330" s="22"/>
      <c r="I330" s="22">
        <v>1</v>
      </c>
      <c r="J330" s="22"/>
      <c r="K330" s="22">
        <v>1</v>
      </c>
      <c r="L330" s="22"/>
      <c r="M330" s="22"/>
      <c r="N330" s="203">
        <v>2</v>
      </c>
      <c r="O330"/>
    </row>
    <row r="331" spans="1:15" x14ac:dyDescent="0.3">
      <c r="A331" s="144"/>
      <c r="B331" s="144"/>
      <c r="C331" s="144" t="s">
        <v>2717</v>
      </c>
      <c r="D331" s="144" t="s">
        <v>501</v>
      </c>
      <c r="E331" s="144" t="s">
        <v>849</v>
      </c>
      <c r="F331" s="22"/>
      <c r="G331" s="22">
        <v>56</v>
      </c>
      <c r="H331" s="22"/>
      <c r="I331" s="22"/>
      <c r="J331" s="22">
        <v>3</v>
      </c>
      <c r="K331" s="22"/>
      <c r="L331" s="22">
        <v>33</v>
      </c>
      <c r="M331" s="22">
        <v>10</v>
      </c>
      <c r="N331" s="203">
        <v>102</v>
      </c>
      <c r="O331"/>
    </row>
    <row r="332" spans="1:15" x14ac:dyDescent="0.3">
      <c r="A332" s="144"/>
      <c r="B332" s="144"/>
      <c r="C332" s="144" t="s">
        <v>2717</v>
      </c>
      <c r="D332" s="144" t="s">
        <v>680</v>
      </c>
      <c r="E332" s="144" t="s">
        <v>1710</v>
      </c>
      <c r="F332" s="22"/>
      <c r="G332" s="22"/>
      <c r="H332" s="22"/>
      <c r="I332" s="22">
        <v>1</v>
      </c>
      <c r="J332" s="22"/>
      <c r="K332" s="22"/>
      <c r="L332" s="22">
        <v>1</v>
      </c>
      <c r="M332" s="22">
        <v>22</v>
      </c>
      <c r="N332" s="203">
        <v>24</v>
      </c>
      <c r="O332"/>
    </row>
    <row r="333" spans="1:15" x14ac:dyDescent="0.3">
      <c r="A333" s="144"/>
      <c r="B333" s="144"/>
      <c r="C333" s="144" t="s">
        <v>2717</v>
      </c>
      <c r="D333" s="144" t="s">
        <v>2347</v>
      </c>
      <c r="E333" s="144" t="s">
        <v>995</v>
      </c>
      <c r="F333" s="22"/>
      <c r="G333" s="22"/>
      <c r="H333" s="22"/>
      <c r="I333" s="22"/>
      <c r="J333" s="22">
        <v>2</v>
      </c>
      <c r="K333" s="22"/>
      <c r="L333" s="22"/>
      <c r="M333" s="22"/>
      <c r="N333" s="203">
        <v>2</v>
      </c>
      <c r="O333"/>
    </row>
    <row r="334" spans="1:15" x14ac:dyDescent="0.3">
      <c r="A334" s="144"/>
      <c r="B334" s="144"/>
      <c r="C334" s="144" t="s">
        <v>2717</v>
      </c>
      <c r="D334" s="144" t="s">
        <v>688</v>
      </c>
      <c r="E334" s="144" t="s">
        <v>995</v>
      </c>
      <c r="F334" s="22"/>
      <c r="G334" s="22"/>
      <c r="H334" s="22"/>
      <c r="I334" s="22"/>
      <c r="J334" s="22">
        <v>301</v>
      </c>
      <c r="K334" s="22"/>
      <c r="L334" s="22">
        <v>1</v>
      </c>
      <c r="M334" s="22">
        <v>20</v>
      </c>
      <c r="N334" s="203">
        <v>322</v>
      </c>
      <c r="O334"/>
    </row>
    <row r="335" spans="1:15" x14ac:dyDescent="0.3">
      <c r="A335" s="144"/>
      <c r="B335" s="144"/>
      <c r="C335" s="144" t="s">
        <v>2717</v>
      </c>
      <c r="D335" s="144" t="s">
        <v>1702</v>
      </c>
      <c r="E335" s="144" t="s">
        <v>749</v>
      </c>
      <c r="F335" s="22"/>
      <c r="G335" s="22"/>
      <c r="H335" s="22"/>
      <c r="I335" s="22">
        <v>2</v>
      </c>
      <c r="J335" s="22"/>
      <c r="K335" s="22"/>
      <c r="L335" s="22"/>
      <c r="M335" s="22"/>
      <c r="N335" s="203">
        <v>2</v>
      </c>
      <c r="O335"/>
    </row>
    <row r="336" spans="1:15" x14ac:dyDescent="0.3">
      <c r="A336" s="144"/>
      <c r="B336" s="144"/>
      <c r="C336" s="144" t="s">
        <v>2717</v>
      </c>
      <c r="D336" s="144" t="s">
        <v>1701</v>
      </c>
      <c r="E336" s="144" t="s">
        <v>749</v>
      </c>
      <c r="F336" s="22"/>
      <c r="G336" s="22"/>
      <c r="H336" s="22"/>
      <c r="I336" s="22">
        <v>4</v>
      </c>
      <c r="J336" s="22">
        <v>3</v>
      </c>
      <c r="K336" s="22"/>
      <c r="L336" s="22"/>
      <c r="M336" s="22"/>
      <c r="N336" s="203">
        <v>7</v>
      </c>
      <c r="O336"/>
    </row>
    <row r="337" spans="1:15" x14ac:dyDescent="0.3">
      <c r="A337" s="144"/>
      <c r="B337" s="144"/>
      <c r="C337" s="144" t="s">
        <v>2717</v>
      </c>
      <c r="D337" s="144" t="s">
        <v>395</v>
      </c>
      <c r="E337" s="144" t="s">
        <v>749</v>
      </c>
      <c r="F337" s="22"/>
      <c r="G337" s="22">
        <v>1111</v>
      </c>
      <c r="H337" s="22"/>
      <c r="I337" s="22">
        <v>1321</v>
      </c>
      <c r="J337" s="22">
        <v>133</v>
      </c>
      <c r="K337" s="22">
        <v>83</v>
      </c>
      <c r="L337" s="22">
        <v>786</v>
      </c>
      <c r="M337" s="22">
        <v>401</v>
      </c>
      <c r="N337" s="203">
        <v>3835</v>
      </c>
      <c r="O337"/>
    </row>
    <row r="338" spans="1:15" x14ac:dyDescent="0.3">
      <c r="A338" s="144"/>
      <c r="B338" s="144"/>
      <c r="C338" s="144" t="s">
        <v>2717</v>
      </c>
      <c r="D338" s="144" t="s">
        <v>1576</v>
      </c>
      <c r="E338" s="144" t="s">
        <v>1574</v>
      </c>
      <c r="F338" s="22"/>
      <c r="G338" s="22"/>
      <c r="H338" s="22"/>
      <c r="I338" s="22">
        <v>1</v>
      </c>
      <c r="J338" s="22"/>
      <c r="K338" s="22"/>
      <c r="L338" s="22"/>
      <c r="M338" s="22"/>
      <c r="N338" s="203">
        <v>1</v>
      </c>
      <c r="O338"/>
    </row>
    <row r="339" spans="1:15" x14ac:dyDescent="0.3">
      <c r="A339" s="144"/>
      <c r="B339" s="144"/>
      <c r="C339" s="144" t="s">
        <v>2717</v>
      </c>
      <c r="D339" s="144" t="s">
        <v>1575</v>
      </c>
      <c r="E339" s="144" t="s">
        <v>1574</v>
      </c>
      <c r="F339" s="22"/>
      <c r="G339" s="22">
        <v>10</v>
      </c>
      <c r="H339" s="22"/>
      <c r="I339" s="22">
        <v>1</v>
      </c>
      <c r="J339" s="22">
        <v>7</v>
      </c>
      <c r="K339" s="22"/>
      <c r="L339" s="22"/>
      <c r="M339" s="22"/>
      <c r="N339" s="203">
        <v>18</v>
      </c>
      <c r="O339"/>
    </row>
    <row r="340" spans="1:15" x14ac:dyDescent="0.3">
      <c r="A340" s="144"/>
      <c r="B340" s="144"/>
      <c r="C340" s="144" t="s">
        <v>2717</v>
      </c>
      <c r="D340" s="144" t="s">
        <v>2682</v>
      </c>
      <c r="E340" s="144" t="s">
        <v>749</v>
      </c>
      <c r="F340" s="22"/>
      <c r="G340" s="22"/>
      <c r="H340" s="22">
        <v>5</v>
      </c>
      <c r="I340" s="22"/>
      <c r="J340" s="22"/>
      <c r="K340" s="22"/>
      <c r="L340" s="22"/>
      <c r="M340" s="22"/>
      <c r="N340" s="203">
        <v>5</v>
      </c>
      <c r="O340"/>
    </row>
    <row r="341" spans="1:15" x14ac:dyDescent="0.3">
      <c r="A341" s="144"/>
      <c r="B341" s="144"/>
      <c r="C341" s="144" t="s">
        <v>2716</v>
      </c>
      <c r="D341" s="144" t="s">
        <v>1488</v>
      </c>
      <c r="E341" s="144" t="s">
        <v>1487</v>
      </c>
      <c r="F341" s="22"/>
      <c r="G341" s="22"/>
      <c r="H341" s="22"/>
      <c r="I341" s="22">
        <v>33</v>
      </c>
      <c r="J341" s="22"/>
      <c r="K341" s="22"/>
      <c r="L341" s="22"/>
      <c r="M341" s="22"/>
      <c r="N341" s="203">
        <v>33</v>
      </c>
      <c r="O341"/>
    </row>
    <row r="342" spans="1:15" x14ac:dyDescent="0.3">
      <c r="A342" s="144"/>
      <c r="B342" s="144"/>
      <c r="C342" s="144" t="s">
        <v>2716</v>
      </c>
      <c r="D342" s="144" t="s">
        <v>1463</v>
      </c>
      <c r="E342" s="144" t="s">
        <v>1462</v>
      </c>
      <c r="F342" s="22"/>
      <c r="G342" s="22"/>
      <c r="H342" s="22"/>
      <c r="I342" s="22">
        <v>1</v>
      </c>
      <c r="J342" s="22"/>
      <c r="K342" s="22"/>
      <c r="L342" s="22"/>
      <c r="M342" s="22"/>
      <c r="N342" s="203">
        <v>1</v>
      </c>
      <c r="O342"/>
    </row>
    <row r="343" spans="1:15" x14ac:dyDescent="0.3">
      <c r="A343" s="144"/>
      <c r="B343" s="144"/>
      <c r="C343" s="144" t="s">
        <v>2716</v>
      </c>
      <c r="D343" s="144" t="s">
        <v>667</v>
      </c>
      <c r="E343" s="144" t="s">
        <v>817</v>
      </c>
      <c r="F343" s="22"/>
      <c r="G343" s="22"/>
      <c r="H343" s="22"/>
      <c r="I343" s="22">
        <v>2</v>
      </c>
      <c r="J343" s="22">
        <v>1</v>
      </c>
      <c r="K343" s="22"/>
      <c r="L343" s="22">
        <v>1</v>
      </c>
      <c r="M343" s="22"/>
      <c r="N343" s="203">
        <v>4</v>
      </c>
      <c r="O343"/>
    </row>
    <row r="344" spans="1:15" x14ac:dyDescent="0.3">
      <c r="A344" s="144"/>
      <c r="B344" s="144"/>
      <c r="C344" s="144" t="s">
        <v>2716</v>
      </c>
      <c r="D344" s="144" t="s">
        <v>466</v>
      </c>
      <c r="E344" s="144" t="s">
        <v>817</v>
      </c>
      <c r="F344" s="22"/>
      <c r="G344" s="22">
        <v>68</v>
      </c>
      <c r="H344" s="22"/>
      <c r="I344" s="22">
        <v>169</v>
      </c>
      <c r="J344" s="22">
        <v>44</v>
      </c>
      <c r="K344" s="22">
        <v>12</v>
      </c>
      <c r="L344" s="22">
        <v>72</v>
      </c>
      <c r="M344" s="22">
        <v>4</v>
      </c>
      <c r="N344" s="203">
        <v>369</v>
      </c>
      <c r="O344"/>
    </row>
    <row r="345" spans="1:15" x14ac:dyDescent="0.3">
      <c r="A345" s="144"/>
      <c r="B345" s="144"/>
      <c r="C345" s="144" t="s">
        <v>2716</v>
      </c>
      <c r="D345" s="144" t="s">
        <v>1447</v>
      </c>
      <c r="E345" s="144" t="s">
        <v>1446</v>
      </c>
      <c r="F345" s="22"/>
      <c r="G345" s="22">
        <v>2</v>
      </c>
      <c r="H345" s="22"/>
      <c r="I345" s="22">
        <v>1</v>
      </c>
      <c r="J345" s="22"/>
      <c r="K345" s="22"/>
      <c r="L345" s="22"/>
      <c r="M345" s="22">
        <v>1</v>
      </c>
      <c r="N345" s="203">
        <v>4</v>
      </c>
      <c r="O345"/>
    </row>
    <row r="346" spans="1:15" x14ac:dyDescent="0.3">
      <c r="A346" s="144"/>
      <c r="B346" s="144"/>
      <c r="C346" s="144" t="s">
        <v>2716</v>
      </c>
      <c r="D346" s="144" t="s">
        <v>1405</v>
      </c>
      <c r="E346" s="144" t="s">
        <v>1404</v>
      </c>
      <c r="F346" s="22"/>
      <c r="G346" s="22"/>
      <c r="H346" s="22"/>
      <c r="I346" s="22">
        <v>1</v>
      </c>
      <c r="J346" s="22"/>
      <c r="K346" s="22"/>
      <c r="L346" s="22"/>
      <c r="M346" s="22"/>
      <c r="N346" s="203">
        <v>1</v>
      </c>
      <c r="O346"/>
    </row>
    <row r="347" spans="1:15" x14ac:dyDescent="0.3">
      <c r="A347" s="144"/>
      <c r="B347" s="144"/>
      <c r="C347" s="144" t="s">
        <v>2716</v>
      </c>
      <c r="D347" s="144" t="s">
        <v>1331</v>
      </c>
      <c r="E347" s="144" t="s">
        <v>1330</v>
      </c>
      <c r="F347" s="22"/>
      <c r="G347" s="22"/>
      <c r="H347" s="22"/>
      <c r="I347" s="22">
        <v>2</v>
      </c>
      <c r="J347" s="22"/>
      <c r="K347" s="22"/>
      <c r="L347" s="22"/>
      <c r="M347" s="22"/>
      <c r="N347" s="203">
        <v>2</v>
      </c>
      <c r="O347"/>
    </row>
    <row r="348" spans="1:15" x14ac:dyDescent="0.3">
      <c r="A348" s="144"/>
      <c r="B348" s="144"/>
      <c r="C348" s="144" t="s">
        <v>2716</v>
      </c>
      <c r="D348" s="144" t="s">
        <v>1530</v>
      </c>
      <c r="E348" s="144" t="s">
        <v>1529</v>
      </c>
      <c r="F348" s="22"/>
      <c r="G348" s="22"/>
      <c r="H348" s="22"/>
      <c r="I348" s="22">
        <v>3</v>
      </c>
      <c r="J348" s="22"/>
      <c r="K348" s="22"/>
      <c r="L348" s="22"/>
      <c r="M348" s="22"/>
      <c r="N348" s="203">
        <v>3</v>
      </c>
      <c r="O348"/>
    </row>
    <row r="349" spans="1:15" x14ac:dyDescent="0.3">
      <c r="A349" s="144"/>
      <c r="B349" s="144"/>
      <c r="C349" s="144" t="s">
        <v>2716</v>
      </c>
      <c r="D349" s="144" t="s">
        <v>550</v>
      </c>
      <c r="E349" s="144" t="s">
        <v>889</v>
      </c>
      <c r="F349" s="22"/>
      <c r="G349" s="22">
        <v>6</v>
      </c>
      <c r="H349" s="22">
        <v>1</v>
      </c>
      <c r="I349" s="22">
        <v>20</v>
      </c>
      <c r="J349" s="22">
        <v>7</v>
      </c>
      <c r="K349" s="22"/>
      <c r="L349" s="22">
        <v>12</v>
      </c>
      <c r="M349" s="22"/>
      <c r="N349" s="203">
        <v>46</v>
      </c>
      <c r="O349"/>
    </row>
    <row r="350" spans="1:15" x14ac:dyDescent="0.3">
      <c r="A350" s="144"/>
      <c r="B350" s="144"/>
      <c r="C350" s="144" t="s">
        <v>2716</v>
      </c>
      <c r="D350" s="144" t="s">
        <v>1449</v>
      </c>
      <c r="E350" s="144" t="s">
        <v>1448</v>
      </c>
      <c r="F350" s="22"/>
      <c r="G350" s="22"/>
      <c r="H350" s="22"/>
      <c r="I350" s="22">
        <v>1</v>
      </c>
      <c r="J350" s="22"/>
      <c r="K350" s="22"/>
      <c r="L350" s="22"/>
      <c r="M350" s="22"/>
      <c r="N350" s="203">
        <v>1</v>
      </c>
      <c r="O350"/>
    </row>
    <row r="351" spans="1:15" x14ac:dyDescent="0.3">
      <c r="A351" s="144"/>
      <c r="B351" s="144"/>
      <c r="C351" s="144" t="s">
        <v>2716</v>
      </c>
      <c r="D351" s="144" t="s">
        <v>2686</v>
      </c>
      <c r="E351" s="144" t="s">
        <v>817</v>
      </c>
      <c r="F351" s="22"/>
      <c r="G351" s="22"/>
      <c r="H351" s="22">
        <v>5</v>
      </c>
      <c r="I351" s="22"/>
      <c r="J351" s="22"/>
      <c r="K351" s="22"/>
      <c r="L351" s="22"/>
      <c r="M351" s="22"/>
      <c r="N351" s="203">
        <v>5</v>
      </c>
      <c r="O351"/>
    </row>
    <row r="352" spans="1:15" x14ac:dyDescent="0.3">
      <c r="A352" s="144"/>
      <c r="B352" s="144"/>
      <c r="C352" s="144" t="s">
        <v>2719</v>
      </c>
      <c r="D352" s="144" t="s">
        <v>1243</v>
      </c>
      <c r="E352" s="144" t="s">
        <v>1242</v>
      </c>
      <c r="F352" s="22"/>
      <c r="G352" s="22"/>
      <c r="H352" s="22"/>
      <c r="I352" s="22">
        <v>1</v>
      </c>
      <c r="J352" s="22"/>
      <c r="K352" s="22"/>
      <c r="L352" s="22"/>
      <c r="M352" s="22"/>
      <c r="N352" s="203">
        <v>1</v>
      </c>
      <c r="O352"/>
    </row>
    <row r="353" spans="1:15" x14ac:dyDescent="0.3">
      <c r="A353" s="144" t="s">
        <v>1964</v>
      </c>
      <c r="B353" s="144" t="s">
        <v>1965</v>
      </c>
      <c r="C353" s="144" t="s">
        <v>2717</v>
      </c>
      <c r="D353" s="144" t="s">
        <v>1693</v>
      </c>
      <c r="E353" s="144" t="s">
        <v>1692</v>
      </c>
      <c r="F353" s="22"/>
      <c r="G353" s="22"/>
      <c r="H353" s="22"/>
      <c r="I353" s="22">
        <v>3</v>
      </c>
      <c r="J353" s="22"/>
      <c r="K353" s="22">
        <v>1</v>
      </c>
      <c r="L353" s="22"/>
      <c r="M353" s="22">
        <v>9</v>
      </c>
      <c r="N353" s="203">
        <v>13</v>
      </c>
      <c r="O353"/>
    </row>
    <row r="354" spans="1:15" x14ac:dyDescent="0.3">
      <c r="A354" s="144"/>
      <c r="B354" s="144"/>
      <c r="C354" s="144" t="s">
        <v>2717</v>
      </c>
      <c r="D354" s="144" t="s">
        <v>1680</v>
      </c>
      <c r="E354" s="144" t="s">
        <v>1679</v>
      </c>
      <c r="F354" s="22"/>
      <c r="G354" s="22"/>
      <c r="H354" s="22"/>
      <c r="I354" s="22">
        <v>2</v>
      </c>
      <c r="J354" s="22"/>
      <c r="K354" s="22"/>
      <c r="L354" s="22"/>
      <c r="M354" s="22"/>
      <c r="N354" s="203">
        <v>2</v>
      </c>
      <c r="O354"/>
    </row>
    <row r="355" spans="1:15" x14ac:dyDescent="0.3">
      <c r="A355" s="144"/>
      <c r="B355" s="144"/>
      <c r="C355" s="144" t="s">
        <v>2717</v>
      </c>
      <c r="D355" s="144" t="s">
        <v>1566</v>
      </c>
      <c r="E355" s="144" t="s">
        <v>1565</v>
      </c>
      <c r="F355" s="22"/>
      <c r="G355" s="22"/>
      <c r="H355" s="22"/>
      <c r="I355" s="22">
        <v>2</v>
      </c>
      <c r="J355" s="22"/>
      <c r="K355" s="22"/>
      <c r="L355" s="22"/>
      <c r="M355" s="22">
        <v>8</v>
      </c>
      <c r="N355" s="203">
        <v>10</v>
      </c>
      <c r="O355"/>
    </row>
    <row r="356" spans="1:15" x14ac:dyDescent="0.3">
      <c r="A356" s="144"/>
      <c r="B356" s="144"/>
      <c r="C356" s="144" t="s">
        <v>2717</v>
      </c>
      <c r="D356" s="144" t="s">
        <v>1564</v>
      </c>
      <c r="E356" s="144" t="s">
        <v>1563</v>
      </c>
      <c r="F356" s="22"/>
      <c r="G356" s="22"/>
      <c r="H356" s="22"/>
      <c r="I356" s="22">
        <v>1</v>
      </c>
      <c r="J356" s="22"/>
      <c r="K356" s="22"/>
      <c r="L356" s="22"/>
      <c r="M356" s="22"/>
      <c r="N356" s="203">
        <v>1</v>
      </c>
      <c r="O356"/>
    </row>
    <row r="357" spans="1:15" x14ac:dyDescent="0.3">
      <c r="A357" s="144"/>
      <c r="B357" s="144"/>
      <c r="C357" s="144" t="s">
        <v>2717</v>
      </c>
      <c r="D357" s="144" t="s">
        <v>2628</v>
      </c>
      <c r="E357" s="144" t="s">
        <v>1679</v>
      </c>
      <c r="F357" s="22"/>
      <c r="G357" s="22">
        <v>1</v>
      </c>
      <c r="H357" s="22"/>
      <c r="I357" s="22"/>
      <c r="J357" s="22"/>
      <c r="K357" s="22"/>
      <c r="L357" s="22"/>
      <c r="M357" s="22"/>
      <c r="N357" s="203">
        <v>1</v>
      </c>
      <c r="O357"/>
    </row>
    <row r="358" spans="1:15" x14ac:dyDescent="0.3">
      <c r="A358" s="144"/>
      <c r="B358" s="144"/>
      <c r="C358" s="144" t="s">
        <v>2717</v>
      </c>
      <c r="D358" s="144" t="s">
        <v>1962</v>
      </c>
      <c r="E358" s="144" t="s">
        <v>1963</v>
      </c>
      <c r="F358" s="22"/>
      <c r="G358" s="22">
        <v>4</v>
      </c>
      <c r="H358" s="22"/>
      <c r="I358" s="22"/>
      <c r="J358" s="22"/>
      <c r="K358" s="22"/>
      <c r="L358" s="22"/>
      <c r="M358" s="22"/>
      <c r="N358" s="203">
        <v>4</v>
      </c>
      <c r="O358"/>
    </row>
    <row r="359" spans="1:15" x14ac:dyDescent="0.3">
      <c r="A359" s="144"/>
      <c r="B359" s="144"/>
      <c r="C359" s="144" t="s">
        <v>2716</v>
      </c>
      <c r="D359" s="144" t="s">
        <v>1426</v>
      </c>
      <c r="E359" s="144" t="s">
        <v>1425</v>
      </c>
      <c r="F359" s="22"/>
      <c r="G359" s="22"/>
      <c r="H359" s="22"/>
      <c r="I359" s="22">
        <v>4</v>
      </c>
      <c r="J359" s="22"/>
      <c r="K359" s="22">
        <v>13</v>
      </c>
      <c r="L359" s="22"/>
      <c r="M359" s="22"/>
      <c r="N359" s="203">
        <v>17</v>
      </c>
      <c r="O359"/>
    </row>
    <row r="360" spans="1:15" x14ac:dyDescent="0.3">
      <c r="A360" s="144"/>
      <c r="B360" s="144"/>
      <c r="C360" s="144" t="s">
        <v>2716</v>
      </c>
      <c r="D360" s="144" t="s">
        <v>1335</v>
      </c>
      <c r="E360" s="144" t="s">
        <v>1334</v>
      </c>
      <c r="F360" s="22"/>
      <c r="G360" s="22"/>
      <c r="H360" s="22"/>
      <c r="I360" s="22">
        <v>1</v>
      </c>
      <c r="J360" s="22"/>
      <c r="K360" s="22"/>
      <c r="L360" s="22"/>
      <c r="M360" s="22"/>
      <c r="N360" s="203">
        <v>1</v>
      </c>
      <c r="O360"/>
    </row>
    <row r="361" spans="1:15" x14ac:dyDescent="0.3">
      <c r="A361" s="144"/>
      <c r="B361" s="144"/>
      <c r="C361" s="144" t="s">
        <v>2716</v>
      </c>
      <c r="D361" s="144" t="s">
        <v>1300</v>
      </c>
      <c r="E361" s="144" t="s">
        <v>1299</v>
      </c>
      <c r="F361" s="22"/>
      <c r="G361" s="22"/>
      <c r="H361" s="22"/>
      <c r="I361" s="22">
        <v>1</v>
      </c>
      <c r="J361" s="22"/>
      <c r="K361" s="22"/>
      <c r="L361" s="22"/>
      <c r="M361" s="22"/>
      <c r="N361" s="203">
        <v>1</v>
      </c>
      <c r="O361"/>
    </row>
    <row r="362" spans="1:15" x14ac:dyDescent="0.3">
      <c r="A362" s="144"/>
      <c r="B362" s="144"/>
      <c r="C362" s="144" t="s">
        <v>2716</v>
      </c>
      <c r="D362" s="144" t="s">
        <v>2661</v>
      </c>
      <c r="E362" s="144" t="s">
        <v>2662</v>
      </c>
      <c r="F362" s="22"/>
      <c r="G362" s="22"/>
      <c r="H362" s="22"/>
      <c r="I362" s="22"/>
      <c r="J362" s="22"/>
      <c r="K362" s="22">
        <v>1</v>
      </c>
      <c r="L362" s="22"/>
      <c r="M362" s="22"/>
      <c r="N362" s="203">
        <v>1</v>
      </c>
      <c r="O362"/>
    </row>
    <row r="363" spans="1:15" x14ac:dyDescent="0.3">
      <c r="A363" s="144" t="s">
        <v>1931</v>
      </c>
      <c r="B363" s="144" t="s">
        <v>2724</v>
      </c>
      <c r="C363" s="144" t="s">
        <v>2718</v>
      </c>
      <c r="D363" s="144" t="s">
        <v>2367</v>
      </c>
      <c r="E363" s="144" t="s">
        <v>2368</v>
      </c>
      <c r="F363" s="22"/>
      <c r="G363" s="22"/>
      <c r="H363" s="22"/>
      <c r="I363" s="22"/>
      <c r="J363" s="22"/>
      <c r="K363" s="22">
        <v>20</v>
      </c>
      <c r="L363" s="22"/>
      <c r="M363" s="22"/>
      <c r="N363" s="203">
        <v>20</v>
      </c>
      <c r="O363"/>
    </row>
    <row r="364" spans="1:15" x14ac:dyDescent="0.3">
      <c r="A364" s="144"/>
      <c r="B364" s="144" t="s">
        <v>1987</v>
      </c>
      <c r="C364" s="144" t="s">
        <v>2717</v>
      </c>
      <c r="D364" s="144" t="s">
        <v>1552</v>
      </c>
      <c r="E364" s="144" t="s">
        <v>1551</v>
      </c>
      <c r="F364" s="22"/>
      <c r="G364" s="22">
        <v>2</v>
      </c>
      <c r="H364" s="22"/>
      <c r="I364" s="22">
        <v>2</v>
      </c>
      <c r="J364" s="22"/>
      <c r="K364" s="22"/>
      <c r="L364" s="22"/>
      <c r="M364" s="22">
        <v>4</v>
      </c>
      <c r="N364" s="203">
        <v>8</v>
      </c>
      <c r="O364"/>
    </row>
    <row r="365" spans="1:15" x14ac:dyDescent="0.3">
      <c r="A365" s="144"/>
      <c r="B365" s="144" t="s">
        <v>2475</v>
      </c>
      <c r="C365" s="144" t="s">
        <v>2717</v>
      </c>
      <c r="D365" s="144" t="s">
        <v>2473</v>
      </c>
      <c r="E365" s="144" t="s">
        <v>2474</v>
      </c>
      <c r="F365" s="22"/>
      <c r="G365" s="22"/>
      <c r="H365" s="22"/>
      <c r="I365" s="22"/>
      <c r="J365" s="22"/>
      <c r="K365" s="22"/>
      <c r="L365" s="22"/>
      <c r="M365" s="22">
        <v>35</v>
      </c>
      <c r="N365" s="203">
        <v>35</v>
      </c>
      <c r="O365"/>
    </row>
    <row r="366" spans="1:15" x14ac:dyDescent="0.3">
      <c r="A366" s="144"/>
      <c r="B366" s="144"/>
      <c r="C366" s="144" t="s">
        <v>2716</v>
      </c>
      <c r="D366" s="144" t="s">
        <v>2555</v>
      </c>
      <c r="E366" s="144" t="s">
        <v>2543</v>
      </c>
      <c r="F366" s="22"/>
      <c r="G366" s="22"/>
      <c r="H366" s="22"/>
      <c r="I366" s="22"/>
      <c r="J366" s="22">
        <v>1</v>
      </c>
      <c r="K366" s="22"/>
      <c r="L366" s="22"/>
      <c r="M366" s="22"/>
      <c r="N366" s="203">
        <v>1</v>
      </c>
      <c r="O366"/>
    </row>
    <row r="367" spans="1:15" x14ac:dyDescent="0.3">
      <c r="A367" s="144"/>
      <c r="B367" s="144"/>
      <c r="C367" s="144" t="s">
        <v>2716</v>
      </c>
      <c r="D367" s="144" t="s">
        <v>2542</v>
      </c>
      <c r="E367" s="144" t="s">
        <v>2543</v>
      </c>
      <c r="F367" s="22"/>
      <c r="G367" s="22"/>
      <c r="H367" s="22"/>
      <c r="I367" s="22"/>
      <c r="J367" s="22">
        <v>2</v>
      </c>
      <c r="K367" s="22"/>
      <c r="L367" s="22"/>
      <c r="M367" s="22"/>
      <c r="N367" s="203">
        <v>2</v>
      </c>
      <c r="O367"/>
    </row>
    <row r="368" spans="1:15" x14ac:dyDescent="0.3">
      <c r="A368" s="144"/>
      <c r="B368" s="144" t="s">
        <v>1988</v>
      </c>
      <c r="C368" s="144" t="s">
        <v>2717</v>
      </c>
      <c r="D368" s="144" t="s">
        <v>1615</v>
      </c>
      <c r="E368" s="144" t="s">
        <v>764</v>
      </c>
      <c r="F368" s="22"/>
      <c r="G368" s="22"/>
      <c r="H368" s="22"/>
      <c r="I368" s="22">
        <v>15</v>
      </c>
      <c r="J368" s="22">
        <v>45</v>
      </c>
      <c r="K368" s="22"/>
      <c r="L368" s="22"/>
      <c r="M368" s="22"/>
      <c r="N368" s="203">
        <v>60</v>
      </c>
      <c r="O368"/>
    </row>
    <row r="369" spans="1:15" x14ac:dyDescent="0.3">
      <c r="A369" s="144"/>
      <c r="B369" s="144"/>
      <c r="C369" s="144" t="s">
        <v>2717</v>
      </c>
      <c r="D369" s="144" t="s">
        <v>411</v>
      </c>
      <c r="E369" s="144" t="s">
        <v>764</v>
      </c>
      <c r="F369" s="22"/>
      <c r="G369" s="22"/>
      <c r="H369" s="22"/>
      <c r="I369" s="22">
        <v>168</v>
      </c>
      <c r="J369" s="22">
        <v>15</v>
      </c>
      <c r="K369" s="22"/>
      <c r="L369" s="22">
        <v>500</v>
      </c>
      <c r="M369" s="22"/>
      <c r="N369" s="203">
        <v>683</v>
      </c>
      <c r="O369"/>
    </row>
    <row r="370" spans="1:15" x14ac:dyDescent="0.3">
      <c r="A370" s="144"/>
      <c r="B370" s="144"/>
      <c r="C370" s="144" t="s">
        <v>2717</v>
      </c>
      <c r="D370" s="144" t="s">
        <v>1617</v>
      </c>
      <c r="E370" s="144" t="s">
        <v>933</v>
      </c>
      <c r="F370" s="22"/>
      <c r="G370" s="22"/>
      <c r="H370" s="22"/>
      <c r="I370" s="22">
        <v>9</v>
      </c>
      <c r="J370" s="22">
        <v>1</v>
      </c>
      <c r="K370" s="22"/>
      <c r="L370" s="22"/>
      <c r="M370" s="22"/>
      <c r="N370" s="203">
        <v>10</v>
      </c>
      <c r="O370"/>
    </row>
    <row r="371" spans="1:15" x14ac:dyDescent="0.3">
      <c r="A371" s="144"/>
      <c r="B371" s="144"/>
      <c r="C371" s="144" t="s">
        <v>2717</v>
      </c>
      <c r="D371" s="144" t="s">
        <v>1616</v>
      </c>
      <c r="E371" s="144" t="s">
        <v>933</v>
      </c>
      <c r="F371" s="22"/>
      <c r="G371" s="22"/>
      <c r="H371" s="22"/>
      <c r="I371" s="22">
        <v>158</v>
      </c>
      <c r="J371" s="22">
        <v>4</v>
      </c>
      <c r="K371" s="22"/>
      <c r="L371" s="22"/>
      <c r="M371" s="22"/>
      <c r="N371" s="203">
        <v>162</v>
      </c>
      <c r="O371"/>
    </row>
    <row r="372" spans="1:15" x14ac:dyDescent="0.3">
      <c r="A372" s="144"/>
      <c r="B372" s="144"/>
      <c r="C372" s="144" t="s">
        <v>2717</v>
      </c>
      <c r="D372" s="144" t="s">
        <v>601</v>
      </c>
      <c r="E372" s="144" t="s">
        <v>933</v>
      </c>
      <c r="F372" s="22"/>
      <c r="G372" s="22">
        <v>7</v>
      </c>
      <c r="H372" s="22"/>
      <c r="I372" s="22">
        <v>1342</v>
      </c>
      <c r="J372" s="22">
        <v>14</v>
      </c>
      <c r="K372" s="22">
        <v>19</v>
      </c>
      <c r="L372" s="22">
        <v>4</v>
      </c>
      <c r="M372" s="22">
        <v>1</v>
      </c>
      <c r="N372" s="203">
        <v>1387</v>
      </c>
      <c r="O372"/>
    </row>
    <row r="373" spans="1:15" x14ac:dyDescent="0.3">
      <c r="A373" s="144"/>
      <c r="B373" s="144"/>
      <c r="C373" s="144" t="s">
        <v>2717</v>
      </c>
      <c r="D373" s="144" t="s">
        <v>543</v>
      </c>
      <c r="E373" s="144" t="s">
        <v>872</v>
      </c>
      <c r="F373" s="22"/>
      <c r="G373" s="22"/>
      <c r="H373" s="22"/>
      <c r="I373" s="22"/>
      <c r="J373" s="22"/>
      <c r="K373" s="22"/>
      <c r="L373" s="22">
        <v>14</v>
      </c>
      <c r="M373" s="22"/>
      <c r="N373" s="203">
        <v>14</v>
      </c>
      <c r="O373"/>
    </row>
    <row r="374" spans="1:15" x14ac:dyDescent="0.3">
      <c r="A374" s="144"/>
      <c r="B374" s="144"/>
      <c r="C374" s="144" t="s">
        <v>2717</v>
      </c>
      <c r="D374" s="144" t="s">
        <v>528</v>
      </c>
      <c r="E374" s="144" t="s">
        <v>872</v>
      </c>
      <c r="F374" s="22"/>
      <c r="G374" s="22"/>
      <c r="H374" s="22"/>
      <c r="I374" s="22">
        <v>1</v>
      </c>
      <c r="J374" s="22"/>
      <c r="K374" s="22">
        <v>2</v>
      </c>
      <c r="L374" s="22">
        <v>21</v>
      </c>
      <c r="M374" s="22"/>
      <c r="N374" s="203">
        <v>24</v>
      </c>
      <c r="O374"/>
    </row>
    <row r="375" spans="1:15" x14ac:dyDescent="0.3">
      <c r="A375" s="144"/>
      <c r="B375" s="144"/>
      <c r="C375" s="144" t="s">
        <v>2716</v>
      </c>
      <c r="D375" s="144" t="s">
        <v>2327</v>
      </c>
      <c r="E375" s="144" t="s">
        <v>1347</v>
      </c>
      <c r="F375" s="22"/>
      <c r="G375" s="22"/>
      <c r="H375" s="22"/>
      <c r="I375" s="22"/>
      <c r="J375" s="22">
        <v>5</v>
      </c>
      <c r="K375" s="22"/>
      <c r="L375" s="22"/>
      <c r="M375" s="22"/>
      <c r="N375" s="203">
        <v>5</v>
      </c>
      <c r="O375"/>
    </row>
    <row r="376" spans="1:15" x14ac:dyDescent="0.3">
      <c r="A376" s="144"/>
      <c r="B376" s="144"/>
      <c r="C376" s="144" t="s">
        <v>2716</v>
      </c>
      <c r="D376" s="144" t="s">
        <v>1348</v>
      </c>
      <c r="E376" s="144" t="s">
        <v>1347</v>
      </c>
      <c r="F376" s="22"/>
      <c r="G376" s="22"/>
      <c r="H376" s="22"/>
      <c r="I376" s="22">
        <v>1</v>
      </c>
      <c r="J376" s="22">
        <v>14</v>
      </c>
      <c r="K376" s="22"/>
      <c r="L376" s="22"/>
      <c r="M376" s="22"/>
      <c r="N376" s="203">
        <v>15</v>
      </c>
      <c r="O376"/>
    </row>
    <row r="377" spans="1:15" x14ac:dyDescent="0.3">
      <c r="A377" s="144"/>
      <c r="B377" s="144"/>
      <c r="C377" s="144" t="s">
        <v>2716</v>
      </c>
      <c r="D377" s="144" t="s">
        <v>1349</v>
      </c>
      <c r="E377" s="144" t="s">
        <v>1007</v>
      </c>
      <c r="F377" s="22"/>
      <c r="G377" s="22"/>
      <c r="H377" s="22"/>
      <c r="I377" s="22">
        <v>41</v>
      </c>
      <c r="J377" s="22"/>
      <c r="K377" s="22"/>
      <c r="L377" s="22"/>
      <c r="M377" s="22"/>
      <c r="N377" s="203">
        <v>41</v>
      </c>
      <c r="O377"/>
    </row>
    <row r="378" spans="1:15" x14ac:dyDescent="0.3">
      <c r="A378" s="144"/>
      <c r="B378" s="144"/>
      <c r="C378" s="144" t="s">
        <v>2716</v>
      </c>
      <c r="D378" s="144" t="s">
        <v>701</v>
      </c>
      <c r="E378" s="144" t="s">
        <v>1007</v>
      </c>
      <c r="F378" s="22"/>
      <c r="G378" s="22"/>
      <c r="H378" s="22"/>
      <c r="I378" s="22">
        <v>1392</v>
      </c>
      <c r="J378" s="22"/>
      <c r="K378" s="22">
        <v>5</v>
      </c>
      <c r="L378" s="22">
        <v>1</v>
      </c>
      <c r="M378" s="22"/>
      <c r="N378" s="203">
        <v>1398</v>
      </c>
      <c r="O378"/>
    </row>
    <row r="379" spans="1:15" x14ac:dyDescent="0.3">
      <c r="A379" s="144"/>
      <c r="B379" s="144"/>
      <c r="C379" s="144" t="s">
        <v>2716</v>
      </c>
      <c r="D379" s="144" t="s">
        <v>502</v>
      </c>
      <c r="E379" s="144" t="s">
        <v>850</v>
      </c>
      <c r="F379" s="22"/>
      <c r="G379" s="22"/>
      <c r="H379" s="22"/>
      <c r="I379" s="22"/>
      <c r="J379" s="22"/>
      <c r="K379" s="22"/>
      <c r="L379" s="22">
        <v>31</v>
      </c>
      <c r="M379" s="22"/>
      <c r="N379" s="203">
        <v>31</v>
      </c>
      <c r="O379"/>
    </row>
    <row r="380" spans="1:15" x14ac:dyDescent="0.3">
      <c r="A380" s="144"/>
      <c r="B380" s="144" t="s">
        <v>2484</v>
      </c>
      <c r="C380" s="144" t="s">
        <v>2716</v>
      </c>
      <c r="D380" s="144" t="s">
        <v>2265</v>
      </c>
      <c r="E380" s="144" t="s">
        <v>1366</v>
      </c>
      <c r="F380" s="22"/>
      <c r="G380" s="22"/>
      <c r="H380" s="22"/>
      <c r="I380" s="22"/>
      <c r="J380" s="22">
        <v>2</v>
      </c>
      <c r="K380" s="22"/>
      <c r="L380" s="22"/>
      <c r="M380" s="22"/>
      <c r="N380" s="203">
        <v>2</v>
      </c>
      <c r="O380"/>
    </row>
    <row r="381" spans="1:15" x14ac:dyDescent="0.3">
      <c r="A381" s="144"/>
      <c r="B381" s="144"/>
      <c r="C381" s="144" t="s">
        <v>2716</v>
      </c>
      <c r="D381" s="144" t="s">
        <v>1367</v>
      </c>
      <c r="E381" s="144" t="s">
        <v>1366</v>
      </c>
      <c r="F381" s="22"/>
      <c r="G381" s="22"/>
      <c r="H381" s="22"/>
      <c r="I381" s="22">
        <v>1</v>
      </c>
      <c r="J381" s="22">
        <v>1</v>
      </c>
      <c r="K381" s="22"/>
      <c r="L381" s="22"/>
      <c r="M381" s="22"/>
      <c r="N381" s="203">
        <v>2</v>
      </c>
      <c r="O381"/>
    </row>
    <row r="382" spans="1:15" x14ac:dyDescent="0.3">
      <c r="A382" s="144"/>
      <c r="B382" s="144"/>
      <c r="C382" s="144" t="s">
        <v>2723</v>
      </c>
      <c r="D382" s="144" t="s">
        <v>2355</v>
      </c>
      <c r="E382" s="144" t="s">
        <v>2356</v>
      </c>
      <c r="F382" s="22"/>
      <c r="G382" s="22"/>
      <c r="H382" s="22"/>
      <c r="I382" s="22"/>
      <c r="J382" s="22"/>
      <c r="K382" s="22">
        <v>30</v>
      </c>
      <c r="L382" s="22"/>
      <c r="M382" s="22"/>
      <c r="N382" s="203">
        <v>30</v>
      </c>
      <c r="O382"/>
    </row>
    <row r="383" spans="1:15" x14ac:dyDescent="0.3">
      <c r="A383" s="144" t="s">
        <v>2606</v>
      </c>
      <c r="B383" s="144" t="s">
        <v>1904</v>
      </c>
      <c r="C383" s="144" t="s">
        <v>2718</v>
      </c>
      <c r="D383" s="144" t="s">
        <v>1866</v>
      </c>
      <c r="E383" s="144" t="s">
        <v>794</v>
      </c>
      <c r="F383" s="22"/>
      <c r="G383" s="22"/>
      <c r="H383" s="22">
        <v>46</v>
      </c>
      <c r="I383" s="22">
        <v>1</v>
      </c>
      <c r="J383" s="22"/>
      <c r="K383" s="22"/>
      <c r="L383" s="22"/>
      <c r="M383" s="22"/>
      <c r="N383" s="203">
        <v>47</v>
      </c>
      <c r="O383"/>
    </row>
    <row r="384" spans="1:15" x14ac:dyDescent="0.3">
      <c r="A384" s="144"/>
      <c r="B384" s="144"/>
      <c r="C384" s="144" t="s">
        <v>2718</v>
      </c>
      <c r="D384" s="144" t="s">
        <v>1865</v>
      </c>
      <c r="E384" s="144" t="s">
        <v>794</v>
      </c>
      <c r="F384" s="22">
        <v>68</v>
      </c>
      <c r="G384" s="22"/>
      <c r="H384" s="22"/>
      <c r="I384" s="22">
        <v>310</v>
      </c>
      <c r="J384" s="22">
        <v>2</v>
      </c>
      <c r="K384" s="22"/>
      <c r="L384" s="22"/>
      <c r="M384" s="22">
        <v>9</v>
      </c>
      <c r="N384" s="203">
        <v>389</v>
      </c>
      <c r="O384"/>
    </row>
    <row r="385" spans="1:15" x14ac:dyDescent="0.3">
      <c r="A385" s="144"/>
      <c r="B385" s="144"/>
      <c r="C385" s="144" t="s">
        <v>2718</v>
      </c>
      <c r="D385" s="144" t="s">
        <v>441</v>
      </c>
      <c r="E385" s="144" t="s">
        <v>794</v>
      </c>
      <c r="F385" s="22">
        <v>220</v>
      </c>
      <c r="G385" s="22"/>
      <c r="H385" s="22"/>
      <c r="I385" s="22">
        <v>6145</v>
      </c>
      <c r="J385" s="22">
        <v>1</v>
      </c>
      <c r="K385" s="22">
        <v>29</v>
      </c>
      <c r="L385" s="22">
        <v>128</v>
      </c>
      <c r="M385" s="22">
        <v>928</v>
      </c>
      <c r="N385" s="203">
        <v>7451</v>
      </c>
      <c r="O385"/>
    </row>
    <row r="386" spans="1:15" x14ac:dyDescent="0.3">
      <c r="A386" s="144"/>
      <c r="B386" s="144"/>
      <c r="C386" s="144" t="s">
        <v>2718</v>
      </c>
      <c r="D386" s="144" t="s">
        <v>1864</v>
      </c>
      <c r="E386" s="144" t="s">
        <v>794</v>
      </c>
      <c r="F386" s="22"/>
      <c r="G386" s="22"/>
      <c r="H386" s="22"/>
      <c r="I386" s="22">
        <v>1243</v>
      </c>
      <c r="J386" s="22"/>
      <c r="K386" s="22"/>
      <c r="L386" s="22"/>
      <c r="M386" s="22">
        <v>30</v>
      </c>
      <c r="N386" s="203">
        <v>1273</v>
      </c>
      <c r="O386"/>
    </row>
    <row r="387" spans="1:15" x14ac:dyDescent="0.3">
      <c r="A387" s="144"/>
      <c r="B387" s="144"/>
      <c r="C387" s="144" t="s">
        <v>2717</v>
      </c>
      <c r="D387" s="144" t="s">
        <v>1740</v>
      </c>
      <c r="E387" s="144" t="s">
        <v>731</v>
      </c>
      <c r="F387" s="22"/>
      <c r="G387" s="22"/>
      <c r="H387" s="22">
        <v>60</v>
      </c>
      <c r="I387" s="22">
        <v>4</v>
      </c>
      <c r="J387" s="22"/>
      <c r="K387" s="22"/>
      <c r="L387" s="22"/>
      <c r="M387" s="22"/>
      <c r="N387" s="203">
        <v>64</v>
      </c>
      <c r="O387"/>
    </row>
    <row r="388" spans="1:15" x14ac:dyDescent="0.3">
      <c r="A388" s="144"/>
      <c r="B388" s="144"/>
      <c r="C388" s="144" t="s">
        <v>2717</v>
      </c>
      <c r="D388" s="144" t="s">
        <v>661</v>
      </c>
      <c r="E388" s="144" t="s">
        <v>731</v>
      </c>
      <c r="F388" s="22">
        <v>60</v>
      </c>
      <c r="G388" s="22"/>
      <c r="H388" s="22"/>
      <c r="I388" s="22">
        <v>312</v>
      </c>
      <c r="J388" s="22">
        <v>30</v>
      </c>
      <c r="K388" s="22">
        <v>4</v>
      </c>
      <c r="L388" s="22">
        <v>1</v>
      </c>
      <c r="M388" s="22">
        <v>56</v>
      </c>
      <c r="N388" s="203">
        <v>463</v>
      </c>
      <c r="O388"/>
    </row>
    <row r="389" spans="1:15" x14ac:dyDescent="0.3">
      <c r="A389" s="144"/>
      <c r="B389" s="144"/>
      <c r="C389" s="144" t="s">
        <v>2717</v>
      </c>
      <c r="D389" s="144" t="s">
        <v>375</v>
      </c>
      <c r="E389" s="144" t="s">
        <v>731</v>
      </c>
      <c r="F389" s="22">
        <v>225</v>
      </c>
      <c r="G389" s="22">
        <v>4821</v>
      </c>
      <c r="H389" s="22"/>
      <c r="I389" s="22">
        <v>7818</v>
      </c>
      <c r="J389" s="22">
        <v>209</v>
      </c>
      <c r="K389" s="22">
        <v>110</v>
      </c>
      <c r="L389" s="22">
        <v>3088</v>
      </c>
      <c r="M389" s="22">
        <v>4777</v>
      </c>
      <c r="N389" s="203">
        <v>21048</v>
      </c>
      <c r="O389"/>
    </row>
    <row r="390" spans="1:15" x14ac:dyDescent="0.3">
      <c r="A390" s="144"/>
      <c r="B390" s="144"/>
      <c r="C390" s="144" t="s">
        <v>2717</v>
      </c>
      <c r="D390" s="144" t="s">
        <v>1739</v>
      </c>
      <c r="E390" s="144" t="s">
        <v>731</v>
      </c>
      <c r="F390" s="22"/>
      <c r="G390" s="22"/>
      <c r="H390" s="22"/>
      <c r="I390" s="22">
        <v>2210</v>
      </c>
      <c r="J390" s="22">
        <v>7</v>
      </c>
      <c r="K390" s="22">
        <v>144</v>
      </c>
      <c r="L390" s="22"/>
      <c r="M390" s="22">
        <v>62</v>
      </c>
      <c r="N390" s="203">
        <v>2423</v>
      </c>
      <c r="O390"/>
    </row>
    <row r="391" spans="1:15" x14ac:dyDescent="0.3">
      <c r="A391" s="144"/>
      <c r="B391" s="144"/>
      <c r="C391" s="144" t="s">
        <v>2717</v>
      </c>
      <c r="D391" s="144" t="s">
        <v>1716</v>
      </c>
      <c r="E391" s="144" t="s">
        <v>1714</v>
      </c>
      <c r="F391" s="22"/>
      <c r="G391" s="22"/>
      <c r="H391" s="22"/>
      <c r="I391" s="22">
        <v>1</v>
      </c>
      <c r="J391" s="22"/>
      <c r="K391" s="22"/>
      <c r="L391" s="22"/>
      <c r="M391" s="22"/>
      <c r="N391" s="203">
        <v>1</v>
      </c>
      <c r="O391"/>
    </row>
    <row r="392" spans="1:15" x14ac:dyDescent="0.3">
      <c r="A392" s="144"/>
      <c r="B392" s="144"/>
      <c r="C392" s="144" t="s">
        <v>2717</v>
      </c>
      <c r="D392" s="144" t="s">
        <v>1715</v>
      </c>
      <c r="E392" s="144" t="s">
        <v>1714</v>
      </c>
      <c r="F392" s="22"/>
      <c r="G392" s="22"/>
      <c r="H392" s="22"/>
      <c r="I392" s="22">
        <v>1</v>
      </c>
      <c r="J392" s="22"/>
      <c r="K392" s="22"/>
      <c r="L392" s="22"/>
      <c r="M392" s="22"/>
      <c r="N392" s="203">
        <v>1</v>
      </c>
      <c r="O392"/>
    </row>
    <row r="393" spans="1:15" x14ac:dyDescent="0.3">
      <c r="A393" s="144"/>
      <c r="B393" s="144"/>
      <c r="C393" s="144" t="s">
        <v>2717</v>
      </c>
      <c r="D393" s="144" t="s">
        <v>2585</v>
      </c>
      <c r="E393" s="144" t="s">
        <v>2586</v>
      </c>
      <c r="F393" s="22"/>
      <c r="G393" s="22"/>
      <c r="H393" s="22"/>
      <c r="I393" s="22"/>
      <c r="J393" s="22"/>
      <c r="K393" s="22"/>
      <c r="L393" s="22"/>
      <c r="M393" s="22">
        <v>10</v>
      </c>
      <c r="N393" s="203">
        <v>10</v>
      </c>
      <c r="O393"/>
    </row>
    <row r="394" spans="1:15" x14ac:dyDescent="0.3">
      <c r="A394" s="144"/>
      <c r="B394" s="144"/>
      <c r="C394" s="144" t="s">
        <v>2716</v>
      </c>
      <c r="D394" s="144" t="s">
        <v>1496</v>
      </c>
      <c r="E394" s="144" t="s">
        <v>773</v>
      </c>
      <c r="F394" s="22"/>
      <c r="G394" s="22"/>
      <c r="H394" s="22"/>
      <c r="I394" s="22">
        <v>3</v>
      </c>
      <c r="J394" s="22"/>
      <c r="K394" s="22"/>
      <c r="L394" s="22"/>
      <c r="M394" s="22"/>
      <c r="N394" s="203">
        <v>3</v>
      </c>
      <c r="O394"/>
    </row>
    <row r="395" spans="1:15" x14ac:dyDescent="0.3">
      <c r="A395" s="144"/>
      <c r="B395" s="144"/>
      <c r="C395" s="144" t="s">
        <v>2716</v>
      </c>
      <c r="D395" s="144" t="s">
        <v>1495</v>
      </c>
      <c r="E395" s="144" t="s">
        <v>773</v>
      </c>
      <c r="F395" s="22">
        <v>14</v>
      </c>
      <c r="G395" s="22"/>
      <c r="H395" s="22"/>
      <c r="I395" s="22">
        <v>112</v>
      </c>
      <c r="J395" s="22">
        <v>7</v>
      </c>
      <c r="K395" s="22"/>
      <c r="L395" s="22"/>
      <c r="M395" s="22">
        <v>17</v>
      </c>
      <c r="N395" s="203">
        <v>150</v>
      </c>
      <c r="O395"/>
    </row>
    <row r="396" spans="1:15" x14ac:dyDescent="0.3">
      <c r="A396" s="144"/>
      <c r="B396" s="144"/>
      <c r="C396" s="144" t="s">
        <v>2716</v>
      </c>
      <c r="D396" s="144" t="s">
        <v>420</v>
      </c>
      <c r="E396" s="144" t="s">
        <v>773</v>
      </c>
      <c r="F396" s="22">
        <v>59</v>
      </c>
      <c r="G396" s="22">
        <v>128</v>
      </c>
      <c r="H396" s="22"/>
      <c r="I396" s="22">
        <v>4097</v>
      </c>
      <c r="J396" s="22">
        <v>213</v>
      </c>
      <c r="K396" s="22">
        <v>16</v>
      </c>
      <c r="L396" s="22">
        <v>276</v>
      </c>
      <c r="M396" s="22">
        <v>1123</v>
      </c>
      <c r="N396" s="203">
        <v>5912</v>
      </c>
      <c r="O396"/>
    </row>
    <row r="397" spans="1:15" x14ac:dyDescent="0.3">
      <c r="A397" s="144"/>
      <c r="B397" s="144"/>
      <c r="C397" s="144" t="s">
        <v>2716</v>
      </c>
      <c r="D397" s="144" t="s">
        <v>1494</v>
      </c>
      <c r="E397" s="144" t="s">
        <v>773</v>
      </c>
      <c r="F397" s="22"/>
      <c r="G397" s="22"/>
      <c r="H397" s="22"/>
      <c r="I397" s="22">
        <v>809</v>
      </c>
      <c r="J397" s="22">
        <v>117</v>
      </c>
      <c r="K397" s="22">
        <v>14</v>
      </c>
      <c r="L397" s="22"/>
      <c r="M397" s="22"/>
      <c r="N397" s="203">
        <v>940</v>
      </c>
      <c r="O397"/>
    </row>
    <row r="398" spans="1:15" x14ac:dyDescent="0.3">
      <c r="A398" s="144"/>
      <c r="B398" s="144"/>
      <c r="C398" s="144" t="s">
        <v>2716</v>
      </c>
      <c r="D398" s="144" t="s">
        <v>2539</v>
      </c>
      <c r="E398" s="144" t="s">
        <v>785</v>
      </c>
      <c r="F398" s="22"/>
      <c r="G398" s="22"/>
      <c r="H398" s="22">
        <v>6</v>
      </c>
      <c r="I398" s="22"/>
      <c r="J398" s="22">
        <v>2</v>
      </c>
      <c r="K398" s="22"/>
      <c r="L398" s="22"/>
      <c r="M398" s="22"/>
      <c r="N398" s="203">
        <v>8</v>
      </c>
      <c r="O398"/>
    </row>
    <row r="399" spans="1:15" x14ac:dyDescent="0.3">
      <c r="A399" s="144"/>
      <c r="B399" s="144"/>
      <c r="C399" s="144" t="s">
        <v>2716</v>
      </c>
      <c r="D399" s="144" t="s">
        <v>1467</v>
      </c>
      <c r="E399" s="144" t="s">
        <v>1466</v>
      </c>
      <c r="F399" s="22"/>
      <c r="G399" s="22"/>
      <c r="H399" s="22"/>
      <c r="I399" s="22">
        <v>5</v>
      </c>
      <c r="J399" s="22">
        <v>1</v>
      </c>
      <c r="K399" s="22"/>
      <c r="L399" s="22"/>
      <c r="M399" s="22"/>
      <c r="N399" s="203">
        <v>6</v>
      </c>
      <c r="O399"/>
    </row>
    <row r="400" spans="1:15" x14ac:dyDescent="0.3">
      <c r="A400" s="144"/>
      <c r="B400" s="144"/>
      <c r="C400" s="144" t="s">
        <v>2716</v>
      </c>
      <c r="D400" s="144" t="s">
        <v>1465</v>
      </c>
      <c r="E400" s="144" t="s">
        <v>1464</v>
      </c>
      <c r="F400" s="22"/>
      <c r="G400" s="22"/>
      <c r="H400" s="22"/>
      <c r="I400" s="22">
        <v>3</v>
      </c>
      <c r="J400" s="22"/>
      <c r="K400" s="22"/>
      <c r="L400" s="22"/>
      <c r="M400" s="22"/>
      <c r="N400" s="203">
        <v>3</v>
      </c>
      <c r="O400"/>
    </row>
    <row r="401" spans="1:15" x14ac:dyDescent="0.3">
      <c r="A401" s="144"/>
      <c r="B401" s="144"/>
      <c r="C401" s="144" t="s">
        <v>2716</v>
      </c>
      <c r="D401" s="144" t="s">
        <v>462</v>
      </c>
      <c r="E401" s="144" t="s">
        <v>813</v>
      </c>
      <c r="F401" s="22"/>
      <c r="G401" s="22"/>
      <c r="H401" s="22"/>
      <c r="I401" s="22">
        <v>8</v>
      </c>
      <c r="J401" s="22">
        <v>20</v>
      </c>
      <c r="K401" s="22"/>
      <c r="L401" s="22">
        <v>76</v>
      </c>
      <c r="M401" s="22"/>
      <c r="N401" s="203">
        <v>104</v>
      </c>
      <c r="O401"/>
    </row>
    <row r="402" spans="1:15" x14ac:dyDescent="0.3">
      <c r="A402" s="144"/>
      <c r="B402" s="144"/>
      <c r="C402" s="144" t="s">
        <v>2716</v>
      </c>
      <c r="D402" s="144" t="s">
        <v>666</v>
      </c>
      <c r="E402" s="144" t="s">
        <v>785</v>
      </c>
      <c r="F402" s="22"/>
      <c r="G402" s="22"/>
      <c r="H402" s="22"/>
      <c r="I402" s="22">
        <v>43</v>
      </c>
      <c r="J402" s="22">
        <v>8</v>
      </c>
      <c r="K402" s="22"/>
      <c r="L402" s="22">
        <v>1</v>
      </c>
      <c r="M402" s="22"/>
      <c r="N402" s="203">
        <v>52</v>
      </c>
      <c r="O402"/>
    </row>
    <row r="403" spans="1:15" x14ac:dyDescent="0.3">
      <c r="A403" s="144"/>
      <c r="B403" s="144"/>
      <c r="C403" s="144" t="s">
        <v>2716</v>
      </c>
      <c r="D403" s="144" t="s">
        <v>433</v>
      </c>
      <c r="E403" s="144" t="s">
        <v>785</v>
      </c>
      <c r="F403" s="22"/>
      <c r="G403" s="22">
        <v>6</v>
      </c>
      <c r="H403" s="22"/>
      <c r="I403" s="22">
        <v>724</v>
      </c>
      <c r="J403" s="22">
        <v>147</v>
      </c>
      <c r="K403" s="22">
        <v>6</v>
      </c>
      <c r="L403" s="22">
        <v>169</v>
      </c>
      <c r="M403" s="22">
        <v>25</v>
      </c>
      <c r="N403" s="203">
        <v>1077</v>
      </c>
      <c r="O403"/>
    </row>
    <row r="404" spans="1:15" x14ac:dyDescent="0.3">
      <c r="A404" s="144"/>
      <c r="B404" s="144"/>
      <c r="C404" s="144" t="s">
        <v>2716</v>
      </c>
      <c r="D404" s="144" t="s">
        <v>1493</v>
      </c>
      <c r="E404" s="144" t="s">
        <v>785</v>
      </c>
      <c r="F404" s="22"/>
      <c r="G404" s="22"/>
      <c r="H404" s="22"/>
      <c r="I404" s="22">
        <v>141</v>
      </c>
      <c r="J404" s="22">
        <v>9</v>
      </c>
      <c r="K404" s="22">
        <v>6</v>
      </c>
      <c r="L404" s="22"/>
      <c r="M404" s="22"/>
      <c r="N404" s="203">
        <v>156</v>
      </c>
      <c r="O404"/>
    </row>
    <row r="405" spans="1:15" x14ac:dyDescent="0.3">
      <c r="A405" s="144"/>
      <c r="B405" s="144"/>
      <c r="C405" s="144" t="s">
        <v>2716</v>
      </c>
      <c r="D405" s="144" t="s">
        <v>619</v>
      </c>
      <c r="E405" s="144" t="s">
        <v>949</v>
      </c>
      <c r="F405" s="22"/>
      <c r="G405" s="22"/>
      <c r="H405" s="22"/>
      <c r="I405" s="22"/>
      <c r="J405" s="22">
        <v>8</v>
      </c>
      <c r="K405" s="22"/>
      <c r="L405" s="22">
        <v>3</v>
      </c>
      <c r="M405" s="22">
        <v>12</v>
      </c>
      <c r="N405" s="203">
        <v>23</v>
      </c>
      <c r="O405"/>
    </row>
    <row r="406" spans="1:15" x14ac:dyDescent="0.3">
      <c r="A406" s="144"/>
      <c r="B406" s="144"/>
      <c r="C406" s="144" t="s">
        <v>2716</v>
      </c>
      <c r="D406" s="144" t="s">
        <v>616</v>
      </c>
      <c r="E406" s="144" t="s">
        <v>946</v>
      </c>
      <c r="F406" s="22"/>
      <c r="G406" s="22"/>
      <c r="H406" s="22"/>
      <c r="I406" s="22"/>
      <c r="J406" s="22"/>
      <c r="K406" s="22"/>
      <c r="L406" s="22">
        <v>3</v>
      </c>
      <c r="M406" s="22"/>
      <c r="N406" s="203">
        <v>3</v>
      </c>
      <c r="O406"/>
    </row>
    <row r="407" spans="1:15" x14ac:dyDescent="0.3">
      <c r="A407" s="144"/>
      <c r="B407" s="144"/>
      <c r="C407" s="144" t="s">
        <v>2716</v>
      </c>
      <c r="D407" s="144" t="s">
        <v>1492</v>
      </c>
      <c r="E407" s="144" t="s">
        <v>906</v>
      </c>
      <c r="F407" s="22"/>
      <c r="G407" s="22"/>
      <c r="H407" s="22"/>
      <c r="I407" s="22">
        <v>1</v>
      </c>
      <c r="J407" s="22"/>
      <c r="K407" s="22"/>
      <c r="L407" s="22"/>
      <c r="M407" s="22"/>
      <c r="N407" s="203">
        <v>1</v>
      </c>
      <c r="O407"/>
    </row>
    <row r="408" spans="1:15" x14ac:dyDescent="0.3">
      <c r="A408" s="144"/>
      <c r="B408" s="144"/>
      <c r="C408" s="144" t="s">
        <v>2716</v>
      </c>
      <c r="D408" s="144" t="s">
        <v>571</v>
      </c>
      <c r="E408" s="144" t="s">
        <v>906</v>
      </c>
      <c r="F408" s="22"/>
      <c r="G408" s="22"/>
      <c r="H408" s="22"/>
      <c r="I408" s="22">
        <v>16</v>
      </c>
      <c r="J408" s="22"/>
      <c r="K408" s="22">
        <v>2</v>
      </c>
      <c r="L408" s="22">
        <v>9</v>
      </c>
      <c r="M408" s="22">
        <v>21</v>
      </c>
      <c r="N408" s="203">
        <v>48</v>
      </c>
      <c r="O408"/>
    </row>
    <row r="409" spans="1:15" x14ac:dyDescent="0.3">
      <c r="A409" s="144"/>
      <c r="B409" s="144"/>
      <c r="C409" s="144" t="s">
        <v>2716</v>
      </c>
      <c r="D409" s="144" t="s">
        <v>1491</v>
      </c>
      <c r="E409" s="144" t="s">
        <v>906</v>
      </c>
      <c r="F409" s="22"/>
      <c r="G409" s="22"/>
      <c r="H409" s="22"/>
      <c r="I409" s="22">
        <v>6</v>
      </c>
      <c r="J409" s="22"/>
      <c r="K409" s="22"/>
      <c r="L409" s="22"/>
      <c r="M409" s="22"/>
      <c r="N409" s="203">
        <v>6</v>
      </c>
      <c r="O409"/>
    </row>
    <row r="410" spans="1:15" x14ac:dyDescent="0.3">
      <c r="A410" s="144"/>
      <c r="B410" s="144"/>
      <c r="C410" s="144" t="s">
        <v>2716</v>
      </c>
      <c r="D410" s="144" t="s">
        <v>1490</v>
      </c>
      <c r="E410" s="144" t="s">
        <v>945</v>
      </c>
      <c r="F410" s="22"/>
      <c r="G410" s="22"/>
      <c r="H410" s="22"/>
      <c r="I410" s="22">
        <v>1</v>
      </c>
      <c r="J410" s="22">
        <v>1</v>
      </c>
      <c r="K410" s="22"/>
      <c r="L410" s="22"/>
      <c r="M410" s="22"/>
      <c r="N410" s="203">
        <v>2</v>
      </c>
      <c r="O410"/>
    </row>
    <row r="411" spans="1:15" x14ac:dyDescent="0.3">
      <c r="A411" s="144"/>
      <c r="B411" s="144"/>
      <c r="C411" s="144" t="s">
        <v>2716</v>
      </c>
      <c r="D411" s="144" t="s">
        <v>615</v>
      </c>
      <c r="E411" s="144" t="s">
        <v>945</v>
      </c>
      <c r="F411" s="22"/>
      <c r="G411" s="22">
        <v>1</v>
      </c>
      <c r="H411" s="22"/>
      <c r="I411" s="22">
        <v>42</v>
      </c>
      <c r="J411" s="22"/>
      <c r="K411" s="22"/>
      <c r="L411" s="22">
        <v>3</v>
      </c>
      <c r="M411" s="22"/>
      <c r="N411" s="203">
        <v>46</v>
      </c>
      <c r="O411"/>
    </row>
    <row r="412" spans="1:15" x14ac:dyDescent="0.3">
      <c r="A412" s="144"/>
      <c r="B412" s="144"/>
      <c r="C412" s="144" t="s">
        <v>2716</v>
      </c>
      <c r="D412" s="144" t="s">
        <v>1489</v>
      </c>
      <c r="E412" s="144" t="s">
        <v>945</v>
      </c>
      <c r="F412" s="22"/>
      <c r="G412" s="22"/>
      <c r="H412" s="22"/>
      <c r="I412" s="22">
        <v>9</v>
      </c>
      <c r="J412" s="22">
        <v>1</v>
      </c>
      <c r="K412" s="22"/>
      <c r="L412" s="22"/>
      <c r="M412" s="22"/>
      <c r="N412" s="203">
        <v>10</v>
      </c>
      <c r="O412"/>
    </row>
    <row r="413" spans="1:15" x14ac:dyDescent="0.3">
      <c r="A413" s="144"/>
      <c r="B413" s="144"/>
      <c r="C413" s="144" t="s">
        <v>2716</v>
      </c>
      <c r="D413" s="144" t="s">
        <v>2303</v>
      </c>
      <c r="E413" s="144" t="s">
        <v>773</v>
      </c>
      <c r="F413" s="22"/>
      <c r="G413" s="22"/>
      <c r="H413" s="22">
        <v>47</v>
      </c>
      <c r="I413" s="22"/>
      <c r="J413" s="22"/>
      <c r="K413" s="22"/>
      <c r="L413" s="22"/>
      <c r="M413" s="22"/>
      <c r="N413" s="203">
        <v>47</v>
      </c>
      <c r="O413"/>
    </row>
    <row r="414" spans="1:15" x14ac:dyDescent="0.3">
      <c r="A414" s="144"/>
      <c r="B414" s="144"/>
      <c r="C414" s="144" t="s">
        <v>2719</v>
      </c>
      <c r="D414" s="144" t="s">
        <v>1261</v>
      </c>
      <c r="E414" s="144" t="s">
        <v>980</v>
      </c>
      <c r="F414" s="22"/>
      <c r="G414" s="22"/>
      <c r="H414" s="22"/>
      <c r="I414" s="22">
        <v>1</v>
      </c>
      <c r="J414" s="22"/>
      <c r="K414" s="22"/>
      <c r="L414" s="22"/>
      <c r="M414" s="22"/>
      <c r="N414" s="203">
        <v>1</v>
      </c>
      <c r="O414"/>
    </row>
    <row r="415" spans="1:15" x14ac:dyDescent="0.3">
      <c r="A415" s="144"/>
      <c r="B415" s="144"/>
      <c r="C415" s="144" t="s">
        <v>2719</v>
      </c>
      <c r="D415" s="144" t="s">
        <v>656</v>
      </c>
      <c r="E415" s="144" t="s">
        <v>980</v>
      </c>
      <c r="F415" s="22"/>
      <c r="G415" s="22"/>
      <c r="H415" s="22"/>
      <c r="I415" s="22">
        <v>130</v>
      </c>
      <c r="J415" s="22"/>
      <c r="K415" s="22"/>
      <c r="L415" s="22">
        <v>2</v>
      </c>
      <c r="M415" s="22">
        <v>347</v>
      </c>
      <c r="N415" s="203">
        <v>479</v>
      </c>
      <c r="O415"/>
    </row>
    <row r="416" spans="1:15" x14ac:dyDescent="0.3">
      <c r="A416" s="144"/>
      <c r="B416" s="144"/>
      <c r="C416" s="144" t="s">
        <v>2719</v>
      </c>
      <c r="D416" s="144" t="s">
        <v>1260</v>
      </c>
      <c r="E416" s="144" t="s">
        <v>980</v>
      </c>
      <c r="F416" s="22"/>
      <c r="G416" s="22"/>
      <c r="H416" s="22"/>
      <c r="I416" s="22">
        <v>21</v>
      </c>
      <c r="J416" s="22"/>
      <c r="K416" s="22"/>
      <c r="L416" s="22"/>
      <c r="M416" s="22"/>
      <c r="N416" s="203">
        <v>21</v>
      </c>
      <c r="O416"/>
    </row>
    <row r="417" spans="1:15" x14ac:dyDescent="0.3">
      <c r="A417" s="144"/>
      <c r="B417" s="144"/>
      <c r="C417" s="144" t="s">
        <v>2719</v>
      </c>
      <c r="D417" s="144" t="s">
        <v>678</v>
      </c>
      <c r="E417" s="144" t="s">
        <v>988</v>
      </c>
      <c r="F417" s="22"/>
      <c r="G417" s="22"/>
      <c r="H417" s="22"/>
      <c r="I417" s="22">
        <v>13</v>
      </c>
      <c r="J417" s="22"/>
      <c r="K417" s="22"/>
      <c r="L417" s="22">
        <v>1</v>
      </c>
      <c r="M417" s="22"/>
      <c r="N417" s="203">
        <v>14</v>
      </c>
      <c r="O417"/>
    </row>
    <row r="418" spans="1:15" x14ac:dyDescent="0.3">
      <c r="A418" s="144"/>
      <c r="B418" s="144"/>
      <c r="C418" s="144" t="s">
        <v>2719</v>
      </c>
      <c r="D418" s="144" t="s">
        <v>1259</v>
      </c>
      <c r="E418" s="144" t="s">
        <v>1258</v>
      </c>
      <c r="F418" s="22"/>
      <c r="G418" s="22"/>
      <c r="H418" s="22"/>
      <c r="I418" s="22">
        <v>4</v>
      </c>
      <c r="J418" s="22">
        <v>4</v>
      </c>
      <c r="K418" s="22"/>
      <c r="L418" s="22"/>
      <c r="M418" s="22">
        <v>3</v>
      </c>
      <c r="N418" s="203">
        <v>11</v>
      </c>
      <c r="O418"/>
    </row>
    <row r="419" spans="1:15" x14ac:dyDescent="0.3">
      <c r="A419" s="144"/>
      <c r="B419" s="144"/>
      <c r="C419" s="144" t="s">
        <v>2719</v>
      </c>
      <c r="D419" s="144" t="s">
        <v>682</v>
      </c>
      <c r="E419" s="144" t="s">
        <v>991</v>
      </c>
      <c r="F419" s="22"/>
      <c r="G419" s="22"/>
      <c r="H419" s="22"/>
      <c r="I419" s="22"/>
      <c r="J419" s="22"/>
      <c r="K419" s="22"/>
      <c r="L419" s="22">
        <v>1</v>
      </c>
      <c r="M419" s="22"/>
      <c r="N419" s="203">
        <v>1</v>
      </c>
      <c r="O419"/>
    </row>
    <row r="420" spans="1:15" x14ac:dyDescent="0.3">
      <c r="A420" s="144"/>
      <c r="B420" s="144"/>
      <c r="C420" s="144" t="s">
        <v>2719</v>
      </c>
      <c r="D420" s="144" t="s">
        <v>1234</v>
      </c>
      <c r="E420" s="144" t="s">
        <v>975</v>
      </c>
      <c r="F420" s="22"/>
      <c r="G420" s="22"/>
      <c r="H420" s="22"/>
      <c r="I420" s="22">
        <v>1</v>
      </c>
      <c r="J420" s="22">
        <v>3</v>
      </c>
      <c r="K420" s="22"/>
      <c r="L420" s="22"/>
      <c r="M420" s="22"/>
      <c r="N420" s="203">
        <v>4</v>
      </c>
      <c r="O420"/>
    </row>
    <row r="421" spans="1:15" x14ac:dyDescent="0.3">
      <c r="A421" s="144"/>
      <c r="B421" s="144"/>
      <c r="C421" s="144" t="s">
        <v>2719</v>
      </c>
      <c r="D421" s="144" t="s">
        <v>650</v>
      </c>
      <c r="E421" s="144" t="s">
        <v>975</v>
      </c>
      <c r="F421" s="22"/>
      <c r="G421" s="22"/>
      <c r="H421" s="22"/>
      <c r="I421" s="22">
        <v>4</v>
      </c>
      <c r="J421" s="22"/>
      <c r="K421" s="22"/>
      <c r="L421" s="22">
        <v>2</v>
      </c>
      <c r="M421" s="22"/>
      <c r="N421" s="203">
        <v>6</v>
      </c>
      <c r="O421"/>
    </row>
    <row r="422" spans="1:15" x14ac:dyDescent="0.3">
      <c r="A422" s="144"/>
      <c r="B422" s="144"/>
      <c r="C422" s="144" t="s">
        <v>2719</v>
      </c>
      <c r="D422" s="144" t="s">
        <v>1231</v>
      </c>
      <c r="E422" s="144" t="s">
        <v>1230</v>
      </c>
      <c r="F422" s="22"/>
      <c r="G422" s="22"/>
      <c r="H422" s="22"/>
      <c r="I422" s="22">
        <v>1</v>
      </c>
      <c r="J422" s="22"/>
      <c r="K422" s="22"/>
      <c r="L422" s="22"/>
      <c r="M422" s="22"/>
      <c r="N422" s="203">
        <v>1</v>
      </c>
      <c r="O422"/>
    </row>
    <row r="423" spans="1:15" x14ac:dyDescent="0.3">
      <c r="A423" s="144"/>
      <c r="B423" s="144"/>
      <c r="C423" s="144" t="s">
        <v>2719</v>
      </c>
      <c r="D423" s="144" t="s">
        <v>705</v>
      </c>
      <c r="E423" s="144" t="s">
        <v>1011</v>
      </c>
      <c r="F423" s="22"/>
      <c r="G423" s="22"/>
      <c r="H423" s="22"/>
      <c r="I423" s="22"/>
      <c r="J423" s="22"/>
      <c r="K423" s="22"/>
      <c r="L423" s="22">
        <v>1</v>
      </c>
      <c r="M423" s="22"/>
      <c r="N423" s="203">
        <v>1</v>
      </c>
      <c r="O423"/>
    </row>
    <row r="424" spans="1:15" x14ac:dyDescent="0.3">
      <c r="A424" s="144"/>
      <c r="B424" s="144"/>
      <c r="C424" s="144" t="s">
        <v>2719</v>
      </c>
      <c r="D424" s="144" t="s">
        <v>1176</v>
      </c>
      <c r="E424" s="144" t="s">
        <v>1175</v>
      </c>
      <c r="F424" s="22"/>
      <c r="G424" s="22"/>
      <c r="H424" s="22"/>
      <c r="I424" s="22">
        <v>3</v>
      </c>
      <c r="J424" s="22">
        <v>1</v>
      </c>
      <c r="K424" s="22"/>
      <c r="L424" s="22"/>
      <c r="M424" s="22">
        <v>28</v>
      </c>
      <c r="N424" s="203">
        <v>32</v>
      </c>
      <c r="O424"/>
    </row>
    <row r="425" spans="1:15" x14ac:dyDescent="0.3">
      <c r="A425" s="144"/>
      <c r="B425" s="144"/>
      <c r="C425" s="144" t="s">
        <v>2719</v>
      </c>
      <c r="D425" s="144" t="s">
        <v>2094</v>
      </c>
      <c r="E425" s="144" t="s">
        <v>2095</v>
      </c>
      <c r="F425" s="22"/>
      <c r="G425" s="22"/>
      <c r="H425" s="22"/>
      <c r="I425" s="22"/>
      <c r="J425" s="22">
        <v>1</v>
      </c>
      <c r="K425" s="22"/>
      <c r="L425" s="22"/>
      <c r="M425" s="22"/>
      <c r="N425" s="203">
        <v>1</v>
      </c>
      <c r="O425"/>
    </row>
    <row r="426" spans="1:15" x14ac:dyDescent="0.3">
      <c r="A426" s="144"/>
      <c r="B426" s="144"/>
      <c r="C426" s="144" t="s">
        <v>2719</v>
      </c>
      <c r="D426" s="144" t="s">
        <v>1948</v>
      </c>
      <c r="E426" s="144" t="s">
        <v>1949</v>
      </c>
      <c r="F426" s="22"/>
      <c r="G426" s="22">
        <v>3</v>
      </c>
      <c r="H426" s="22"/>
      <c r="I426" s="22"/>
      <c r="J426" s="22"/>
      <c r="K426" s="22"/>
      <c r="L426" s="22"/>
      <c r="M426" s="22"/>
      <c r="N426" s="203">
        <v>3</v>
      </c>
      <c r="O426"/>
    </row>
    <row r="427" spans="1:15" x14ac:dyDescent="0.3">
      <c r="A427" s="144"/>
      <c r="B427" s="144"/>
      <c r="C427" s="144" t="s">
        <v>2719</v>
      </c>
      <c r="D427" s="144" t="s">
        <v>1950</v>
      </c>
      <c r="E427" s="144" t="s">
        <v>1011</v>
      </c>
      <c r="F427" s="22"/>
      <c r="G427" s="22">
        <v>9</v>
      </c>
      <c r="H427" s="22"/>
      <c r="I427" s="22"/>
      <c r="J427" s="22"/>
      <c r="K427" s="22"/>
      <c r="L427" s="22"/>
      <c r="M427" s="22"/>
      <c r="N427" s="203">
        <v>9</v>
      </c>
      <c r="O427"/>
    </row>
    <row r="428" spans="1:15" x14ac:dyDescent="0.3">
      <c r="A428" s="144"/>
      <c r="B428" s="144"/>
      <c r="C428" s="144" t="s">
        <v>2721</v>
      </c>
      <c r="D428" s="144" t="s">
        <v>1096</v>
      </c>
      <c r="E428" s="144" t="s">
        <v>1094</v>
      </c>
      <c r="F428" s="22"/>
      <c r="G428" s="22"/>
      <c r="H428" s="22"/>
      <c r="I428" s="22">
        <v>12</v>
      </c>
      <c r="J428" s="22"/>
      <c r="K428" s="22"/>
      <c r="L428" s="22"/>
      <c r="M428" s="22"/>
      <c r="N428" s="203">
        <v>12</v>
      </c>
      <c r="O428"/>
    </row>
    <row r="429" spans="1:15" x14ac:dyDescent="0.3">
      <c r="A429" s="144"/>
      <c r="B429" s="144"/>
      <c r="C429" s="144" t="s">
        <v>2721</v>
      </c>
      <c r="D429" s="144" t="s">
        <v>716</v>
      </c>
      <c r="E429" s="144" t="s">
        <v>1021</v>
      </c>
      <c r="F429" s="22"/>
      <c r="G429" s="22"/>
      <c r="H429" s="22"/>
      <c r="I429" s="22">
        <v>1271</v>
      </c>
      <c r="J429" s="22">
        <v>15</v>
      </c>
      <c r="K429" s="22">
        <v>1</v>
      </c>
      <c r="L429" s="22">
        <v>1</v>
      </c>
      <c r="M429" s="22"/>
      <c r="N429" s="203">
        <v>1288</v>
      </c>
      <c r="O429"/>
    </row>
    <row r="430" spans="1:15" x14ac:dyDescent="0.3">
      <c r="A430" s="144"/>
      <c r="B430" s="144"/>
      <c r="C430" s="144" t="s">
        <v>2721</v>
      </c>
      <c r="D430" s="144" t="s">
        <v>1155</v>
      </c>
      <c r="E430" s="144" t="s">
        <v>1021</v>
      </c>
      <c r="F430" s="22"/>
      <c r="G430" s="22"/>
      <c r="H430" s="22"/>
      <c r="I430" s="22">
        <v>230</v>
      </c>
      <c r="J430" s="22"/>
      <c r="K430" s="22"/>
      <c r="L430" s="22"/>
      <c r="M430" s="22"/>
      <c r="N430" s="203">
        <v>230</v>
      </c>
      <c r="O430"/>
    </row>
    <row r="431" spans="1:15" x14ac:dyDescent="0.3">
      <c r="A431" s="144"/>
      <c r="B431" s="144"/>
      <c r="C431" s="144" t="s">
        <v>2721</v>
      </c>
      <c r="D431" s="144" t="s">
        <v>1154</v>
      </c>
      <c r="E431" s="144" t="s">
        <v>1152</v>
      </c>
      <c r="F431" s="22"/>
      <c r="G431" s="22"/>
      <c r="H431" s="22"/>
      <c r="I431" s="22">
        <v>11</v>
      </c>
      <c r="J431" s="22"/>
      <c r="K431" s="22"/>
      <c r="L431" s="22"/>
      <c r="M431" s="22"/>
      <c r="N431" s="203">
        <v>11</v>
      </c>
      <c r="O431"/>
    </row>
    <row r="432" spans="1:15" x14ac:dyDescent="0.3">
      <c r="A432" s="144"/>
      <c r="B432" s="144"/>
      <c r="C432" s="144" t="s">
        <v>2721</v>
      </c>
      <c r="D432" s="144" t="s">
        <v>1153</v>
      </c>
      <c r="E432" s="144" t="s">
        <v>1152</v>
      </c>
      <c r="F432" s="22"/>
      <c r="G432" s="22"/>
      <c r="H432" s="22"/>
      <c r="I432" s="22">
        <v>1</v>
      </c>
      <c r="J432" s="22"/>
      <c r="K432" s="22"/>
      <c r="L432" s="22"/>
      <c r="M432" s="22"/>
      <c r="N432" s="203">
        <v>1</v>
      </c>
      <c r="O432"/>
    </row>
    <row r="433" spans="1:15" x14ac:dyDescent="0.3">
      <c r="A433" s="144"/>
      <c r="B433" s="144"/>
      <c r="C433" s="144" t="s">
        <v>2721</v>
      </c>
      <c r="D433" s="144" t="s">
        <v>1115</v>
      </c>
      <c r="E433" s="144" t="s">
        <v>1114</v>
      </c>
      <c r="F433" s="22"/>
      <c r="G433" s="22"/>
      <c r="H433" s="22"/>
      <c r="I433" s="22">
        <v>1</v>
      </c>
      <c r="J433" s="22"/>
      <c r="K433" s="22"/>
      <c r="L433" s="22"/>
      <c r="M433" s="22"/>
      <c r="N433" s="203">
        <v>1</v>
      </c>
      <c r="O433"/>
    </row>
    <row r="434" spans="1:15" x14ac:dyDescent="0.3">
      <c r="A434" s="144"/>
      <c r="B434" s="144"/>
      <c r="C434" s="144" t="s">
        <v>2721</v>
      </c>
      <c r="D434" s="144" t="s">
        <v>648</v>
      </c>
      <c r="E434" s="144" t="s">
        <v>973</v>
      </c>
      <c r="F434" s="22"/>
      <c r="G434" s="22"/>
      <c r="H434" s="22"/>
      <c r="I434" s="22">
        <v>54</v>
      </c>
      <c r="J434" s="22">
        <v>1</v>
      </c>
      <c r="K434" s="22">
        <v>2</v>
      </c>
      <c r="L434" s="22">
        <v>2</v>
      </c>
      <c r="M434" s="22"/>
      <c r="N434" s="203">
        <v>59</v>
      </c>
      <c r="O434"/>
    </row>
    <row r="435" spans="1:15" x14ac:dyDescent="0.3">
      <c r="A435" s="144"/>
      <c r="B435" s="144"/>
      <c r="C435" s="144" t="s">
        <v>2721</v>
      </c>
      <c r="D435" s="144" t="s">
        <v>1076</v>
      </c>
      <c r="E435" s="144" t="s">
        <v>1075</v>
      </c>
      <c r="F435" s="22"/>
      <c r="G435" s="22"/>
      <c r="H435" s="22"/>
      <c r="I435" s="22">
        <v>33</v>
      </c>
      <c r="J435" s="22"/>
      <c r="K435" s="22"/>
      <c r="L435" s="22"/>
      <c r="M435" s="22"/>
      <c r="N435" s="203">
        <v>33</v>
      </c>
      <c r="O435"/>
    </row>
    <row r="436" spans="1:15" x14ac:dyDescent="0.3">
      <c r="A436" s="144"/>
      <c r="B436" s="144"/>
      <c r="C436" s="144" t="s">
        <v>2721</v>
      </c>
      <c r="D436" s="144" t="s">
        <v>1098</v>
      </c>
      <c r="E436" s="144" t="s">
        <v>1097</v>
      </c>
      <c r="F436" s="22"/>
      <c r="G436" s="22"/>
      <c r="H436" s="22"/>
      <c r="I436" s="22">
        <v>3</v>
      </c>
      <c r="J436" s="22"/>
      <c r="K436" s="22"/>
      <c r="L436" s="22"/>
      <c r="M436" s="22"/>
      <c r="N436" s="203">
        <v>3</v>
      </c>
      <c r="O436"/>
    </row>
    <row r="437" spans="1:15" x14ac:dyDescent="0.3">
      <c r="A437" s="144"/>
      <c r="B437" s="144"/>
      <c r="C437" s="144" t="s">
        <v>2721</v>
      </c>
      <c r="D437" s="144" t="s">
        <v>1095</v>
      </c>
      <c r="E437" s="144" t="s">
        <v>1094</v>
      </c>
      <c r="F437" s="22"/>
      <c r="G437" s="22"/>
      <c r="H437" s="22"/>
      <c r="I437" s="22">
        <v>1</v>
      </c>
      <c r="J437" s="22"/>
      <c r="K437" s="22"/>
      <c r="L437" s="22"/>
      <c r="M437" s="22"/>
      <c r="N437" s="203">
        <v>1</v>
      </c>
      <c r="O437"/>
    </row>
    <row r="438" spans="1:15" x14ac:dyDescent="0.3">
      <c r="A438" s="144"/>
      <c r="B438" s="144" t="s">
        <v>2407</v>
      </c>
      <c r="C438" s="144" t="s">
        <v>2719</v>
      </c>
      <c r="D438" s="144" t="s">
        <v>2405</v>
      </c>
      <c r="E438" s="144" t="s">
        <v>2612</v>
      </c>
      <c r="F438" s="22"/>
      <c r="G438" s="22"/>
      <c r="H438" s="22"/>
      <c r="I438" s="22"/>
      <c r="J438" s="22"/>
      <c r="K438" s="22"/>
      <c r="L438" s="22">
        <v>1</v>
      </c>
      <c r="M438" s="22"/>
      <c r="N438" s="203">
        <v>1</v>
      </c>
      <c r="O438"/>
    </row>
    <row r="439" spans="1:15" x14ac:dyDescent="0.3">
      <c r="A439" s="144"/>
      <c r="B439" s="144"/>
      <c r="C439" s="144" t="s">
        <v>2719</v>
      </c>
      <c r="D439" s="144" t="s">
        <v>1037</v>
      </c>
      <c r="E439" s="144" t="s">
        <v>2496</v>
      </c>
      <c r="F439" s="22"/>
      <c r="G439" s="22"/>
      <c r="H439" s="22"/>
      <c r="I439" s="22"/>
      <c r="J439" s="22"/>
      <c r="K439" s="22"/>
      <c r="L439" s="22">
        <v>165</v>
      </c>
      <c r="M439" s="22"/>
      <c r="N439" s="203">
        <v>165</v>
      </c>
      <c r="O439"/>
    </row>
    <row r="440" spans="1:15" x14ac:dyDescent="0.3">
      <c r="A440" s="144"/>
      <c r="B440" s="144" t="s">
        <v>2493</v>
      </c>
      <c r="C440" s="144" t="s">
        <v>2717</v>
      </c>
      <c r="D440" s="144" t="s">
        <v>1662</v>
      </c>
      <c r="E440" s="144" t="s">
        <v>1661</v>
      </c>
      <c r="F440" s="22"/>
      <c r="G440" s="22"/>
      <c r="H440" s="22"/>
      <c r="I440" s="22">
        <v>1</v>
      </c>
      <c r="J440" s="22"/>
      <c r="K440" s="22"/>
      <c r="L440" s="22"/>
      <c r="M440" s="22"/>
      <c r="N440" s="203">
        <v>1</v>
      </c>
      <c r="O440"/>
    </row>
    <row r="441" spans="1:15" x14ac:dyDescent="0.3">
      <c r="A441" s="144"/>
      <c r="B441" s="144" t="s">
        <v>1958</v>
      </c>
      <c r="C441" s="144" t="s">
        <v>2720</v>
      </c>
      <c r="D441" s="144" t="s">
        <v>1889</v>
      </c>
      <c r="E441" s="144" t="s">
        <v>1888</v>
      </c>
      <c r="F441" s="22"/>
      <c r="G441" s="22"/>
      <c r="H441" s="22"/>
      <c r="I441" s="22">
        <v>5</v>
      </c>
      <c r="J441" s="22"/>
      <c r="K441" s="22"/>
      <c r="L441" s="22"/>
      <c r="M441" s="22"/>
      <c r="N441" s="203">
        <v>5</v>
      </c>
      <c r="O441"/>
    </row>
    <row r="442" spans="1:15" x14ac:dyDescent="0.3">
      <c r="A442" s="144"/>
      <c r="B442" s="144"/>
      <c r="C442" s="144" t="s">
        <v>2718</v>
      </c>
      <c r="D442" s="144" t="s">
        <v>1858</v>
      </c>
      <c r="E442" s="144" t="s">
        <v>1856</v>
      </c>
      <c r="F442" s="22"/>
      <c r="G442" s="22"/>
      <c r="H442" s="22"/>
      <c r="I442" s="22">
        <v>31</v>
      </c>
      <c r="J442" s="22"/>
      <c r="K442" s="22"/>
      <c r="L442" s="22"/>
      <c r="M442" s="22"/>
      <c r="N442" s="203">
        <v>31</v>
      </c>
      <c r="O442"/>
    </row>
    <row r="443" spans="1:15" x14ac:dyDescent="0.3">
      <c r="A443" s="144"/>
      <c r="B443" s="144"/>
      <c r="C443" s="144" t="s">
        <v>2718</v>
      </c>
      <c r="D443" s="144" t="s">
        <v>1857</v>
      </c>
      <c r="E443" s="144" t="s">
        <v>1856</v>
      </c>
      <c r="F443" s="22"/>
      <c r="G443" s="22"/>
      <c r="H443" s="22"/>
      <c r="I443" s="22">
        <v>40</v>
      </c>
      <c r="J443" s="22"/>
      <c r="K443" s="22"/>
      <c r="L443" s="22"/>
      <c r="M443" s="22">
        <v>118</v>
      </c>
      <c r="N443" s="203">
        <v>158</v>
      </c>
      <c r="O443"/>
    </row>
    <row r="444" spans="1:15" x14ac:dyDescent="0.3">
      <c r="A444" s="144"/>
      <c r="B444" s="144"/>
      <c r="C444" s="144" t="s">
        <v>2717</v>
      </c>
      <c r="D444" s="144" t="s">
        <v>1713</v>
      </c>
      <c r="E444" s="144" t="s">
        <v>752</v>
      </c>
      <c r="F444" s="22"/>
      <c r="G444" s="22"/>
      <c r="H444" s="22"/>
      <c r="I444" s="22">
        <v>42</v>
      </c>
      <c r="J444" s="22"/>
      <c r="K444" s="22"/>
      <c r="L444" s="22"/>
      <c r="M444" s="22">
        <v>66</v>
      </c>
      <c r="N444" s="203">
        <v>108</v>
      </c>
      <c r="O444"/>
    </row>
    <row r="445" spans="1:15" x14ac:dyDescent="0.3">
      <c r="A445" s="144"/>
      <c r="B445" s="144"/>
      <c r="C445" s="144" t="s">
        <v>2717</v>
      </c>
      <c r="D445" s="144" t="s">
        <v>398</v>
      </c>
      <c r="E445" s="144" t="s">
        <v>752</v>
      </c>
      <c r="F445" s="22"/>
      <c r="G445" s="22"/>
      <c r="H445" s="22"/>
      <c r="I445" s="22">
        <v>201</v>
      </c>
      <c r="J445" s="22">
        <v>31</v>
      </c>
      <c r="K445" s="22"/>
      <c r="L445" s="22">
        <v>622</v>
      </c>
      <c r="M445" s="22">
        <v>272</v>
      </c>
      <c r="N445" s="203">
        <v>1126</v>
      </c>
      <c r="O445"/>
    </row>
    <row r="446" spans="1:15" x14ac:dyDescent="0.3">
      <c r="A446" s="144"/>
      <c r="B446" s="144"/>
      <c r="C446" s="144" t="s">
        <v>2717</v>
      </c>
      <c r="D446" s="144" t="s">
        <v>510</v>
      </c>
      <c r="E446" s="144" t="s">
        <v>855</v>
      </c>
      <c r="F446" s="22">
        <v>18</v>
      </c>
      <c r="G446" s="22"/>
      <c r="H446" s="22"/>
      <c r="I446" s="22">
        <v>351</v>
      </c>
      <c r="J446" s="22"/>
      <c r="K446" s="22">
        <v>5</v>
      </c>
      <c r="L446" s="22">
        <v>28</v>
      </c>
      <c r="M446" s="22">
        <v>329</v>
      </c>
      <c r="N446" s="203">
        <v>731</v>
      </c>
      <c r="O446"/>
    </row>
    <row r="447" spans="1:15" x14ac:dyDescent="0.3">
      <c r="A447" s="144"/>
      <c r="B447" s="144"/>
      <c r="C447" s="144" t="s">
        <v>2717</v>
      </c>
      <c r="D447" s="144" t="s">
        <v>1555</v>
      </c>
      <c r="E447" s="144" t="s">
        <v>775</v>
      </c>
      <c r="F447" s="22"/>
      <c r="G447" s="22"/>
      <c r="H447" s="22"/>
      <c r="I447" s="22">
        <v>2</v>
      </c>
      <c r="J447" s="22"/>
      <c r="K447" s="22"/>
      <c r="L447" s="22"/>
      <c r="M447" s="22"/>
      <c r="N447" s="203">
        <v>2</v>
      </c>
      <c r="O447"/>
    </row>
    <row r="448" spans="1:15" x14ac:dyDescent="0.3">
      <c r="A448" s="144"/>
      <c r="B448" s="144"/>
      <c r="C448" s="144" t="s">
        <v>2716</v>
      </c>
      <c r="D448" s="144" t="s">
        <v>613</v>
      </c>
      <c r="E448" s="144" t="s">
        <v>927</v>
      </c>
      <c r="F448" s="22"/>
      <c r="G448" s="22"/>
      <c r="H448" s="22"/>
      <c r="I448" s="22">
        <v>34</v>
      </c>
      <c r="J448" s="22"/>
      <c r="K448" s="22"/>
      <c r="L448" s="22">
        <v>3</v>
      </c>
      <c r="M448" s="22">
        <v>1</v>
      </c>
      <c r="N448" s="203">
        <v>38</v>
      </c>
      <c r="O448"/>
    </row>
    <row r="449" spans="1:15" x14ac:dyDescent="0.3">
      <c r="A449" s="144"/>
      <c r="B449" s="144"/>
      <c r="C449" s="144" t="s">
        <v>2716</v>
      </c>
      <c r="D449" s="144" t="s">
        <v>595</v>
      </c>
      <c r="E449" s="144" t="s">
        <v>927</v>
      </c>
      <c r="F449" s="22"/>
      <c r="G449" s="22"/>
      <c r="H449" s="22"/>
      <c r="I449" s="22">
        <v>111</v>
      </c>
      <c r="J449" s="22">
        <v>3</v>
      </c>
      <c r="K449" s="22"/>
      <c r="L449" s="22">
        <v>5</v>
      </c>
      <c r="M449" s="22">
        <v>11</v>
      </c>
      <c r="N449" s="203">
        <v>130</v>
      </c>
      <c r="O449"/>
    </row>
    <row r="450" spans="1:15" x14ac:dyDescent="0.3">
      <c r="A450" s="144"/>
      <c r="B450" s="144"/>
      <c r="C450" s="144" t="s">
        <v>2716</v>
      </c>
      <c r="D450" s="144" t="s">
        <v>500</v>
      </c>
      <c r="E450" s="144" t="s">
        <v>848</v>
      </c>
      <c r="F450" s="22"/>
      <c r="G450" s="22"/>
      <c r="H450" s="22"/>
      <c r="I450" s="22"/>
      <c r="J450" s="22"/>
      <c r="K450" s="22"/>
      <c r="L450" s="22">
        <v>37</v>
      </c>
      <c r="M450" s="22"/>
      <c r="N450" s="203">
        <v>37</v>
      </c>
      <c r="O450"/>
    </row>
    <row r="451" spans="1:15" x14ac:dyDescent="0.3">
      <c r="A451" s="144"/>
      <c r="B451" s="144"/>
      <c r="C451" s="144" t="s">
        <v>2716</v>
      </c>
      <c r="D451" s="144" t="s">
        <v>1524</v>
      </c>
      <c r="E451" s="144" t="s">
        <v>1522</v>
      </c>
      <c r="F451" s="22"/>
      <c r="G451" s="22"/>
      <c r="H451" s="22"/>
      <c r="I451" s="22">
        <v>4</v>
      </c>
      <c r="J451" s="22"/>
      <c r="K451" s="22"/>
      <c r="L451" s="22"/>
      <c r="M451" s="22"/>
      <c r="N451" s="203">
        <v>4</v>
      </c>
      <c r="O451"/>
    </row>
    <row r="452" spans="1:15" x14ac:dyDescent="0.3">
      <c r="A452" s="144"/>
      <c r="B452" s="144"/>
      <c r="C452" s="144" t="s">
        <v>2716</v>
      </c>
      <c r="D452" s="144" t="s">
        <v>1523</v>
      </c>
      <c r="E452" s="144" t="s">
        <v>1522</v>
      </c>
      <c r="F452" s="22"/>
      <c r="G452" s="22">
        <v>19</v>
      </c>
      <c r="H452" s="22"/>
      <c r="I452" s="22">
        <v>13</v>
      </c>
      <c r="J452" s="22"/>
      <c r="K452" s="22"/>
      <c r="L452" s="22"/>
      <c r="M452" s="22"/>
      <c r="N452" s="203">
        <v>32</v>
      </c>
      <c r="O452"/>
    </row>
    <row r="453" spans="1:15" x14ac:dyDescent="0.3">
      <c r="A453" s="144"/>
      <c r="B453" s="144"/>
      <c r="C453" s="144" t="s">
        <v>2716</v>
      </c>
      <c r="D453" s="144" t="s">
        <v>629</v>
      </c>
      <c r="E453" s="144" t="s">
        <v>957</v>
      </c>
      <c r="F453" s="22">
        <v>10</v>
      </c>
      <c r="G453" s="22">
        <v>2419</v>
      </c>
      <c r="H453" s="22"/>
      <c r="I453" s="22">
        <v>70</v>
      </c>
      <c r="J453" s="22">
        <v>2</v>
      </c>
      <c r="K453" s="22"/>
      <c r="L453" s="22">
        <v>3</v>
      </c>
      <c r="M453" s="22"/>
      <c r="N453" s="203">
        <v>2504</v>
      </c>
      <c r="O453"/>
    </row>
    <row r="454" spans="1:15" x14ac:dyDescent="0.3">
      <c r="A454" s="144"/>
      <c r="B454" s="144"/>
      <c r="C454" s="144" t="s">
        <v>2719</v>
      </c>
      <c r="D454" s="144" t="s">
        <v>1251</v>
      </c>
      <c r="E454" s="144" t="s">
        <v>983</v>
      </c>
      <c r="F454" s="22"/>
      <c r="G454" s="22"/>
      <c r="H454" s="22"/>
      <c r="I454" s="22">
        <v>5</v>
      </c>
      <c r="J454" s="22"/>
      <c r="K454" s="22"/>
      <c r="L454" s="22"/>
      <c r="M454" s="22"/>
      <c r="N454" s="203">
        <v>5</v>
      </c>
      <c r="O454"/>
    </row>
    <row r="455" spans="1:15" x14ac:dyDescent="0.3">
      <c r="A455" s="144"/>
      <c r="B455" s="144"/>
      <c r="C455" s="144" t="s">
        <v>2719</v>
      </c>
      <c r="D455" s="144" t="s">
        <v>659</v>
      </c>
      <c r="E455" s="144" t="s">
        <v>983</v>
      </c>
      <c r="F455" s="22"/>
      <c r="G455" s="22"/>
      <c r="H455" s="22"/>
      <c r="I455" s="22">
        <v>32</v>
      </c>
      <c r="J455" s="22"/>
      <c r="K455" s="22"/>
      <c r="L455" s="22">
        <v>2</v>
      </c>
      <c r="M455" s="22"/>
      <c r="N455" s="203">
        <v>34</v>
      </c>
      <c r="O455"/>
    </row>
    <row r="456" spans="1:15" x14ac:dyDescent="0.3">
      <c r="A456" s="144"/>
      <c r="B456" s="144"/>
      <c r="C456" s="144" t="s">
        <v>2719</v>
      </c>
      <c r="D456" s="144" t="s">
        <v>545</v>
      </c>
      <c r="E456" s="144" t="s">
        <v>887</v>
      </c>
      <c r="F456" s="22"/>
      <c r="G456" s="22"/>
      <c r="H456" s="22"/>
      <c r="I456" s="22"/>
      <c r="J456" s="22"/>
      <c r="K456" s="22">
        <v>2</v>
      </c>
      <c r="L456" s="22">
        <v>14</v>
      </c>
      <c r="M456" s="22"/>
      <c r="N456" s="203">
        <v>16</v>
      </c>
      <c r="O456"/>
    </row>
    <row r="457" spans="1:15" x14ac:dyDescent="0.3">
      <c r="A457" s="144"/>
      <c r="B457" s="144"/>
      <c r="C457" s="144" t="s">
        <v>2719</v>
      </c>
      <c r="D457" s="144" t="s">
        <v>709</v>
      </c>
      <c r="E457" s="144" t="s">
        <v>1015</v>
      </c>
      <c r="F457" s="22"/>
      <c r="G457" s="22"/>
      <c r="H457" s="22"/>
      <c r="I457" s="22">
        <v>11</v>
      </c>
      <c r="J457" s="22"/>
      <c r="K457" s="22"/>
      <c r="L457" s="22">
        <v>1</v>
      </c>
      <c r="M457" s="22"/>
      <c r="N457" s="203">
        <v>12</v>
      </c>
      <c r="O457"/>
    </row>
    <row r="458" spans="1:15" x14ac:dyDescent="0.3">
      <c r="A458" s="144"/>
      <c r="B458" s="144"/>
      <c r="C458" s="144" t="s">
        <v>2719</v>
      </c>
      <c r="D458" s="144" t="s">
        <v>1214</v>
      </c>
      <c r="E458" s="144" t="s">
        <v>1213</v>
      </c>
      <c r="F458" s="22"/>
      <c r="G458" s="22"/>
      <c r="H458" s="22"/>
      <c r="I458" s="22">
        <v>2</v>
      </c>
      <c r="J458" s="22"/>
      <c r="K458" s="22"/>
      <c r="L458" s="22"/>
      <c r="M458" s="22"/>
      <c r="N458" s="203">
        <v>2</v>
      </c>
      <c r="O458"/>
    </row>
    <row r="459" spans="1:15" x14ac:dyDescent="0.3">
      <c r="A459" s="144"/>
      <c r="B459" s="144"/>
      <c r="C459" s="144" t="s">
        <v>2719</v>
      </c>
      <c r="D459" s="144" t="s">
        <v>2694</v>
      </c>
      <c r="E459" s="144" t="s">
        <v>853</v>
      </c>
      <c r="F459" s="22"/>
      <c r="G459" s="22"/>
      <c r="H459" s="22">
        <v>1</v>
      </c>
      <c r="I459" s="22"/>
      <c r="J459" s="22"/>
      <c r="K459" s="22"/>
      <c r="L459" s="22"/>
      <c r="M459" s="22"/>
      <c r="N459" s="203">
        <v>1</v>
      </c>
      <c r="O459"/>
    </row>
    <row r="460" spans="1:15" x14ac:dyDescent="0.3">
      <c r="A460" s="144"/>
      <c r="B460" s="144"/>
      <c r="C460" s="144" t="s">
        <v>2719</v>
      </c>
      <c r="D460" s="144" t="s">
        <v>2695</v>
      </c>
      <c r="E460" s="144" t="s">
        <v>883</v>
      </c>
      <c r="F460" s="22"/>
      <c r="G460" s="22"/>
      <c r="H460" s="22">
        <v>1</v>
      </c>
      <c r="I460" s="22"/>
      <c r="J460" s="22"/>
      <c r="K460" s="22"/>
      <c r="L460" s="22"/>
      <c r="M460" s="22"/>
      <c r="N460" s="203">
        <v>1</v>
      </c>
      <c r="O460"/>
    </row>
    <row r="461" spans="1:15" x14ac:dyDescent="0.3">
      <c r="A461" s="144"/>
      <c r="B461" s="144"/>
      <c r="C461" s="144" t="s">
        <v>2721</v>
      </c>
      <c r="D461" s="144" t="s">
        <v>1139</v>
      </c>
      <c r="E461" s="144" t="s">
        <v>937</v>
      </c>
      <c r="F461" s="22"/>
      <c r="G461" s="22"/>
      <c r="H461" s="22"/>
      <c r="I461" s="22">
        <v>6</v>
      </c>
      <c r="J461" s="22"/>
      <c r="K461" s="22"/>
      <c r="L461" s="22"/>
      <c r="M461" s="22"/>
      <c r="N461" s="203">
        <v>6</v>
      </c>
      <c r="O461"/>
    </row>
    <row r="462" spans="1:15" x14ac:dyDescent="0.3">
      <c r="A462" s="144"/>
      <c r="B462" s="144"/>
      <c r="C462" s="144" t="s">
        <v>2721</v>
      </c>
      <c r="D462" s="144" t="s">
        <v>605</v>
      </c>
      <c r="E462" s="144" t="s">
        <v>937</v>
      </c>
      <c r="F462" s="22"/>
      <c r="G462" s="22"/>
      <c r="H462" s="22"/>
      <c r="I462" s="22">
        <v>17</v>
      </c>
      <c r="J462" s="22"/>
      <c r="K462" s="22"/>
      <c r="L462" s="22">
        <v>4</v>
      </c>
      <c r="M462" s="22"/>
      <c r="N462" s="203">
        <v>21</v>
      </c>
      <c r="O462"/>
    </row>
    <row r="463" spans="1:15" x14ac:dyDescent="0.3">
      <c r="A463" s="144"/>
      <c r="B463" s="144"/>
      <c r="C463" s="144" t="s">
        <v>2721</v>
      </c>
      <c r="D463" s="144" t="s">
        <v>1087</v>
      </c>
      <c r="E463" s="144" t="s">
        <v>1085</v>
      </c>
      <c r="F463" s="22"/>
      <c r="G463" s="22"/>
      <c r="H463" s="22"/>
      <c r="I463" s="22">
        <v>9</v>
      </c>
      <c r="J463" s="22"/>
      <c r="K463" s="22"/>
      <c r="L463" s="22"/>
      <c r="M463" s="22"/>
      <c r="N463" s="203">
        <v>9</v>
      </c>
      <c r="O463"/>
    </row>
    <row r="464" spans="1:15" x14ac:dyDescent="0.3">
      <c r="A464" s="144"/>
      <c r="B464" s="144"/>
      <c r="C464" s="144" t="s">
        <v>2721</v>
      </c>
      <c r="D464" s="144" t="s">
        <v>1086</v>
      </c>
      <c r="E464" s="144" t="s">
        <v>1085</v>
      </c>
      <c r="F464" s="22"/>
      <c r="G464" s="22"/>
      <c r="H464" s="22"/>
      <c r="I464" s="22">
        <v>6</v>
      </c>
      <c r="J464" s="22"/>
      <c r="K464" s="22"/>
      <c r="L464" s="22"/>
      <c r="M464" s="22"/>
      <c r="N464" s="203">
        <v>6</v>
      </c>
      <c r="O464"/>
    </row>
    <row r="465" spans="1:15" x14ac:dyDescent="0.3">
      <c r="A465" s="144"/>
      <c r="B465" s="144" t="s">
        <v>1908</v>
      </c>
      <c r="C465" s="144" t="s">
        <v>2717</v>
      </c>
      <c r="D465" s="144" t="s">
        <v>1654</v>
      </c>
      <c r="E465" s="144" t="s">
        <v>1653</v>
      </c>
      <c r="F465" s="22">
        <v>40</v>
      </c>
      <c r="G465" s="22"/>
      <c r="H465" s="22"/>
      <c r="I465" s="22">
        <v>112</v>
      </c>
      <c r="J465" s="22">
        <v>1</v>
      </c>
      <c r="K465" s="22"/>
      <c r="L465" s="22"/>
      <c r="M465" s="22">
        <v>20</v>
      </c>
      <c r="N465" s="203">
        <v>173</v>
      </c>
      <c r="O465"/>
    </row>
    <row r="466" spans="1:15" x14ac:dyDescent="0.3">
      <c r="A466" s="144"/>
      <c r="B466" s="144"/>
      <c r="C466" s="144" t="s">
        <v>2716</v>
      </c>
      <c r="D466" s="144" t="s">
        <v>1397</v>
      </c>
      <c r="E466" s="144" t="s">
        <v>1396</v>
      </c>
      <c r="F466" s="22">
        <v>12</v>
      </c>
      <c r="G466" s="22">
        <v>889</v>
      </c>
      <c r="H466" s="22"/>
      <c r="I466" s="22">
        <v>21</v>
      </c>
      <c r="J466" s="22"/>
      <c r="K466" s="22"/>
      <c r="L466" s="22"/>
      <c r="M466" s="22"/>
      <c r="N466" s="203">
        <v>922</v>
      </c>
      <c r="O466"/>
    </row>
    <row r="467" spans="1:15" x14ac:dyDescent="0.3">
      <c r="A467" s="144"/>
      <c r="B467" s="144"/>
      <c r="C467" s="144" t="s">
        <v>2716</v>
      </c>
      <c r="D467" s="144" t="s">
        <v>2313</v>
      </c>
      <c r="E467" s="144" t="s">
        <v>2314</v>
      </c>
      <c r="F467" s="22"/>
      <c r="G467" s="22"/>
      <c r="H467" s="22"/>
      <c r="I467" s="22"/>
      <c r="J467" s="22">
        <v>1</v>
      </c>
      <c r="K467" s="22"/>
      <c r="L467" s="22"/>
      <c r="M467" s="22"/>
      <c r="N467" s="203">
        <v>1</v>
      </c>
      <c r="O467"/>
    </row>
    <row r="468" spans="1:15" x14ac:dyDescent="0.3">
      <c r="A468" s="144"/>
      <c r="B468" s="144"/>
      <c r="C468" s="144" t="s">
        <v>2719</v>
      </c>
      <c r="D468" s="144" t="s">
        <v>1212</v>
      </c>
      <c r="E468" s="144" t="s">
        <v>1211</v>
      </c>
      <c r="F468" s="22"/>
      <c r="G468" s="22"/>
      <c r="H468" s="22"/>
      <c r="I468" s="22">
        <v>1</v>
      </c>
      <c r="J468" s="22"/>
      <c r="K468" s="22"/>
      <c r="L468" s="22"/>
      <c r="M468" s="22"/>
      <c r="N468" s="203">
        <v>1</v>
      </c>
      <c r="O468"/>
    </row>
    <row r="469" spans="1:15" x14ac:dyDescent="0.3">
      <c r="A469" s="144"/>
      <c r="B469" s="144" t="s">
        <v>1909</v>
      </c>
      <c r="C469" s="144" t="s">
        <v>2720</v>
      </c>
      <c r="D469" s="144" t="s">
        <v>1885</v>
      </c>
      <c r="E469" s="144" t="s">
        <v>1884</v>
      </c>
      <c r="F469" s="22"/>
      <c r="G469" s="22"/>
      <c r="H469" s="22"/>
      <c r="I469" s="22">
        <v>6</v>
      </c>
      <c r="J469" s="22"/>
      <c r="K469" s="22"/>
      <c r="L469" s="22"/>
      <c r="M469" s="22"/>
      <c r="N469" s="203">
        <v>6</v>
      </c>
      <c r="O469"/>
    </row>
    <row r="470" spans="1:15" x14ac:dyDescent="0.3">
      <c r="A470" s="144"/>
      <c r="B470" s="144"/>
      <c r="C470" s="144" t="s">
        <v>2718</v>
      </c>
      <c r="D470" s="144" t="s">
        <v>478</v>
      </c>
      <c r="E470" s="144" t="s">
        <v>828</v>
      </c>
      <c r="F470" s="22"/>
      <c r="G470" s="22"/>
      <c r="H470" s="22"/>
      <c r="I470" s="22">
        <v>581</v>
      </c>
      <c r="J470" s="22">
        <v>17</v>
      </c>
      <c r="K470" s="22"/>
      <c r="L470" s="22">
        <v>59</v>
      </c>
      <c r="M470" s="22">
        <v>75</v>
      </c>
      <c r="N470" s="203">
        <v>732</v>
      </c>
      <c r="O470"/>
    </row>
    <row r="471" spans="1:15" x14ac:dyDescent="0.3">
      <c r="A471" s="144"/>
      <c r="B471" s="144"/>
      <c r="C471" s="144" t="s">
        <v>2717</v>
      </c>
      <c r="D471" s="144" t="s">
        <v>417</v>
      </c>
      <c r="E471" s="144" t="s">
        <v>770</v>
      </c>
      <c r="F471" s="22">
        <v>176</v>
      </c>
      <c r="G471" s="22">
        <v>26</v>
      </c>
      <c r="H471" s="22">
        <v>9</v>
      </c>
      <c r="I471" s="22">
        <v>997</v>
      </c>
      <c r="J471" s="22">
        <v>201</v>
      </c>
      <c r="K471" s="22"/>
      <c r="L471" s="22">
        <v>373</v>
      </c>
      <c r="M471" s="22">
        <v>753</v>
      </c>
      <c r="N471" s="203">
        <v>2535</v>
      </c>
      <c r="O471"/>
    </row>
    <row r="472" spans="1:15" x14ac:dyDescent="0.3">
      <c r="A472" s="144"/>
      <c r="B472" s="144"/>
      <c r="C472" s="144" t="s">
        <v>2716</v>
      </c>
      <c r="D472" s="144" t="s">
        <v>377</v>
      </c>
      <c r="E472" s="144" t="s">
        <v>733</v>
      </c>
      <c r="F472" s="22"/>
      <c r="G472" s="22">
        <v>403</v>
      </c>
      <c r="H472" s="22">
        <v>15</v>
      </c>
      <c r="I472" s="22">
        <v>823</v>
      </c>
      <c r="J472" s="22">
        <v>184</v>
      </c>
      <c r="K472" s="22">
        <v>10</v>
      </c>
      <c r="L472" s="22">
        <v>2233</v>
      </c>
      <c r="M472" s="22">
        <v>254</v>
      </c>
      <c r="N472" s="203">
        <v>3922</v>
      </c>
      <c r="O472"/>
    </row>
    <row r="473" spans="1:15" x14ac:dyDescent="0.3">
      <c r="A473" s="144"/>
      <c r="B473" s="144"/>
      <c r="C473" s="144" t="s">
        <v>2716</v>
      </c>
      <c r="D473" s="144" t="s">
        <v>1498</v>
      </c>
      <c r="E473" s="144" t="s">
        <v>1497</v>
      </c>
      <c r="F473" s="22"/>
      <c r="G473" s="22"/>
      <c r="H473" s="22"/>
      <c r="I473" s="22">
        <v>1</v>
      </c>
      <c r="J473" s="22"/>
      <c r="K473" s="22"/>
      <c r="L473" s="22"/>
      <c r="M473" s="22"/>
      <c r="N473" s="203">
        <v>1</v>
      </c>
      <c r="O473"/>
    </row>
    <row r="474" spans="1:15" x14ac:dyDescent="0.3">
      <c r="A474" s="144"/>
      <c r="B474" s="144"/>
      <c r="C474" s="144" t="s">
        <v>2719</v>
      </c>
      <c r="D474" s="144" t="s">
        <v>470</v>
      </c>
      <c r="E474" s="144" t="s">
        <v>1192</v>
      </c>
      <c r="F474" s="22"/>
      <c r="G474" s="22"/>
      <c r="H474" s="22"/>
      <c r="I474" s="22">
        <v>2</v>
      </c>
      <c r="J474" s="22"/>
      <c r="K474" s="22">
        <v>4</v>
      </c>
      <c r="L474" s="22">
        <v>71</v>
      </c>
      <c r="M474" s="22"/>
      <c r="N474" s="203">
        <v>77</v>
      </c>
      <c r="O474"/>
    </row>
    <row r="475" spans="1:15" x14ac:dyDescent="0.3">
      <c r="A475" s="144"/>
      <c r="B475" s="144"/>
      <c r="C475" s="144" t="s">
        <v>2719</v>
      </c>
      <c r="D475" s="144" t="s">
        <v>1224</v>
      </c>
      <c r="E475" s="144" t="s">
        <v>1223</v>
      </c>
      <c r="F475" s="22"/>
      <c r="G475" s="22"/>
      <c r="H475" s="22"/>
      <c r="I475" s="22">
        <v>62</v>
      </c>
      <c r="J475" s="22"/>
      <c r="K475" s="22"/>
      <c r="L475" s="22"/>
      <c r="M475" s="22">
        <v>10</v>
      </c>
      <c r="N475" s="203">
        <v>72</v>
      </c>
      <c r="O475"/>
    </row>
    <row r="476" spans="1:15" x14ac:dyDescent="0.3">
      <c r="A476" s="144"/>
      <c r="B476" s="144"/>
      <c r="C476" s="144" t="s">
        <v>2719</v>
      </c>
      <c r="D476" s="144" t="s">
        <v>1210</v>
      </c>
      <c r="E476" s="144" t="s">
        <v>1209</v>
      </c>
      <c r="F476" s="22"/>
      <c r="G476" s="22"/>
      <c r="H476" s="22"/>
      <c r="I476" s="22">
        <v>6</v>
      </c>
      <c r="J476" s="22">
        <v>1</v>
      </c>
      <c r="K476" s="22"/>
      <c r="L476" s="22"/>
      <c r="M476" s="22"/>
      <c r="N476" s="203">
        <v>7</v>
      </c>
      <c r="O476"/>
    </row>
    <row r="477" spans="1:15" x14ac:dyDescent="0.3">
      <c r="A477" s="144"/>
      <c r="B477" s="144"/>
      <c r="C477" s="144" t="s">
        <v>2721</v>
      </c>
      <c r="D477" s="144" t="s">
        <v>1072</v>
      </c>
      <c r="E477" s="144" t="s">
        <v>1071</v>
      </c>
      <c r="F477" s="22"/>
      <c r="G477" s="22"/>
      <c r="H477" s="22"/>
      <c r="I477" s="22">
        <v>18</v>
      </c>
      <c r="J477" s="22"/>
      <c r="K477" s="22"/>
      <c r="L477" s="22"/>
      <c r="M477" s="22"/>
      <c r="N477" s="203">
        <v>18</v>
      </c>
      <c r="O477"/>
    </row>
    <row r="478" spans="1:15" x14ac:dyDescent="0.3">
      <c r="A478" s="144"/>
      <c r="B478" s="144"/>
      <c r="C478" s="144" t="s">
        <v>2721</v>
      </c>
      <c r="D478" s="144" t="s">
        <v>1104</v>
      </c>
      <c r="E478" s="144" t="s">
        <v>1103</v>
      </c>
      <c r="F478" s="22"/>
      <c r="G478" s="22"/>
      <c r="H478" s="22"/>
      <c r="I478" s="22">
        <v>14</v>
      </c>
      <c r="J478" s="22"/>
      <c r="K478" s="22"/>
      <c r="L478" s="22"/>
      <c r="M478" s="22"/>
      <c r="N478" s="203">
        <v>14</v>
      </c>
      <c r="O478"/>
    </row>
    <row r="479" spans="1:15" x14ac:dyDescent="0.3">
      <c r="A479" s="144"/>
      <c r="B479" s="144"/>
      <c r="C479" s="144" t="s">
        <v>2721</v>
      </c>
      <c r="D479" s="144" t="s">
        <v>523</v>
      </c>
      <c r="E479" s="144" t="s">
        <v>867</v>
      </c>
      <c r="F479" s="22"/>
      <c r="G479" s="22"/>
      <c r="H479" s="22"/>
      <c r="I479" s="22">
        <v>12</v>
      </c>
      <c r="J479" s="22"/>
      <c r="K479" s="22"/>
      <c r="L479" s="22">
        <v>24</v>
      </c>
      <c r="M479" s="22"/>
      <c r="N479" s="203">
        <v>36</v>
      </c>
      <c r="O479"/>
    </row>
    <row r="480" spans="1:15" x14ac:dyDescent="0.3">
      <c r="A480" s="144"/>
      <c r="B480" s="144" t="s">
        <v>1910</v>
      </c>
      <c r="C480" s="144" t="s">
        <v>2717</v>
      </c>
      <c r="D480" s="144" t="s">
        <v>1658</v>
      </c>
      <c r="E480" s="144" t="s">
        <v>1657</v>
      </c>
      <c r="F480" s="22"/>
      <c r="G480" s="22"/>
      <c r="H480" s="22"/>
      <c r="I480" s="22">
        <v>1</v>
      </c>
      <c r="J480" s="22"/>
      <c r="K480" s="22"/>
      <c r="L480" s="22"/>
      <c r="M480" s="22"/>
      <c r="N480" s="203">
        <v>1</v>
      </c>
      <c r="O480"/>
    </row>
    <row r="481" spans="1:15" x14ac:dyDescent="0.3">
      <c r="A481" s="144"/>
      <c r="B481" s="144"/>
      <c r="C481" s="144" t="s">
        <v>2717</v>
      </c>
      <c r="D481" s="144" t="s">
        <v>1666</v>
      </c>
      <c r="E481" s="144" t="s">
        <v>1665</v>
      </c>
      <c r="F481" s="22">
        <v>8</v>
      </c>
      <c r="G481" s="22">
        <v>6</v>
      </c>
      <c r="H481" s="22"/>
      <c r="I481" s="22">
        <v>3</v>
      </c>
      <c r="J481" s="22">
        <v>1</v>
      </c>
      <c r="K481" s="22">
        <v>1</v>
      </c>
      <c r="L481" s="22"/>
      <c r="M481" s="22"/>
      <c r="N481" s="203">
        <v>19</v>
      </c>
      <c r="O481"/>
    </row>
    <row r="482" spans="1:15" x14ac:dyDescent="0.3">
      <c r="A482" s="144"/>
      <c r="B482" s="144"/>
      <c r="C482" s="144" t="s">
        <v>2716</v>
      </c>
      <c r="D482" s="144" t="s">
        <v>684</v>
      </c>
      <c r="E482" s="144" t="s">
        <v>1407</v>
      </c>
      <c r="F482" s="22"/>
      <c r="G482" s="22">
        <v>3</v>
      </c>
      <c r="H482" s="22">
        <v>1</v>
      </c>
      <c r="I482" s="22">
        <v>10</v>
      </c>
      <c r="J482" s="22"/>
      <c r="K482" s="22"/>
      <c r="L482" s="22">
        <v>1</v>
      </c>
      <c r="M482" s="22"/>
      <c r="N482" s="203">
        <v>15</v>
      </c>
      <c r="O482"/>
    </row>
    <row r="483" spans="1:15" x14ac:dyDescent="0.3">
      <c r="A483" s="144"/>
      <c r="B483" s="144" t="s">
        <v>1911</v>
      </c>
      <c r="C483" s="144" t="s">
        <v>2717</v>
      </c>
      <c r="D483" s="144" t="s">
        <v>1630</v>
      </c>
      <c r="E483" s="144" t="s">
        <v>1629</v>
      </c>
      <c r="F483" s="22"/>
      <c r="G483" s="22"/>
      <c r="H483" s="22"/>
      <c r="I483" s="22">
        <v>1</v>
      </c>
      <c r="J483" s="22"/>
      <c r="K483" s="22"/>
      <c r="L483" s="22"/>
      <c r="M483" s="22"/>
      <c r="N483" s="203">
        <v>1</v>
      </c>
      <c r="O483"/>
    </row>
    <row r="484" spans="1:15" x14ac:dyDescent="0.3">
      <c r="A484" s="144"/>
      <c r="B484" s="144"/>
      <c r="C484" s="144" t="s">
        <v>2717</v>
      </c>
      <c r="D484" s="144" t="s">
        <v>416</v>
      </c>
      <c r="E484" s="144" t="s">
        <v>769</v>
      </c>
      <c r="F484" s="22">
        <v>60</v>
      </c>
      <c r="G484" s="22">
        <v>78</v>
      </c>
      <c r="H484" s="22">
        <v>13</v>
      </c>
      <c r="I484" s="22">
        <v>626</v>
      </c>
      <c r="J484" s="22">
        <v>150</v>
      </c>
      <c r="K484" s="22">
        <v>25</v>
      </c>
      <c r="L484" s="22">
        <v>387</v>
      </c>
      <c r="M484" s="22">
        <v>651</v>
      </c>
      <c r="N484" s="203">
        <v>1990</v>
      </c>
      <c r="O484"/>
    </row>
    <row r="485" spans="1:15" x14ac:dyDescent="0.3">
      <c r="A485" s="144"/>
      <c r="B485" s="144"/>
      <c r="C485" s="144" t="s">
        <v>2716</v>
      </c>
      <c r="D485" s="144" t="s">
        <v>381</v>
      </c>
      <c r="E485" s="144" t="s">
        <v>737</v>
      </c>
      <c r="F485" s="22"/>
      <c r="G485" s="22">
        <v>94</v>
      </c>
      <c r="H485" s="22"/>
      <c r="I485" s="22">
        <v>229</v>
      </c>
      <c r="J485" s="22">
        <v>73</v>
      </c>
      <c r="K485" s="22">
        <v>6</v>
      </c>
      <c r="L485" s="22">
        <v>1263</v>
      </c>
      <c r="M485" s="22">
        <v>288</v>
      </c>
      <c r="N485" s="203">
        <v>1953</v>
      </c>
      <c r="O485"/>
    </row>
    <row r="486" spans="1:15" x14ac:dyDescent="0.3">
      <c r="A486" s="144"/>
      <c r="B486" s="144"/>
      <c r="C486" s="144" t="s">
        <v>2716</v>
      </c>
      <c r="D486" s="144" t="s">
        <v>387</v>
      </c>
      <c r="E486" s="144" t="s">
        <v>742</v>
      </c>
      <c r="F486" s="22"/>
      <c r="G486" s="22">
        <v>43</v>
      </c>
      <c r="H486" s="22"/>
      <c r="I486" s="22">
        <v>66</v>
      </c>
      <c r="J486" s="22">
        <v>70</v>
      </c>
      <c r="K486" s="22">
        <v>10</v>
      </c>
      <c r="L486" s="22">
        <v>1002</v>
      </c>
      <c r="M486" s="22">
        <v>38</v>
      </c>
      <c r="N486" s="203">
        <v>1229</v>
      </c>
      <c r="O486"/>
    </row>
    <row r="487" spans="1:15" x14ac:dyDescent="0.3">
      <c r="A487" s="144"/>
      <c r="B487" s="144"/>
      <c r="C487" s="144" t="s">
        <v>2716</v>
      </c>
      <c r="D487" s="144" t="s">
        <v>1382</v>
      </c>
      <c r="E487" s="144" t="s">
        <v>1381</v>
      </c>
      <c r="F487" s="22"/>
      <c r="G487" s="22"/>
      <c r="H487" s="22"/>
      <c r="I487" s="22">
        <v>33</v>
      </c>
      <c r="J487" s="22">
        <v>14</v>
      </c>
      <c r="K487" s="22"/>
      <c r="L487" s="22"/>
      <c r="M487" s="22"/>
      <c r="N487" s="203">
        <v>47</v>
      </c>
      <c r="O487"/>
    </row>
    <row r="488" spans="1:15" x14ac:dyDescent="0.3">
      <c r="A488" s="144"/>
      <c r="B488" s="144"/>
      <c r="C488" s="144" t="s">
        <v>2716</v>
      </c>
      <c r="D488" s="144" t="s">
        <v>2691</v>
      </c>
      <c r="E488" s="144" t="s">
        <v>737</v>
      </c>
      <c r="F488" s="22"/>
      <c r="G488" s="22"/>
      <c r="H488" s="22">
        <v>6</v>
      </c>
      <c r="I488" s="22"/>
      <c r="J488" s="22"/>
      <c r="K488" s="22"/>
      <c r="L488" s="22"/>
      <c r="M488" s="22"/>
      <c r="N488" s="203">
        <v>6</v>
      </c>
      <c r="O488"/>
    </row>
    <row r="489" spans="1:15" x14ac:dyDescent="0.3">
      <c r="A489" s="144"/>
      <c r="B489" s="144"/>
      <c r="C489" s="144" t="s">
        <v>2719</v>
      </c>
      <c r="D489" s="144" t="s">
        <v>474</v>
      </c>
      <c r="E489" s="144" t="s">
        <v>824</v>
      </c>
      <c r="F489" s="22"/>
      <c r="G489" s="22"/>
      <c r="H489" s="22"/>
      <c r="I489" s="22">
        <v>114</v>
      </c>
      <c r="J489" s="22"/>
      <c r="K489" s="22"/>
      <c r="L489" s="22">
        <v>65</v>
      </c>
      <c r="M489" s="22">
        <v>19</v>
      </c>
      <c r="N489" s="203">
        <v>198</v>
      </c>
      <c r="O489"/>
    </row>
    <row r="490" spans="1:15" x14ac:dyDescent="0.3">
      <c r="A490" s="144"/>
      <c r="B490" s="144"/>
      <c r="C490" s="144" t="s">
        <v>2719</v>
      </c>
      <c r="D490" s="144" t="s">
        <v>679</v>
      </c>
      <c r="E490" s="144" t="s">
        <v>989</v>
      </c>
      <c r="F490" s="22"/>
      <c r="G490" s="22"/>
      <c r="H490" s="22"/>
      <c r="I490" s="22">
        <v>3</v>
      </c>
      <c r="J490" s="22"/>
      <c r="K490" s="22"/>
      <c r="L490" s="22">
        <v>1</v>
      </c>
      <c r="M490" s="22">
        <v>3</v>
      </c>
      <c r="N490" s="203">
        <v>7</v>
      </c>
      <c r="O490"/>
    </row>
    <row r="491" spans="1:15" x14ac:dyDescent="0.3">
      <c r="A491" s="144"/>
      <c r="B491" s="144"/>
      <c r="C491" s="144" t="s">
        <v>2719</v>
      </c>
      <c r="D491" s="144" t="s">
        <v>642</v>
      </c>
      <c r="E491" s="144" t="s">
        <v>968</v>
      </c>
      <c r="F491" s="22"/>
      <c r="G491" s="22"/>
      <c r="H491" s="22"/>
      <c r="I491" s="22">
        <v>8</v>
      </c>
      <c r="J491" s="22"/>
      <c r="K491" s="22"/>
      <c r="L491" s="22">
        <v>2</v>
      </c>
      <c r="M491" s="22"/>
      <c r="N491" s="203">
        <v>10</v>
      </c>
      <c r="O491"/>
    </row>
    <row r="492" spans="1:15" x14ac:dyDescent="0.3">
      <c r="A492" s="144"/>
      <c r="B492" s="144"/>
      <c r="C492" s="144" t="s">
        <v>2721</v>
      </c>
      <c r="D492" s="144" t="s">
        <v>1091</v>
      </c>
      <c r="E492" s="144" t="s">
        <v>1090</v>
      </c>
      <c r="F492" s="22"/>
      <c r="G492" s="22"/>
      <c r="H492" s="22"/>
      <c r="I492" s="22">
        <v>6</v>
      </c>
      <c r="J492" s="22"/>
      <c r="K492" s="22"/>
      <c r="L492" s="22"/>
      <c r="M492" s="22"/>
      <c r="N492" s="203">
        <v>6</v>
      </c>
      <c r="O492"/>
    </row>
    <row r="493" spans="1:15" x14ac:dyDescent="0.3">
      <c r="A493" s="144"/>
      <c r="B493" s="144"/>
      <c r="C493" s="144" t="s">
        <v>2721</v>
      </c>
      <c r="D493" s="144" t="s">
        <v>1068</v>
      </c>
      <c r="E493" s="144" t="s">
        <v>1067</v>
      </c>
      <c r="F493" s="22"/>
      <c r="G493" s="22"/>
      <c r="H493" s="22"/>
      <c r="I493" s="22">
        <v>13</v>
      </c>
      <c r="J493" s="22">
        <v>1</v>
      </c>
      <c r="K493" s="22"/>
      <c r="L493" s="22"/>
      <c r="M493" s="22"/>
      <c r="N493" s="203">
        <v>14</v>
      </c>
      <c r="O493"/>
    </row>
    <row r="494" spans="1:15" x14ac:dyDescent="0.3">
      <c r="A494" s="144"/>
      <c r="B494" s="144"/>
      <c r="C494" s="144" t="s">
        <v>2721</v>
      </c>
      <c r="D494" s="144" t="s">
        <v>1089</v>
      </c>
      <c r="E494" s="144" t="s">
        <v>1088</v>
      </c>
      <c r="F494" s="22"/>
      <c r="G494" s="22"/>
      <c r="H494" s="22"/>
      <c r="I494" s="22">
        <v>1</v>
      </c>
      <c r="J494" s="22"/>
      <c r="K494" s="22"/>
      <c r="L494" s="22"/>
      <c r="M494" s="22"/>
      <c r="N494" s="203">
        <v>1</v>
      </c>
      <c r="O494"/>
    </row>
    <row r="495" spans="1:15" x14ac:dyDescent="0.3">
      <c r="A495" s="144"/>
      <c r="B495" s="144" t="s">
        <v>1959</v>
      </c>
      <c r="C495" s="144" t="s">
        <v>2718</v>
      </c>
      <c r="D495" s="144" t="s">
        <v>1787</v>
      </c>
      <c r="E495" s="144" t="s">
        <v>1786</v>
      </c>
      <c r="F495" s="22"/>
      <c r="G495" s="22"/>
      <c r="H495" s="22"/>
      <c r="I495" s="22">
        <v>3</v>
      </c>
      <c r="J495" s="22"/>
      <c r="K495" s="22"/>
      <c r="L495" s="22"/>
      <c r="M495" s="22"/>
      <c r="N495" s="203">
        <v>3</v>
      </c>
      <c r="O495"/>
    </row>
    <row r="496" spans="1:15" x14ac:dyDescent="0.3">
      <c r="A496" s="144"/>
      <c r="B496" s="144"/>
      <c r="C496" s="144" t="s">
        <v>2718</v>
      </c>
      <c r="D496" s="144" t="s">
        <v>1789</v>
      </c>
      <c r="E496" s="144" t="s">
        <v>1788</v>
      </c>
      <c r="F496" s="22"/>
      <c r="G496" s="22"/>
      <c r="H496" s="22"/>
      <c r="I496" s="22">
        <v>751</v>
      </c>
      <c r="J496" s="22"/>
      <c r="K496" s="22"/>
      <c r="L496" s="22"/>
      <c r="M496" s="22">
        <v>164</v>
      </c>
      <c r="N496" s="203">
        <v>915</v>
      </c>
      <c r="O496"/>
    </row>
    <row r="497" spans="1:15" x14ac:dyDescent="0.3">
      <c r="A497" s="144"/>
      <c r="B497" s="144"/>
      <c r="C497" s="144" t="s">
        <v>2717</v>
      </c>
      <c r="D497" s="144" t="s">
        <v>1554</v>
      </c>
      <c r="E497" s="144" t="s">
        <v>1553</v>
      </c>
      <c r="F497" s="22"/>
      <c r="G497" s="22"/>
      <c r="H497" s="22"/>
      <c r="I497" s="22">
        <v>2</v>
      </c>
      <c r="J497" s="22"/>
      <c r="K497" s="22"/>
      <c r="L497" s="22"/>
      <c r="M497" s="22"/>
      <c r="N497" s="203">
        <v>2</v>
      </c>
      <c r="O497"/>
    </row>
    <row r="498" spans="1:15" x14ac:dyDescent="0.3">
      <c r="A498" s="144"/>
      <c r="B498" s="144"/>
      <c r="C498" s="144" t="s">
        <v>2717</v>
      </c>
      <c r="D498" s="144" t="s">
        <v>423</v>
      </c>
      <c r="E498" s="144" t="s">
        <v>775</v>
      </c>
      <c r="F498" s="22"/>
      <c r="G498" s="22">
        <v>167</v>
      </c>
      <c r="H498" s="22"/>
      <c r="I498" s="22">
        <v>2267</v>
      </c>
      <c r="J498" s="22"/>
      <c r="K498" s="22"/>
      <c r="L498" s="22">
        <v>247</v>
      </c>
      <c r="M498" s="22">
        <v>2307</v>
      </c>
      <c r="N498" s="203">
        <v>4988</v>
      </c>
      <c r="O498"/>
    </row>
    <row r="499" spans="1:15" x14ac:dyDescent="0.3">
      <c r="A499" s="144"/>
      <c r="B499" s="144"/>
      <c r="C499" s="144" t="s">
        <v>2717</v>
      </c>
      <c r="D499" s="144" t="s">
        <v>447</v>
      </c>
      <c r="E499" s="144" t="s">
        <v>800</v>
      </c>
      <c r="F499" s="22"/>
      <c r="G499" s="22"/>
      <c r="H499" s="22"/>
      <c r="I499" s="22">
        <v>4</v>
      </c>
      <c r="J499" s="22"/>
      <c r="K499" s="22"/>
      <c r="L499" s="22">
        <v>106</v>
      </c>
      <c r="M499" s="22"/>
      <c r="N499" s="203">
        <v>110</v>
      </c>
      <c r="O499"/>
    </row>
    <row r="500" spans="1:15" x14ac:dyDescent="0.3">
      <c r="A500" s="144"/>
      <c r="B500" s="144"/>
      <c r="C500" s="144" t="s">
        <v>2717</v>
      </c>
      <c r="D500" s="144" t="s">
        <v>1778</v>
      </c>
      <c r="E500" s="144" t="s">
        <v>1777</v>
      </c>
      <c r="F500" s="22"/>
      <c r="G500" s="22"/>
      <c r="H500" s="22"/>
      <c r="I500" s="22">
        <v>43</v>
      </c>
      <c r="J500" s="22"/>
      <c r="K500" s="22"/>
      <c r="L500" s="22"/>
      <c r="M500" s="22"/>
      <c r="N500" s="203">
        <v>43</v>
      </c>
      <c r="O500"/>
    </row>
    <row r="501" spans="1:15" x14ac:dyDescent="0.3">
      <c r="A501" s="144"/>
      <c r="B501" s="144"/>
      <c r="C501" s="144" t="s">
        <v>2717</v>
      </c>
      <c r="D501" s="144" t="s">
        <v>2626</v>
      </c>
      <c r="E501" s="144" t="s">
        <v>2627</v>
      </c>
      <c r="F501" s="22"/>
      <c r="G501" s="22">
        <v>6</v>
      </c>
      <c r="H501" s="22"/>
      <c r="I501" s="22"/>
      <c r="J501" s="22"/>
      <c r="K501" s="22"/>
      <c r="L501" s="22"/>
      <c r="M501" s="22"/>
      <c r="N501" s="203">
        <v>6</v>
      </c>
      <c r="O501"/>
    </row>
    <row r="502" spans="1:15" x14ac:dyDescent="0.3">
      <c r="A502" s="144"/>
      <c r="B502" s="144"/>
      <c r="C502" s="144" t="s">
        <v>2716</v>
      </c>
      <c r="D502" s="144" t="s">
        <v>1288</v>
      </c>
      <c r="E502" s="144" t="s">
        <v>1287</v>
      </c>
      <c r="F502" s="22"/>
      <c r="G502" s="22"/>
      <c r="H502" s="22"/>
      <c r="I502" s="22">
        <v>6</v>
      </c>
      <c r="J502" s="22"/>
      <c r="K502" s="22"/>
      <c r="L502" s="22"/>
      <c r="M502" s="22"/>
      <c r="N502" s="203">
        <v>6</v>
      </c>
      <c r="O502"/>
    </row>
    <row r="503" spans="1:15" x14ac:dyDescent="0.3">
      <c r="A503" s="144"/>
      <c r="B503" s="144"/>
      <c r="C503" s="144" t="s">
        <v>2716</v>
      </c>
      <c r="D503" s="144" t="s">
        <v>426</v>
      </c>
      <c r="E503" s="144" t="s">
        <v>778</v>
      </c>
      <c r="F503" s="22"/>
      <c r="G503" s="22">
        <v>106</v>
      </c>
      <c r="H503" s="22"/>
      <c r="I503" s="22">
        <v>320</v>
      </c>
      <c r="J503" s="22">
        <v>69</v>
      </c>
      <c r="K503" s="22"/>
      <c r="L503" s="22">
        <v>219</v>
      </c>
      <c r="M503" s="22">
        <v>651</v>
      </c>
      <c r="N503" s="203">
        <v>1365</v>
      </c>
      <c r="O503"/>
    </row>
    <row r="504" spans="1:15" x14ac:dyDescent="0.3">
      <c r="A504" s="144"/>
      <c r="B504" s="144"/>
      <c r="C504" s="144" t="s">
        <v>2716</v>
      </c>
      <c r="D504" s="144" t="s">
        <v>1545</v>
      </c>
      <c r="E504" s="144" t="s">
        <v>1544</v>
      </c>
      <c r="F504" s="22"/>
      <c r="G504" s="22"/>
      <c r="H504" s="22"/>
      <c r="I504" s="22">
        <v>1</v>
      </c>
      <c r="J504" s="22"/>
      <c r="K504" s="22"/>
      <c r="L504" s="22"/>
      <c r="M504" s="22"/>
      <c r="N504" s="203">
        <v>1</v>
      </c>
      <c r="O504"/>
    </row>
    <row r="505" spans="1:15" x14ac:dyDescent="0.3">
      <c r="A505" s="144"/>
      <c r="B505" s="144"/>
      <c r="C505" s="144" t="s">
        <v>2716</v>
      </c>
      <c r="D505" s="144" t="s">
        <v>1459</v>
      </c>
      <c r="E505" s="144" t="s">
        <v>806</v>
      </c>
      <c r="F505" s="22"/>
      <c r="G505" s="22"/>
      <c r="H505" s="22"/>
      <c r="I505" s="22">
        <v>1</v>
      </c>
      <c r="J505" s="22"/>
      <c r="K505" s="22"/>
      <c r="L505" s="22"/>
      <c r="M505" s="22"/>
      <c r="N505" s="203">
        <v>1</v>
      </c>
      <c r="O505"/>
    </row>
    <row r="506" spans="1:15" x14ac:dyDescent="0.3">
      <c r="A506" s="144"/>
      <c r="B506" s="144"/>
      <c r="C506" s="144" t="s">
        <v>2716</v>
      </c>
      <c r="D506" s="144" t="s">
        <v>454</v>
      </c>
      <c r="E506" s="144" t="s">
        <v>806</v>
      </c>
      <c r="F506" s="22"/>
      <c r="G506" s="22">
        <v>397</v>
      </c>
      <c r="H506" s="22"/>
      <c r="I506" s="22">
        <v>218</v>
      </c>
      <c r="J506" s="22">
        <v>17</v>
      </c>
      <c r="K506" s="22"/>
      <c r="L506" s="22">
        <v>90</v>
      </c>
      <c r="M506" s="22">
        <v>58</v>
      </c>
      <c r="N506" s="203">
        <v>780</v>
      </c>
      <c r="O506"/>
    </row>
    <row r="507" spans="1:15" x14ac:dyDescent="0.3">
      <c r="A507" s="144"/>
      <c r="B507" s="144"/>
      <c r="C507" s="144" t="s">
        <v>2719</v>
      </c>
      <c r="D507" s="144" t="s">
        <v>539</v>
      </c>
      <c r="E507" s="144" t="s">
        <v>883</v>
      </c>
      <c r="F507" s="22"/>
      <c r="G507" s="22"/>
      <c r="H507" s="22"/>
      <c r="I507" s="22">
        <v>4</v>
      </c>
      <c r="J507" s="22">
        <v>18</v>
      </c>
      <c r="K507" s="22">
        <v>1</v>
      </c>
      <c r="L507" s="22">
        <v>16</v>
      </c>
      <c r="M507" s="22">
        <v>1</v>
      </c>
      <c r="N507" s="203">
        <v>40</v>
      </c>
      <c r="O507"/>
    </row>
    <row r="508" spans="1:15" x14ac:dyDescent="0.3">
      <c r="A508" s="144"/>
      <c r="B508" s="144"/>
      <c r="C508" s="144" t="s">
        <v>2719</v>
      </c>
      <c r="D508" s="144" t="s">
        <v>506</v>
      </c>
      <c r="E508" s="144" t="s">
        <v>853</v>
      </c>
      <c r="F508" s="22"/>
      <c r="G508" s="22"/>
      <c r="H508" s="22"/>
      <c r="I508" s="22">
        <v>3</v>
      </c>
      <c r="J508" s="22">
        <v>6</v>
      </c>
      <c r="K508" s="22"/>
      <c r="L508" s="22">
        <v>28</v>
      </c>
      <c r="M508" s="22">
        <v>1</v>
      </c>
      <c r="N508" s="203">
        <v>38</v>
      </c>
      <c r="O508"/>
    </row>
    <row r="509" spans="1:15" x14ac:dyDescent="0.3">
      <c r="A509" s="144"/>
      <c r="B509" s="144"/>
      <c r="C509" s="144" t="s">
        <v>2719</v>
      </c>
      <c r="D509" s="144" t="s">
        <v>499</v>
      </c>
      <c r="E509" s="144" t="s">
        <v>847</v>
      </c>
      <c r="F509" s="22"/>
      <c r="G509" s="22"/>
      <c r="H509" s="22"/>
      <c r="I509" s="22">
        <v>3</v>
      </c>
      <c r="J509" s="22">
        <v>19</v>
      </c>
      <c r="K509" s="22"/>
      <c r="L509" s="22">
        <v>37</v>
      </c>
      <c r="M509" s="22"/>
      <c r="N509" s="203">
        <v>59</v>
      </c>
      <c r="O509"/>
    </row>
    <row r="510" spans="1:15" x14ac:dyDescent="0.3">
      <c r="A510" s="144"/>
      <c r="B510" s="144"/>
      <c r="C510" s="144" t="s">
        <v>2721</v>
      </c>
      <c r="D510" s="144" t="s">
        <v>1054</v>
      </c>
      <c r="E510" s="144" t="s">
        <v>1053</v>
      </c>
      <c r="F510" s="22"/>
      <c r="G510" s="22"/>
      <c r="H510" s="22"/>
      <c r="I510" s="22">
        <v>13</v>
      </c>
      <c r="J510" s="22"/>
      <c r="K510" s="22"/>
      <c r="L510" s="22"/>
      <c r="M510" s="22"/>
      <c r="N510" s="203">
        <v>13</v>
      </c>
      <c r="O510"/>
    </row>
    <row r="511" spans="1:15" x14ac:dyDescent="0.3">
      <c r="A511" s="144"/>
      <c r="B511" s="144"/>
      <c r="C511" s="144" t="s">
        <v>2721</v>
      </c>
      <c r="D511" s="144" t="s">
        <v>1121</v>
      </c>
      <c r="E511" s="144" t="s">
        <v>1120</v>
      </c>
      <c r="F511" s="22"/>
      <c r="G511" s="22"/>
      <c r="H511" s="22"/>
      <c r="I511" s="22">
        <v>18</v>
      </c>
      <c r="J511" s="22"/>
      <c r="K511" s="22"/>
      <c r="L511" s="22"/>
      <c r="M511" s="22"/>
      <c r="N511" s="203">
        <v>18</v>
      </c>
      <c r="O511"/>
    </row>
    <row r="512" spans="1:15" x14ac:dyDescent="0.3">
      <c r="A512" s="144"/>
      <c r="B512" s="144"/>
      <c r="C512" s="144" t="s">
        <v>2721</v>
      </c>
      <c r="D512" s="144" t="s">
        <v>549</v>
      </c>
      <c r="E512" s="144" t="s">
        <v>1077</v>
      </c>
      <c r="F512" s="22"/>
      <c r="G512" s="22"/>
      <c r="H512" s="22"/>
      <c r="I512" s="22">
        <v>5</v>
      </c>
      <c r="J512" s="22">
        <v>1</v>
      </c>
      <c r="K512" s="22"/>
      <c r="L512" s="22">
        <v>13</v>
      </c>
      <c r="M512" s="22"/>
      <c r="N512" s="203">
        <v>19</v>
      </c>
      <c r="O512"/>
    </row>
    <row r="513" spans="1:15" x14ac:dyDescent="0.3">
      <c r="A513" s="144"/>
      <c r="B513" s="144" t="s">
        <v>1961</v>
      </c>
      <c r="C513" s="144" t="s">
        <v>2720</v>
      </c>
      <c r="D513" s="144" t="s">
        <v>2659</v>
      </c>
      <c r="E513" s="144" t="s">
        <v>2660</v>
      </c>
      <c r="F513" s="22"/>
      <c r="G513" s="22"/>
      <c r="H513" s="22"/>
      <c r="I513" s="22"/>
      <c r="J513" s="22"/>
      <c r="K513" s="22">
        <v>1</v>
      </c>
      <c r="L513" s="22"/>
      <c r="M513" s="22"/>
      <c r="N513" s="203">
        <v>1</v>
      </c>
      <c r="O513"/>
    </row>
    <row r="514" spans="1:15" x14ac:dyDescent="0.3">
      <c r="A514" s="144"/>
      <c r="B514" s="144"/>
      <c r="C514" s="144" t="s">
        <v>2718</v>
      </c>
      <c r="D514" s="144" t="s">
        <v>1849</v>
      </c>
      <c r="E514" s="144" t="s">
        <v>1847</v>
      </c>
      <c r="F514" s="22"/>
      <c r="G514" s="22"/>
      <c r="H514" s="22"/>
      <c r="I514" s="22">
        <v>220</v>
      </c>
      <c r="J514" s="22"/>
      <c r="K514" s="22"/>
      <c r="L514" s="22"/>
      <c r="M514" s="22"/>
      <c r="N514" s="203">
        <v>220</v>
      </c>
      <c r="O514"/>
    </row>
    <row r="515" spans="1:15" x14ac:dyDescent="0.3">
      <c r="A515" s="144"/>
      <c r="B515" s="144"/>
      <c r="C515" s="144" t="s">
        <v>2718</v>
      </c>
      <c r="D515" s="144" t="s">
        <v>1848</v>
      </c>
      <c r="E515" s="144" t="s">
        <v>1847</v>
      </c>
      <c r="F515" s="22"/>
      <c r="G515" s="22"/>
      <c r="H515" s="22"/>
      <c r="I515" s="22">
        <v>237</v>
      </c>
      <c r="J515" s="22"/>
      <c r="K515" s="22"/>
      <c r="L515" s="22"/>
      <c r="M515" s="22">
        <v>29</v>
      </c>
      <c r="N515" s="203">
        <v>266</v>
      </c>
      <c r="O515"/>
    </row>
    <row r="516" spans="1:15" x14ac:dyDescent="0.3">
      <c r="A516" s="144"/>
      <c r="B516" s="144"/>
      <c r="C516" s="144" t="s">
        <v>2717</v>
      </c>
      <c r="D516" s="144" t="s">
        <v>1696</v>
      </c>
      <c r="E516" s="144" t="s">
        <v>1694</v>
      </c>
      <c r="F516" s="22"/>
      <c r="G516" s="22">
        <v>15</v>
      </c>
      <c r="H516" s="22"/>
      <c r="I516" s="22">
        <v>45</v>
      </c>
      <c r="J516" s="22">
        <v>6</v>
      </c>
      <c r="K516" s="22"/>
      <c r="L516" s="22"/>
      <c r="M516" s="22">
        <v>187</v>
      </c>
      <c r="N516" s="203">
        <v>253</v>
      </c>
      <c r="O516"/>
    </row>
    <row r="517" spans="1:15" x14ac:dyDescent="0.3">
      <c r="A517" s="144"/>
      <c r="B517" s="144"/>
      <c r="C517" s="144" t="s">
        <v>2717</v>
      </c>
      <c r="D517" s="144" t="s">
        <v>1695</v>
      </c>
      <c r="E517" s="144" t="s">
        <v>1694</v>
      </c>
      <c r="F517" s="22"/>
      <c r="G517" s="22"/>
      <c r="H517" s="22"/>
      <c r="I517" s="22">
        <v>1</v>
      </c>
      <c r="J517" s="22"/>
      <c r="K517" s="22"/>
      <c r="L517" s="22"/>
      <c r="M517" s="22"/>
      <c r="N517" s="203">
        <v>1</v>
      </c>
      <c r="O517"/>
    </row>
    <row r="518" spans="1:15" x14ac:dyDescent="0.3">
      <c r="A518" s="144"/>
      <c r="B518" s="144"/>
      <c r="C518" s="144" t="s">
        <v>2716</v>
      </c>
      <c r="D518" s="144" t="s">
        <v>654</v>
      </c>
      <c r="E518" s="144" t="s">
        <v>979</v>
      </c>
      <c r="F518" s="22"/>
      <c r="G518" s="22">
        <v>29</v>
      </c>
      <c r="H518" s="22"/>
      <c r="I518" s="22">
        <v>2</v>
      </c>
      <c r="J518" s="22">
        <v>4</v>
      </c>
      <c r="K518" s="22"/>
      <c r="L518" s="22">
        <v>2</v>
      </c>
      <c r="M518" s="22">
        <v>3</v>
      </c>
      <c r="N518" s="203">
        <v>40</v>
      </c>
      <c r="O518"/>
    </row>
    <row r="519" spans="1:15" x14ac:dyDescent="0.3">
      <c r="A519" s="144"/>
      <c r="B519" s="144"/>
      <c r="C519" s="144" t="s">
        <v>2716</v>
      </c>
      <c r="D519" s="144" t="s">
        <v>690</v>
      </c>
      <c r="E519" s="144" t="s">
        <v>997</v>
      </c>
      <c r="F519" s="22"/>
      <c r="G519" s="22">
        <v>428</v>
      </c>
      <c r="H519" s="22"/>
      <c r="I519" s="22">
        <v>93</v>
      </c>
      <c r="J519" s="22">
        <v>4</v>
      </c>
      <c r="K519" s="22">
        <v>1</v>
      </c>
      <c r="L519" s="22">
        <v>1</v>
      </c>
      <c r="M519" s="22">
        <v>7</v>
      </c>
      <c r="N519" s="203">
        <v>534</v>
      </c>
      <c r="O519"/>
    </row>
    <row r="520" spans="1:15" x14ac:dyDescent="0.3">
      <c r="A520" s="144"/>
      <c r="B520" s="144"/>
      <c r="C520" s="144" t="s">
        <v>2716</v>
      </c>
      <c r="D520" s="144" t="s">
        <v>1543</v>
      </c>
      <c r="E520" s="144" t="s">
        <v>997</v>
      </c>
      <c r="F520" s="22"/>
      <c r="G520" s="22"/>
      <c r="H520" s="22"/>
      <c r="I520" s="22">
        <v>43</v>
      </c>
      <c r="J520" s="22"/>
      <c r="K520" s="22"/>
      <c r="L520" s="22"/>
      <c r="M520" s="22"/>
      <c r="N520" s="203">
        <v>43</v>
      </c>
      <c r="O520"/>
    </row>
    <row r="521" spans="1:15" x14ac:dyDescent="0.3">
      <c r="A521" s="144"/>
      <c r="B521" s="144"/>
      <c r="C521" s="144" t="s">
        <v>2716</v>
      </c>
      <c r="D521" s="144" t="s">
        <v>2658</v>
      </c>
      <c r="E521" s="144" t="s">
        <v>979</v>
      </c>
      <c r="F521" s="22"/>
      <c r="G521" s="22"/>
      <c r="H521" s="22"/>
      <c r="I521" s="22"/>
      <c r="J521" s="22"/>
      <c r="K521" s="22">
        <v>2</v>
      </c>
      <c r="L521" s="22"/>
      <c r="M521" s="22"/>
      <c r="N521" s="203">
        <v>2</v>
      </c>
      <c r="O521"/>
    </row>
    <row r="522" spans="1:15" x14ac:dyDescent="0.3">
      <c r="A522" s="144"/>
      <c r="B522" s="144"/>
      <c r="C522" s="144" t="s">
        <v>2719</v>
      </c>
      <c r="D522" s="144" t="s">
        <v>1266</v>
      </c>
      <c r="E522" s="144" t="s">
        <v>1264</v>
      </c>
      <c r="F522" s="22"/>
      <c r="G522" s="22"/>
      <c r="H522" s="22"/>
      <c r="I522" s="22">
        <v>2</v>
      </c>
      <c r="J522" s="22"/>
      <c r="K522" s="22"/>
      <c r="L522" s="22"/>
      <c r="M522" s="22"/>
      <c r="N522" s="203">
        <v>2</v>
      </c>
      <c r="O522"/>
    </row>
    <row r="523" spans="1:15" x14ac:dyDescent="0.3">
      <c r="A523" s="144"/>
      <c r="B523" s="144"/>
      <c r="C523" s="144" t="s">
        <v>2719</v>
      </c>
      <c r="D523" s="144" t="s">
        <v>1265</v>
      </c>
      <c r="E523" s="144" t="s">
        <v>1264</v>
      </c>
      <c r="F523" s="22"/>
      <c r="G523" s="22"/>
      <c r="H523" s="22"/>
      <c r="I523" s="22">
        <v>1</v>
      </c>
      <c r="J523" s="22"/>
      <c r="K523" s="22"/>
      <c r="L523" s="22"/>
      <c r="M523" s="22"/>
      <c r="N523" s="203">
        <v>1</v>
      </c>
      <c r="O523"/>
    </row>
    <row r="524" spans="1:15" x14ac:dyDescent="0.3">
      <c r="A524" s="144"/>
      <c r="B524" s="144"/>
      <c r="C524" s="144" t="s">
        <v>2719</v>
      </c>
      <c r="D524" s="144" t="s">
        <v>480</v>
      </c>
      <c r="E524" s="144" t="s">
        <v>830</v>
      </c>
      <c r="F524" s="22"/>
      <c r="G524" s="22"/>
      <c r="H524" s="22"/>
      <c r="I524" s="22">
        <v>8</v>
      </c>
      <c r="J524" s="22"/>
      <c r="K524" s="22"/>
      <c r="L524" s="22">
        <v>56</v>
      </c>
      <c r="M524" s="22"/>
      <c r="N524" s="203">
        <v>64</v>
      </c>
      <c r="O524"/>
    </row>
    <row r="525" spans="1:15" x14ac:dyDescent="0.3">
      <c r="A525" s="144"/>
      <c r="B525" s="144"/>
      <c r="C525" s="144" t="s">
        <v>2719</v>
      </c>
      <c r="D525" s="144" t="s">
        <v>2569</v>
      </c>
      <c r="E525" s="144" t="s">
        <v>2570</v>
      </c>
      <c r="F525" s="22"/>
      <c r="G525" s="22"/>
      <c r="H525" s="22"/>
      <c r="I525" s="22"/>
      <c r="J525" s="22">
        <v>1</v>
      </c>
      <c r="K525" s="22"/>
      <c r="L525" s="22"/>
      <c r="M525" s="22"/>
      <c r="N525" s="203">
        <v>1</v>
      </c>
      <c r="O525"/>
    </row>
    <row r="526" spans="1:15" x14ac:dyDescent="0.3">
      <c r="A526" s="144"/>
      <c r="B526" s="144"/>
      <c r="C526" s="144" t="s">
        <v>2721</v>
      </c>
      <c r="D526" s="144" t="s">
        <v>1173</v>
      </c>
      <c r="E526" s="144" t="s">
        <v>1172</v>
      </c>
      <c r="F526" s="22"/>
      <c r="G526" s="22"/>
      <c r="H526" s="22"/>
      <c r="I526" s="22">
        <v>1</v>
      </c>
      <c r="J526" s="22"/>
      <c r="K526" s="22"/>
      <c r="L526" s="22"/>
      <c r="M526" s="22"/>
      <c r="N526" s="203">
        <v>1</v>
      </c>
      <c r="O526"/>
    </row>
    <row r="527" spans="1:15" x14ac:dyDescent="0.3">
      <c r="A527" s="144"/>
      <c r="B527" s="144" t="s">
        <v>1966</v>
      </c>
      <c r="C527" s="144" t="s">
        <v>2718</v>
      </c>
      <c r="D527" s="144" t="s">
        <v>482</v>
      </c>
      <c r="E527" s="144" t="s">
        <v>831</v>
      </c>
      <c r="F527" s="22"/>
      <c r="G527" s="22"/>
      <c r="H527" s="22"/>
      <c r="I527" s="22">
        <v>1233</v>
      </c>
      <c r="J527" s="22">
        <v>7</v>
      </c>
      <c r="K527" s="22">
        <v>9</v>
      </c>
      <c r="L527" s="22">
        <v>52</v>
      </c>
      <c r="M527" s="22">
        <v>53</v>
      </c>
      <c r="N527" s="203">
        <v>1354</v>
      </c>
      <c r="O527"/>
    </row>
    <row r="528" spans="1:15" x14ac:dyDescent="0.3">
      <c r="A528" s="144"/>
      <c r="B528" s="144"/>
      <c r="C528" s="144" t="s">
        <v>2718</v>
      </c>
      <c r="D528" s="144" t="s">
        <v>434</v>
      </c>
      <c r="E528" s="144" t="s">
        <v>786</v>
      </c>
      <c r="F528" s="22"/>
      <c r="G528" s="22"/>
      <c r="H528" s="22"/>
      <c r="I528" s="22">
        <v>805</v>
      </c>
      <c r="J528" s="22">
        <v>23</v>
      </c>
      <c r="K528" s="22">
        <v>50</v>
      </c>
      <c r="L528" s="22">
        <v>162</v>
      </c>
      <c r="M528" s="22">
        <v>17</v>
      </c>
      <c r="N528" s="203">
        <v>1057</v>
      </c>
      <c r="O528"/>
    </row>
    <row r="529" spans="1:15" x14ac:dyDescent="0.3">
      <c r="A529" s="144"/>
      <c r="B529" s="144"/>
      <c r="C529" s="144" t="s">
        <v>2717</v>
      </c>
      <c r="D529" s="144" t="s">
        <v>492</v>
      </c>
      <c r="E529" s="144" t="s">
        <v>841</v>
      </c>
      <c r="F529" s="22"/>
      <c r="G529" s="22">
        <v>249</v>
      </c>
      <c r="H529" s="22"/>
      <c r="I529" s="22">
        <v>2065</v>
      </c>
      <c r="J529" s="22">
        <v>4</v>
      </c>
      <c r="K529" s="22">
        <v>145</v>
      </c>
      <c r="L529" s="22">
        <v>42</v>
      </c>
      <c r="M529" s="22">
        <v>683</v>
      </c>
      <c r="N529" s="203">
        <v>3188</v>
      </c>
      <c r="O529"/>
    </row>
    <row r="530" spans="1:15" x14ac:dyDescent="0.3">
      <c r="A530" s="144"/>
      <c r="B530" s="144" t="s">
        <v>1912</v>
      </c>
      <c r="C530" s="144" t="s">
        <v>2718</v>
      </c>
      <c r="D530" s="144" t="s">
        <v>1829</v>
      </c>
      <c r="E530" s="144" t="s">
        <v>1827</v>
      </c>
      <c r="F530" s="22"/>
      <c r="G530" s="22"/>
      <c r="H530" s="22"/>
      <c r="I530" s="22">
        <v>1</v>
      </c>
      <c r="J530" s="22"/>
      <c r="K530" s="22"/>
      <c r="L530" s="22"/>
      <c r="M530" s="22"/>
      <c r="N530" s="203">
        <v>1</v>
      </c>
      <c r="O530"/>
    </row>
    <row r="531" spans="1:15" x14ac:dyDescent="0.3">
      <c r="A531" s="144"/>
      <c r="B531" s="144"/>
      <c r="C531" s="144" t="s">
        <v>2718</v>
      </c>
      <c r="D531" s="144" t="s">
        <v>1828</v>
      </c>
      <c r="E531" s="144" t="s">
        <v>1827</v>
      </c>
      <c r="F531" s="22"/>
      <c r="G531" s="22"/>
      <c r="H531" s="22"/>
      <c r="I531" s="22">
        <v>23</v>
      </c>
      <c r="J531" s="22">
        <v>2</v>
      </c>
      <c r="K531" s="22"/>
      <c r="L531" s="22"/>
      <c r="M531" s="22"/>
      <c r="N531" s="203">
        <v>25</v>
      </c>
      <c r="O531"/>
    </row>
    <row r="532" spans="1:15" x14ac:dyDescent="0.3">
      <c r="A532" s="144"/>
      <c r="B532" s="144"/>
      <c r="C532" s="144" t="s">
        <v>2718</v>
      </c>
      <c r="D532" s="144" t="s">
        <v>396</v>
      </c>
      <c r="E532" s="144" t="s">
        <v>1825</v>
      </c>
      <c r="F532" s="22">
        <v>756</v>
      </c>
      <c r="G532" s="22"/>
      <c r="H532" s="22"/>
      <c r="I532" s="22">
        <v>15275</v>
      </c>
      <c r="J532" s="22">
        <v>273</v>
      </c>
      <c r="K532" s="22">
        <v>1</v>
      </c>
      <c r="L532" s="22">
        <v>681</v>
      </c>
      <c r="M532" s="22">
        <v>590</v>
      </c>
      <c r="N532" s="203">
        <v>17576</v>
      </c>
      <c r="O532"/>
    </row>
    <row r="533" spans="1:15" x14ac:dyDescent="0.3">
      <c r="A533" s="144"/>
      <c r="B533" s="144"/>
      <c r="C533" s="144" t="s">
        <v>2717</v>
      </c>
      <c r="D533" s="144" t="s">
        <v>1668</v>
      </c>
      <c r="E533" s="144" t="s">
        <v>1667</v>
      </c>
      <c r="F533" s="22">
        <v>1</v>
      </c>
      <c r="G533" s="22"/>
      <c r="H533" s="22"/>
      <c r="I533" s="22">
        <v>13</v>
      </c>
      <c r="J533" s="22"/>
      <c r="K533" s="22"/>
      <c r="L533" s="22"/>
      <c r="M533" s="22">
        <v>4</v>
      </c>
      <c r="N533" s="203">
        <v>18</v>
      </c>
      <c r="O533"/>
    </row>
    <row r="534" spans="1:15" x14ac:dyDescent="0.3">
      <c r="A534" s="144"/>
      <c r="B534" s="144"/>
      <c r="C534" s="144" t="s">
        <v>2717</v>
      </c>
      <c r="D534" s="144" t="s">
        <v>410</v>
      </c>
      <c r="E534" s="144" t="s">
        <v>1663</v>
      </c>
      <c r="F534" s="22">
        <v>335</v>
      </c>
      <c r="G534" s="22">
        <v>28</v>
      </c>
      <c r="H534" s="22">
        <v>34</v>
      </c>
      <c r="I534" s="22">
        <v>6533</v>
      </c>
      <c r="J534" s="22">
        <v>206</v>
      </c>
      <c r="K534" s="22">
        <v>11</v>
      </c>
      <c r="L534" s="22">
        <v>510</v>
      </c>
      <c r="M534" s="22">
        <v>2192</v>
      </c>
      <c r="N534" s="203">
        <v>9849</v>
      </c>
      <c r="O534"/>
    </row>
    <row r="535" spans="1:15" x14ac:dyDescent="0.3">
      <c r="A535" s="144"/>
      <c r="B535" s="144"/>
      <c r="C535" s="144" t="s">
        <v>2716</v>
      </c>
      <c r="D535" s="144" t="s">
        <v>1409</v>
      </c>
      <c r="E535" s="144" t="s">
        <v>1408</v>
      </c>
      <c r="F535" s="22"/>
      <c r="G535" s="22"/>
      <c r="H535" s="22"/>
      <c r="I535" s="22">
        <v>4</v>
      </c>
      <c r="J535" s="22"/>
      <c r="K535" s="22"/>
      <c r="L535" s="22"/>
      <c r="M535" s="22"/>
      <c r="N535" s="203">
        <v>4</v>
      </c>
      <c r="O535"/>
    </row>
    <row r="536" spans="1:15" x14ac:dyDescent="0.3">
      <c r="A536" s="144"/>
      <c r="B536" s="144"/>
      <c r="C536" s="144" t="s">
        <v>2716</v>
      </c>
      <c r="D536" s="144" t="s">
        <v>382</v>
      </c>
      <c r="E536" s="144" t="s">
        <v>792</v>
      </c>
      <c r="F536" s="22">
        <v>39</v>
      </c>
      <c r="G536" s="22">
        <v>2945</v>
      </c>
      <c r="H536" s="22">
        <v>17</v>
      </c>
      <c r="I536" s="22">
        <v>1036</v>
      </c>
      <c r="J536" s="22">
        <v>177</v>
      </c>
      <c r="K536" s="22">
        <v>6</v>
      </c>
      <c r="L536" s="22">
        <v>1344</v>
      </c>
      <c r="M536" s="22">
        <v>417</v>
      </c>
      <c r="N536" s="203">
        <v>5981</v>
      </c>
      <c r="O536"/>
    </row>
    <row r="537" spans="1:15" x14ac:dyDescent="0.3">
      <c r="A537" s="144"/>
      <c r="B537" s="144"/>
      <c r="C537" s="144" t="s">
        <v>2719</v>
      </c>
      <c r="D537" s="144" t="s">
        <v>658</v>
      </c>
      <c r="E537" s="144" t="s">
        <v>982</v>
      </c>
      <c r="F537" s="22"/>
      <c r="G537" s="22"/>
      <c r="H537" s="22"/>
      <c r="I537" s="22">
        <v>7</v>
      </c>
      <c r="J537" s="22">
        <v>17</v>
      </c>
      <c r="K537" s="22"/>
      <c r="L537" s="22">
        <v>2</v>
      </c>
      <c r="M537" s="22"/>
      <c r="N537" s="203">
        <v>26</v>
      </c>
      <c r="O537"/>
    </row>
    <row r="538" spans="1:15" x14ac:dyDescent="0.3">
      <c r="A538" s="144"/>
      <c r="B538" s="144"/>
      <c r="C538" s="144" t="s">
        <v>2719</v>
      </c>
      <c r="D538" s="144" t="s">
        <v>1227</v>
      </c>
      <c r="E538" s="144" t="s">
        <v>1225</v>
      </c>
      <c r="F538" s="22"/>
      <c r="G538" s="22"/>
      <c r="H538" s="22"/>
      <c r="I538" s="22">
        <v>4</v>
      </c>
      <c r="J538" s="22"/>
      <c r="K538" s="22">
        <v>2</v>
      </c>
      <c r="L538" s="22"/>
      <c r="M538" s="22"/>
      <c r="N538" s="203">
        <v>6</v>
      </c>
      <c r="O538"/>
    </row>
    <row r="539" spans="1:15" x14ac:dyDescent="0.3">
      <c r="A539" s="144"/>
      <c r="B539" s="144"/>
      <c r="C539" s="144" t="s">
        <v>2719</v>
      </c>
      <c r="D539" s="144" t="s">
        <v>1178</v>
      </c>
      <c r="E539" s="144" t="s">
        <v>1177</v>
      </c>
      <c r="F539" s="22"/>
      <c r="G539" s="22"/>
      <c r="H539" s="22"/>
      <c r="I539" s="22">
        <v>5</v>
      </c>
      <c r="J539" s="22">
        <v>8</v>
      </c>
      <c r="K539" s="22"/>
      <c r="L539" s="22"/>
      <c r="M539" s="22"/>
      <c r="N539" s="203">
        <v>13</v>
      </c>
      <c r="O539"/>
    </row>
    <row r="540" spans="1:15" x14ac:dyDescent="0.3">
      <c r="A540" s="144"/>
      <c r="B540" s="144"/>
      <c r="C540" s="144" t="s">
        <v>2719</v>
      </c>
      <c r="D540" s="144" t="s">
        <v>554</v>
      </c>
      <c r="E540" s="144" t="s">
        <v>891</v>
      </c>
      <c r="F540" s="22"/>
      <c r="G540" s="22"/>
      <c r="H540" s="22"/>
      <c r="I540" s="22">
        <v>8</v>
      </c>
      <c r="J540" s="22">
        <v>4</v>
      </c>
      <c r="K540" s="22"/>
      <c r="L540" s="22">
        <v>12</v>
      </c>
      <c r="M540" s="22">
        <v>18</v>
      </c>
      <c r="N540" s="203">
        <v>42</v>
      </c>
      <c r="O540"/>
    </row>
    <row r="541" spans="1:15" x14ac:dyDescent="0.3">
      <c r="A541" s="144"/>
      <c r="B541" s="144"/>
      <c r="C541" s="144" t="s">
        <v>2719</v>
      </c>
      <c r="D541" s="144" t="s">
        <v>1229</v>
      </c>
      <c r="E541" s="144" t="s">
        <v>1228</v>
      </c>
      <c r="F541" s="22"/>
      <c r="G541" s="22"/>
      <c r="H541" s="22"/>
      <c r="I541" s="22">
        <v>2</v>
      </c>
      <c r="J541" s="22"/>
      <c r="K541" s="22"/>
      <c r="L541" s="22"/>
      <c r="M541" s="22"/>
      <c r="N541" s="203">
        <v>2</v>
      </c>
      <c r="O541"/>
    </row>
    <row r="542" spans="1:15" x14ac:dyDescent="0.3">
      <c r="A542" s="144"/>
      <c r="B542" s="144"/>
      <c r="C542" s="144" t="s">
        <v>2719</v>
      </c>
      <c r="D542" s="144" t="s">
        <v>1250</v>
      </c>
      <c r="E542" s="144" t="s">
        <v>1249</v>
      </c>
      <c r="F542" s="22"/>
      <c r="G542" s="22"/>
      <c r="H542" s="22"/>
      <c r="I542" s="22">
        <v>27</v>
      </c>
      <c r="J542" s="22">
        <v>1</v>
      </c>
      <c r="K542" s="22"/>
      <c r="L542" s="22"/>
      <c r="M542" s="22">
        <v>1</v>
      </c>
      <c r="N542" s="203">
        <v>29</v>
      </c>
      <c r="O542"/>
    </row>
    <row r="543" spans="1:15" x14ac:dyDescent="0.3">
      <c r="A543" s="144"/>
      <c r="B543" s="144"/>
      <c r="C543" s="144" t="s">
        <v>2719</v>
      </c>
      <c r="D543" s="144" t="s">
        <v>2469</v>
      </c>
      <c r="E543" s="144" t="s">
        <v>2470</v>
      </c>
      <c r="F543" s="22"/>
      <c r="G543" s="22"/>
      <c r="H543" s="22"/>
      <c r="I543" s="22"/>
      <c r="J543" s="22"/>
      <c r="K543" s="22"/>
      <c r="L543" s="22"/>
      <c r="M543" s="22">
        <v>32</v>
      </c>
      <c r="N543" s="203">
        <v>32</v>
      </c>
      <c r="O543"/>
    </row>
    <row r="544" spans="1:15" x14ac:dyDescent="0.3">
      <c r="A544" s="144"/>
      <c r="B544" s="144"/>
      <c r="C544" s="144" t="s">
        <v>2719</v>
      </c>
      <c r="D544" s="144" t="s">
        <v>575</v>
      </c>
      <c r="E544" s="144" t="s">
        <v>909</v>
      </c>
      <c r="F544" s="22"/>
      <c r="G544" s="22"/>
      <c r="H544" s="22"/>
      <c r="I544" s="22"/>
      <c r="J544" s="22"/>
      <c r="K544" s="22"/>
      <c r="L544" s="22">
        <v>8</v>
      </c>
      <c r="M544" s="22"/>
      <c r="N544" s="203">
        <v>8</v>
      </c>
      <c r="O544"/>
    </row>
    <row r="545" spans="1:15" x14ac:dyDescent="0.3">
      <c r="A545" s="144"/>
      <c r="B545" s="144"/>
      <c r="C545" s="144" t="s">
        <v>2721</v>
      </c>
      <c r="D545" s="144" t="s">
        <v>1113</v>
      </c>
      <c r="E545" s="144" t="s">
        <v>1111</v>
      </c>
      <c r="F545" s="22"/>
      <c r="G545" s="22"/>
      <c r="H545" s="22"/>
      <c r="I545" s="22">
        <v>3</v>
      </c>
      <c r="J545" s="22"/>
      <c r="K545" s="22"/>
      <c r="L545" s="22"/>
      <c r="M545" s="22"/>
      <c r="N545" s="203">
        <v>3</v>
      </c>
      <c r="O545"/>
    </row>
    <row r="546" spans="1:15" x14ac:dyDescent="0.3">
      <c r="A546" s="144"/>
      <c r="B546" s="144"/>
      <c r="C546" s="144" t="s">
        <v>2721</v>
      </c>
      <c r="D546" s="144" t="s">
        <v>700</v>
      </c>
      <c r="E546" s="144" t="s">
        <v>1006</v>
      </c>
      <c r="F546" s="22"/>
      <c r="G546" s="22"/>
      <c r="H546" s="22"/>
      <c r="I546" s="22">
        <v>28</v>
      </c>
      <c r="J546" s="22"/>
      <c r="K546" s="22"/>
      <c r="L546" s="22">
        <v>1</v>
      </c>
      <c r="M546" s="22"/>
      <c r="N546" s="203">
        <v>29</v>
      </c>
      <c r="O546"/>
    </row>
    <row r="547" spans="1:15" x14ac:dyDescent="0.3">
      <c r="A547" s="144"/>
      <c r="B547" s="144"/>
      <c r="C547" s="144" t="s">
        <v>2721</v>
      </c>
      <c r="D547" s="144" t="s">
        <v>1106</v>
      </c>
      <c r="E547" s="144" t="s">
        <v>1105</v>
      </c>
      <c r="F547" s="22"/>
      <c r="G547" s="22"/>
      <c r="H547" s="22"/>
      <c r="I547" s="22">
        <v>2</v>
      </c>
      <c r="J547" s="22"/>
      <c r="K547" s="22"/>
      <c r="L547" s="22"/>
      <c r="M547" s="22"/>
      <c r="N547" s="203">
        <v>2</v>
      </c>
      <c r="O547"/>
    </row>
    <row r="548" spans="1:15" x14ac:dyDescent="0.3">
      <c r="A548" s="144"/>
      <c r="B548" s="144"/>
      <c r="C548" s="144" t="s">
        <v>2721</v>
      </c>
      <c r="D548" s="144" t="s">
        <v>1110</v>
      </c>
      <c r="E548" s="144" t="s">
        <v>1109</v>
      </c>
      <c r="F548" s="22"/>
      <c r="G548" s="22"/>
      <c r="H548" s="22"/>
      <c r="I548" s="22">
        <v>1</v>
      </c>
      <c r="J548" s="22"/>
      <c r="K548" s="22"/>
      <c r="L548" s="22"/>
      <c r="M548" s="22"/>
      <c r="N548" s="203">
        <v>1</v>
      </c>
      <c r="O548"/>
    </row>
    <row r="549" spans="1:15" x14ac:dyDescent="0.3">
      <c r="A549" s="144"/>
      <c r="B549" s="144"/>
      <c r="C549" s="144" t="s">
        <v>2721</v>
      </c>
      <c r="D549" s="144" t="s">
        <v>1108</v>
      </c>
      <c r="E549" s="144" t="s">
        <v>1107</v>
      </c>
      <c r="F549" s="22"/>
      <c r="G549" s="22"/>
      <c r="H549" s="22"/>
      <c r="I549" s="22">
        <v>8</v>
      </c>
      <c r="J549" s="22"/>
      <c r="K549" s="22"/>
      <c r="L549" s="22"/>
      <c r="M549" s="22"/>
      <c r="N549" s="203">
        <v>8</v>
      </c>
      <c r="O549"/>
    </row>
    <row r="550" spans="1:15" x14ac:dyDescent="0.3">
      <c r="A550" s="144"/>
      <c r="B550" s="144"/>
      <c r="C550" s="144" t="s">
        <v>2721</v>
      </c>
      <c r="D550" s="144" t="s">
        <v>1052</v>
      </c>
      <c r="E550" s="144" t="s">
        <v>1051</v>
      </c>
      <c r="F550" s="22"/>
      <c r="G550" s="22"/>
      <c r="H550" s="22"/>
      <c r="I550" s="22">
        <v>9</v>
      </c>
      <c r="J550" s="22"/>
      <c r="K550" s="22"/>
      <c r="L550" s="22"/>
      <c r="M550" s="22"/>
      <c r="N550" s="203">
        <v>9</v>
      </c>
      <c r="O550"/>
    </row>
    <row r="551" spans="1:15" x14ac:dyDescent="0.3">
      <c r="A551" s="144"/>
      <c r="B551" s="144"/>
      <c r="C551" s="144" t="s">
        <v>2721</v>
      </c>
      <c r="D551" s="144" t="s">
        <v>1070</v>
      </c>
      <c r="E551" s="144" t="s">
        <v>1069</v>
      </c>
      <c r="F551" s="22"/>
      <c r="G551" s="22"/>
      <c r="H551" s="22"/>
      <c r="I551" s="22">
        <v>11</v>
      </c>
      <c r="J551" s="22"/>
      <c r="K551" s="22"/>
      <c r="L551" s="22"/>
      <c r="M551" s="22"/>
      <c r="N551" s="203">
        <v>11</v>
      </c>
      <c r="O551"/>
    </row>
    <row r="552" spans="1:15" x14ac:dyDescent="0.3">
      <c r="A552" s="144"/>
      <c r="B552" s="144"/>
      <c r="C552" s="144" t="s">
        <v>2721</v>
      </c>
      <c r="D552" s="144" t="s">
        <v>1138</v>
      </c>
      <c r="E552" s="144" t="s">
        <v>1136</v>
      </c>
      <c r="F552" s="22"/>
      <c r="G552" s="22"/>
      <c r="H552" s="22"/>
      <c r="I552" s="22">
        <v>7</v>
      </c>
      <c r="J552" s="22"/>
      <c r="K552" s="22"/>
      <c r="L552" s="22"/>
      <c r="M552" s="22"/>
      <c r="N552" s="203">
        <v>7</v>
      </c>
      <c r="O552"/>
    </row>
    <row r="553" spans="1:15" x14ac:dyDescent="0.3">
      <c r="A553" s="144"/>
      <c r="B553" s="144" t="s">
        <v>1968</v>
      </c>
      <c r="C553" s="144" t="s">
        <v>2717</v>
      </c>
      <c r="D553" s="144" t="s">
        <v>513</v>
      </c>
      <c r="E553" s="144" t="s">
        <v>2167</v>
      </c>
      <c r="F553" s="22"/>
      <c r="G553" s="22"/>
      <c r="H553" s="22"/>
      <c r="I553" s="22"/>
      <c r="J553" s="22"/>
      <c r="K553" s="22"/>
      <c r="L553" s="22">
        <v>27</v>
      </c>
      <c r="M553" s="22"/>
      <c r="N553" s="203">
        <v>27</v>
      </c>
      <c r="O553"/>
    </row>
    <row r="554" spans="1:15" x14ac:dyDescent="0.3">
      <c r="A554" s="144"/>
      <c r="B554" s="144"/>
      <c r="C554" s="144" t="s">
        <v>2717</v>
      </c>
      <c r="D554" s="144" t="s">
        <v>456</v>
      </c>
      <c r="E554" s="144" t="s">
        <v>1623</v>
      </c>
      <c r="F554" s="22"/>
      <c r="G554" s="22"/>
      <c r="H554" s="22"/>
      <c r="I554" s="22">
        <v>13</v>
      </c>
      <c r="J554" s="22"/>
      <c r="K554" s="22"/>
      <c r="L554" s="22">
        <v>87</v>
      </c>
      <c r="M554" s="22">
        <v>2</v>
      </c>
      <c r="N554" s="203">
        <v>102</v>
      </c>
      <c r="O554"/>
    </row>
    <row r="555" spans="1:15" x14ac:dyDescent="0.3">
      <c r="A555" s="144"/>
      <c r="B555" s="144"/>
      <c r="C555" s="144" t="s">
        <v>2717</v>
      </c>
      <c r="D555" s="144" t="s">
        <v>1969</v>
      </c>
      <c r="E555" s="144" t="s">
        <v>1970</v>
      </c>
      <c r="F555" s="22"/>
      <c r="G555" s="22">
        <v>1</v>
      </c>
      <c r="H555" s="22"/>
      <c r="I555" s="22"/>
      <c r="J555" s="22">
        <v>10</v>
      </c>
      <c r="K555" s="22"/>
      <c r="L555" s="22"/>
      <c r="M555" s="22">
        <v>1</v>
      </c>
      <c r="N555" s="203">
        <v>12</v>
      </c>
      <c r="O555"/>
    </row>
    <row r="556" spans="1:15" x14ac:dyDescent="0.3">
      <c r="A556" s="144"/>
      <c r="B556" s="144"/>
      <c r="C556" s="144" t="s">
        <v>2716</v>
      </c>
      <c r="D556" s="144" t="s">
        <v>655</v>
      </c>
      <c r="E556" s="144" t="s">
        <v>2611</v>
      </c>
      <c r="F556" s="22"/>
      <c r="G556" s="22"/>
      <c r="H556" s="22"/>
      <c r="I556" s="22"/>
      <c r="J556" s="22"/>
      <c r="K556" s="22"/>
      <c r="L556" s="22">
        <v>2</v>
      </c>
      <c r="M556" s="22"/>
      <c r="N556" s="203">
        <v>2</v>
      </c>
      <c r="O556"/>
    </row>
    <row r="557" spans="1:15" x14ac:dyDescent="0.3">
      <c r="A557" s="144"/>
      <c r="B557" s="144"/>
      <c r="C557" s="144" t="s">
        <v>2716</v>
      </c>
      <c r="D557" s="144" t="s">
        <v>1359</v>
      </c>
      <c r="E557" s="144" t="s">
        <v>1358</v>
      </c>
      <c r="F557" s="22"/>
      <c r="G557" s="22"/>
      <c r="H557" s="22"/>
      <c r="I557" s="22">
        <v>4</v>
      </c>
      <c r="J557" s="22">
        <v>1</v>
      </c>
      <c r="K557" s="22">
        <v>1</v>
      </c>
      <c r="L557" s="22"/>
      <c r="M557" s="22"/>
      <c r="N557" s="203">
        <v>6</v>
      </c>
      <c r="O557"/>
    </row>
    <row r="558" spans="1:15" x14ac:dyDescent="0.3">
      <c r="A558" s="144"/>
      <c r="B558" s="144"/>
      <c r="C558" s="144" t="s">
        <v>2716</v>
      </c>
      <c r="D558" s="144" t="s">
        <v>1355</v>
      </c>
      <c r="E558" s="144" t="s">
        <v>1354</v>
      </c>
      <c r="F558" s="22"/>
      <c r="G558" s="22"/>
      <c r="H558" s="22"/>
      <c r="I558" s="22">
        <v>2</v>
      </c>
      <c r="J558" s="22"/>
      <c r="K558" s="22"/>
      <c r="L558" s="22"/>
      <c r="M558" s="22"/>
      <c r="N558" s="203">
        <v>2</v>
      </c>
      <c r="O558"/>
    </row>
    <row r="559" spans="1:15" x14ac:dyDescent="0.3">
      <c r="A559" s="144"/>
      <c r="B559" s="144"/>
      <c r="C559" s="144" t="s">
        <v>2716</v>
      </c>
      <c r="D559" s="144" t="s">
        <v>1353</v>
      </c>
      <c r="E559" s="144" t="s">
        <v>1352</v>
      </c>
      <c r="F559" s="22"/>
      <c r="G559" s="22"/>
      <c r="H559" s="22"/>
      <c r="I559" s="22">
        <v>2</v>
      </c>
      <c r="J559" s="22"/>
      <c r="K559" s="22"/>
      <c r="L559" s="22"/>
      <c r="M559" s="22"/>
      <c r="N559" s="203">
        <v>2</v>
      </c>
      <c r="O559"/>
    </row>
    <row r="560" spans="1:15" x14ac:dyDescent="0.3">
      <c r="A560" s="144"/>
      <c r="B560" s="144"/>
      <c r="C560" s="144" t="s">
        <v>2716</v>
      </c>
      <c r="D560" s="144" t="s">
        <v>1357</v>
      </c>
      <c r="E560" s="144" t="s">
        <v>1356</v>
      </c>
      <c r="F560" s="22"/>
      <c r="G560" s="22"/>
      <c r="H560" s="22"/>
      <c r="I560" s="22">
        <v>1</v>
      </c>
      <c r="J560" s="22"/>
      <c r="K560" s="22"/>
      <c r="L560" s="22"/>
      <c r="M560" s="22"/>
      <c r="N560" s="203">
        <v>1</v>
      </c>
      <c r="O560"/>
    </row>
    <row r="561" spans="1:15" x14ac:dyDescent="0.3">
      <c r="A561" s="144"/>
      <c r="B561" s="144"/>
      <c r="C561" s="144" t="s">
        <v>2719</v>
      </c>
      <c r="D561" s="144" t="s">
        <v>448</v>
      </c>
      <c r="E561" s="144" t="s">
        <v>1197</v>
      </c>
      <c r="F561" s="22"/>
      <c r="G561" s="22"/>
      <c r="H561" s="22"/>
      <c r="I561" s="22">
        <v>1</v>
      </c>
      <c r="J561" s="22"/>
      <c r="K561" s="22"/>
      <c r="L561" s="22">
        <v>105</v>
      </c>
      <c r="M561" s="22"/>
      <c r="N561" s="203">
        <v>106</v>
      </c>
      <c r="O561"/>
    </row>
    <row r="562" spans="1:15" x14ac:dyDescent="0.3">
      <c r="A562" s="144"/>
      <c r="B562" s="144" t="s">
        <v>1971</v>
      </c>
      <c r="C562" s="144" t="s">
        <v>2718</v>
      </c>
      <c r="D562" s="144" t="s">
        <v>1826</v>
      </c>
      <c r="E562" s="144" t="s">
        <v>1825</v>
      </c>
      <c r="F562" s="22"/>
      <c r="G562" s="22"/>
      <c r="H562" s="22"/>
      <c r="I562" s="22">
        <v>2876</v>
      </c>
      <c r="J562" s="22"/>
      <c r="K562" s="22"/>
      <c r="L562" s="22"/>
      <c r="M562" s="22"/>
      <c r="N562" s="203">
        <v>2876</v>
      </c>
      <c r="O562"/>
    </row>
    <row r="563" spans="1:15" x14ac:dyDescent="0.3">
      <c r="A563" s="144"/>
      <c r="B563" s="144"/>
      <c r="C563" s="144" t="s">
        <v>2717</v>
      </c>
      <c r="D563" s="144" t="s">
        <v>1568</v>
      </c>
      <c r="E563" s="144" t="s">
        <v>1567</v>
      </c>
      <c r="F563" s="22"/>
      <c r="G563" s="22"/>
      <c r="H563" s="22"/>
      <c r="I563" s="22">
        <v>123</v>
      </c>
      <c r="J563" s="22"/>
      <c r="K563" s="22"/>
      <c r="L563" s="22"/>
      <c r="M563" s="22"/>
      <c r="N563" s="203">
        <v>123</v>
      </c>
      <c r="O563"/>
    </row>
    <row r="564" spans="1:15" x14ac:dyDescent="0.3">
      <c r="A564" s="144"/>
      <c r="B564" s="144"/>
      <c r="C564" s="144" t="s">
        <v>2717</v>
      </c>
      <c r="D564" s="144" t="s">
        <v>1664</v>
      </c>
      <c r="E564" s="144" t="s">
        <v>1663</v>
      </c>
      <c r="F564" s="22"/>
      <c r="G564" s="22"/>
      <c r="H564" s="22"/>
      <c r="I564" s="22">
        <v>1258</v>
      </c>
      <c r="J564" s="22"/>
      <c r="K564" s="22">
        <v>72</v>
      </c>
      <c r="L564" s="22"/>
      <c r="M564" s="22">
        <v>54</v>
      </c>
      <c r="N564" s="203">
        <v>1384</v>
      </c>
      <c r="O564"/>
    </row>
    <row r="565" spans="1:15" x14ac:dyDescent="0.3">
      <c r="A565" s="144"/>
      <c r="B565" s="144"/>
      <c r="C565" s="144" t="s">
        <v>2717</v>
      </c>
      <c r="D565" s="144" t="s">
        <v>1571</v>
      </c>
      <c r="E565" s="144" t="s">
        <v>1569</v>
      </c>
      <c r="F565" s="22"/>
      <c r="G565" s="22"/>
      <c r="H565" s="22"/>
      <c r="I565" s="22">
        <v>1</v>
      </c>
      <c r="J565" s="22"/>
      <c r="K565" s="22"/>
      <c r="L565" s="22"/>
      <c r="M565" s="22"/>
      <c r="N565" s="203">
        <v>1</v>
      </c>
      <c r="O565"/>
    </row>
    <row r="566" spans="1:15" x14ac:dyDescent="0.3">
      <c r="A566" s="144"/>
      <c r="B566" s="144"/>
      <c r="C566" s="144" t="s">
        <v>2717</v>
      </c>
      <c r="D566" s="144" t="s">
        <v>1570</v>
      </c>
      <c r="E566" s="144" t="s">
        <v>1569</v>
      </c>
      <c r="F566" s="22"/>
      <c r="G566" s="22">
        <v>1</v>
      </c>
      <c r="H566" s="22"/>
      <c r="I566" s="22">
        <v>60</v>
      </c>
      <c r="J566" s="22">
        <v>1</v>
      </c>
      <c r="K566" s="22"/>
      <c r="L566" s="22"/>
      <c r="M566" s="22">
        <v>44</v>
      </c>
      <c r="N566" s="203">
        <v>106</v>
      </c>
      <c r="O566"/>
    </row>
    <row r="567" spans="1:15" x14ac:dyDescent="0.3">
      <c r="A567" s="144"/>
      <c r="B567" s="144"/>
      <c r="C567" s="144" t="s">
        <v>2717</v>
      </c>
      <c r="D567" s="144" t="s">
        <v>665</v>
      </c>
      <c r="E567" s="144" t="s">
        <v>986</v>
      </c>
      <c r="F567" s="22"/>
      <c r="G567" s="22"/>
      <c r="H567" s="22"/>
      <c r="I567" s="22"/>
      <c r="J567" s="22"/>
      <c r="K567" s="22"/>
      <c r="L567" s="22">
        <v>1</v>
      </c>
      <c r="M567" s="22"/>
      <c r="N567" s="203">
        <v>1</v>
      </c>
      <c r="O567"/>
    </row>
    <row r="568" spans="1:15" x14ac:dyDescent="0.3">
      <c r="A568" s="144"/>
      <c r="B568" s="144"/>
      <c r="C568" s="144" t="s">
        <v>2717</v>
      </c>
      <c r="D568" s="144" t="s">
        <v>580</v>
      </c>
      <c r="E568" s="144" t="s">
        <v>914</v>
      </c>
      <c r="F568" s="22"/>
      <c r="G568" s="22"/>
      <c r="H568" s="22"/>
      <c r="I568" s="22">
        <v>5</v>
      </c>
      <c r="J568" s="22"/>
      <c r="K568" s="22"/>
      <c r="L568" s="22">
        <v>8</v>
      </c>
      <c r="M568" s="22"/>
      <c r="N568" s="203">
        <v>13</v>
      </c>
      <c r="O568"/>
    </row>
    <row r="569" spans="1:15" x14ac:dyDescent="0.3">
      <c r="A569" s="144"/>
      <c r="B569" s="144"/>
      <c r="C569" s="144" t="s">
        <v>2716</v>
      </c>
      <c r="D569" s="144" t="s">
        <v>1406</v>
      </c>
      <c r="E569" s="144" t="s">
        <v>792</v>
      </c>
      <c r="F569" s="22"/>
      <c r="G569" s="22"/>
      <c r="H569" s="22"/>
      <c r="I569" s="22">
        <v>183</v>
      </c>
      <c r="J569" s="22"/>
      <c r="K569" s="22">
        <v>9</v>
      </c>
      <c r="L569" s="22"/>
      <c r="M569" s="22">
        <v>13</v>
      </c>
      <c r="N569" s="203">
        <v>205</v>
      </c>
      <c r="O569"/>
    </row>
    <row r="570" spans="1:15" x14ac:dyDescent="0.3">
      <c r="A570" s="144"/>
      <c r="B570" s="144"/>
      <c r="C570" s="144" t="s">
        <v>2716</v>
      </c>
      <c r="D570" s="144" t="s">
        <v>1305</v>
      </c>
      <c r="E570" s="144" t="s">
        <v>1303</v>
      </c>
      <c r="F570" s="22"/>
      <c r="G570" s="22"/>
      <c r="H570" s="22"/>
      <c r="I570" s="22">
        <v>2</v>
      </c>
      <c r="J570" s="22"/>
      <c r="K570" s="22"/>
      <c r="L570" s="22"/>
      <c r="M570" s="22"/>
      <c r="N570" s="203">
        <v>2</v>
      </c>
      <c r="O570"/>
    </row>
    <row r="571" spans="1:15" x14ac:dyDescent="0.3">
      <c r="A571" s="144"/>
      <c r="B571" s="144"/>
      <c r="C571" s="144" t="s">
        <v>2716</v>
      </c>
      <c r="D571" s="144" t="s">
        <v>1304</v>
      </c>
      <c r="E571" s="144" t="s">
        <v>1303</v>
      </c>
      <c r="F571" s="22"/>
      <c r="G571" s="22"/>
      <c r="H571" s="22"/>
      <c r="I571" s="22">
        <v>11</v>
      </c>
      <c r="J571" s="22"/>
      <c r="K571" s="22">
        <v>2</v>
      </c>
      <c r="L571" s="22"/>
      <c r="M571" s="22"/>
      <c r="N571" s="203">
        <v>13</v>
      </c>
      <c r="O571"/>
    </row>
    <row r="572" spans="1:15" x14ac:dyDescent="0.3">
      <c r="A572" s="144"/>
      <c r="B572" s="144"/>
      <c r="C572" s="144" t="s">
        <v>2719</v>
      </c>
      <c r="D572" s="144" t="s">
        <v>1226</v>
      </c>
      <c r="E572" s="144" t="s">
        <v>1225</v>
      </c>
      <c r="F572" s="22"/>
      <c r="G572" s="22"/>
      <c r="H572" s="22"/>
      <c r="I572" s="22">
        <v>1</v>
      </c>
      <c r="J572" s="22"/>
      <c r="K572" s="22"/>
      <c r="L572" s="22"/>
      <c r="M572" s="22"/>
      <c r="N572" s="203">
        <v>1</v>
      </c>
      <c r="O572"/>
    </row>
    <row r="573" spans="1:15" x14ac:dyDescent="0.3">
      <c r="A573" s="144"/>
      <c r="B573" s="144"/>
      <c r="C573" s="144" t="s">
        <v>2721</v>
      </c>
      <c r="D573" s="144" t="s">
        <v>1112</v>
      </c>
      <c r="E573" s="144" t="s">
        <v>1111</v>
      </c>
      <c r="F573" s="22"/>
      <c r="G573" s="22"/>
      <c r="H573" s="22"/>
      <c r="I573" s="22">
        <v>1</v>
      </c>
      <c r="J573" s="22"/>
      <c r="K573" s="22"/>
      <c r="L573" s="22"/>
      <c r="M573" s="22"/>
      <c r="N573" s="203">
        <v>1</v>
      </c>
      <c r="O573"/>
    </row>
    <row r="574" spans="1:15" x14ac:dyDescent="0.3">
      <c r="A574" s="144"/>
      <c r="B574" s="144"/>
      <c r="C574" s="144" t="s">
        <v>2721</v>
      </c>
      <c r="D574" s="144" t="s">
        <v>1135</v>
      </c>
      <c r="E574" s="144" t="s">
        <v>1006</v>
      </c>
      <c r="F574" s="22"/>
      <c r="G574" s="22"/>
      <c r="H574" s="22"/>
      <c r="I574" s="22">
        <v>3</v>
      </c>
      <c r="J574" s="22"/>
      <c r="K574" s="22"/>
      <c r="L574" s="22"/>
      <c r="M574" s="22"/>
      <c r="N574" s="203">
        <v>3</v>
      </c>
      <c r="O574"/>
    </row>
    <row r="575" spans="1:15" x14ac:dyDescent="0.3">
      <c r="A575" s="144"/>
      <c r="B575" s="144"/>
      <c r="C575" s="144" t="s">
        <v>2721</v>
      </c>
      <c r="D575" s="144" t="s">
        <v>1137</v>
      </c>
      <c r="E575" s="144" t="s">
        <v>1136</v>
      </c>
      <c r="F575" s="22"/>
      <c r="G575" s="22"/>
      <c r="H575" s="22"/>
      <c r="I575" s="22">
        <v>1</v>
      </c>
      <c r="J575" s="22"/>
      <c r="K575" s="22"/>
      <c r="L575" s="22"/>
      <c r="M575" s="22"/>
      <c r="N575" s="203">
        <v>1</v>
      </c>
      <c r="O575"/>
    </row>
    <row r="576" spans="1:15" x14ac:dyDescent="0.3">
      <c r="A576" s="144"/>
      <c r="B576" s="144" t="s">
        <v>2484</v>
      </c>
      <c r="C576" s="144" t="s">
        <v>2720</v>
      </c>
      <c r="D576" s="144" t="s">
        <v>1891</v>
      </c>
      <c r="E576" s="144" t="s">
        <v>1890</v>
      </c>
      <c r="F576" s="22"/>
      <c r="G576" s="22"/>
      <c r="H576" s="22"/>
      <c r="I576" s="22">
        <v>5</v>
      </c>
      <c r="J576" s="22"/>
      <c r="K576" s="22"/>
      <c r="L576" s="22"/>
      <c r="M576" s="22"/>
      <c r="N576" s="203">
        <v>5</v>
      </c>
      <c r="O576"/>
    </row>
    <row r="577" spans="1:15" x14ac:dyDescent="0.3">
      <c r="A577" s="144"/>
      <c r="B577" s="144"/>
      <c r="C577" s="144" t="s">
        <v>2720</v>
      </c>
      <c r="D577" s="144" t="s">
        <v>1893</v>
      </c>
      <c r="E577" s="144" t="s">
        <v>2615</v>
      </c>
      <c r="F577" s="22"/>
      <c r="G577" s="22"/>
      <c r="H577" s="22"/>
      <c r="I577" s="22">
        <v>1</v>
      </c>
      <c r="J577" s="22"/>
      <c r="K577" s="22"/>
      <c r="L577" s="22"/>
      <c r="M577" s="22"/>
      <c r="N577" s="203">
        <v>1</v>
      </c>
      <c r="O577"/>
    </row>
    <row r="578" spans="1:15" x14ac:dyDescent="0.3">
      <c r="A578" s="144"/>
      <c r="B578" s="144"/>
      <c r="C578" s="144" t="s">
        <v>2720</v>
      </c>
      <c r="D578" s="144" t="s">
        <v>1887</v>
      </c>
      <c r="E578" s="144" t="s">
        <v>1886</v>
      </c>
      <c r="F578" s="22"/>
      <c r="G578" s="22"/>
      <c r="H578" s="22"/>
      <c r="I578" s="22">
        <v>6</v>
      </c>
      <c r="J578" s="22"/>
      <c r="K578" s="22"/>
      <c r="L578" s="22"/>
      <c r="M578" s="22"/>
      <c r="N578" s="203">
        <v>6</v>
      </c>
      <c r="O578"/>
    </row>
    <row r="579" spans="1:15" x14ac:dyDescent="0.3">
      <c r="A579" s="144"/>
      <c r="B579" s="144"/>
      <c r="C579" s="144" t="s">
        <v>2718</v>
      </c>
      <c r="D579" s="144" t="s">
        <v>1862</v>
      </c>
      <c r="E579" s="144" t="s">
        <v>1861</v>
      </c>
      <c r="F579" s="22"/>
      <c r="G579" s="22"/>
      <c r="H579" s="22"/>
      <c r="I579" s="22">
        <v>928</v>
      </c>
      <c r="J579" s="22"/>
      <c r="K579" s="22"/>
      <c r="L579" s="22"/>
      <c r="M579" s="22"/>
      <c r="N579" s="203">
        <v>928</v>
      </c>
      <c r="O579"/>
    </row>
    <row r="580" spans="1:15" x14ac:dyDescent="0.3">
      <c r="A580" s="144"/>
      <c r="B580" s="144"/>
      <c r="C580" s="144" t="s">
        <v>2718</v>
      </c>
      <c r="D580" s="144" t="s">
        <v>1860</v>
      </c>
      <c r="E580" s="144" t="s">
        <v>1859</v>
      </c>
      <c r="F580" s="22"/>
      <c r="G580" s="22"/>
      <c r="H580" s="22"/>
      <c r="I580" s="22">
        <v>714</v>
      </c>
      <c r="J580" s="22"/>
      <c r="K580" s="22"/>
      <c r="L580" s="22"/>
      <c r="M580" s="22"/>
      <c r="N580" s="203">
        <v>714</v>
      </c>
      <c r="O580"/>
    </row>
    <row r="581" spans="1:15" x14ac:dyDescent="0.3">
      <c r="A581" s="144"/>
      <c r="B581" s="144"/>
      <c r="C581" s="144" t="s">
        <v>2717</v>
      </c>
      <c r="D581" s="144" t="s">
        <v>2266</v>
      </c>
      <c r="E581" s="144" t="s">
        <v>2267</v>
      </c>
      <c r="F581" s="22"/>
      <c r="G581" s="22"/>
      <c r="H581" s="22"/>
      <c r="I581" s="22"/>
      <c r="J581" s="22">
        <v>1</v>
      </c>
      <c r="K581" s="22"/>
      <c r="L581" s="22"/>
      <c r="M581" s="22"/>
      <c r="N581" s="203">
        <v>1</v>
      </c>
      <c r="O581"/>
    </row>
    <row r="582" spans="1:15" x14ac:dyDescent="0.3">
      <c r="A582" s="144"/>
      <c r="B582" s="144"/>
      <c r="C582" s="144" t="s">
        <v>2717</v>
      </c>
      <c r="D582" s="144" t="s">
        <v>692</v>
      </c>
      <c r="E582" s="144" t="s">
        <v>998</v>
      </c>
      <c r="F582" s="22"/>
      <c r="G582" s="22"/>
      <c r="H582" s="22"/>
      <c r="I582" s="22"/>
      <c r="J582" s="22"/>
      <c r="K582" s="22"/>
      <c r="L582" s="22">
        <v>1</v>
      </c>
      <c r="M582" s="22"/>
      <c r="N582" s="203">
        <v>1</v>
      </c>
      <c r="O582"/>
    </row>
    <row r="583" spans="1:15" x14ac:dyDescent="0.3">
      <c r="A583" s="144"/>
      <c r="B583" s="144"/>
      <c r="C583" s="144" t="s">
        <v>2717</v>
      </c>
      <c r="D583" s="144" t="s">
        <v>445</v>
      </c>
      <c r="E583" s="144" t="s">
        <v>798</v>
      </c>
      <c r="F583" s="22"/>
      <c r="G583" s="22"/>
      <c r="H583" s="22"/>
      <c r="I583" s="22"/>
      <c r="J583" s="22"/>
      <c r="K583" s="22"/>
      <c r="L583" s="22">
        <v>115</v>
      </c>
      <c r="M583" s="22"/>
      <c r="N583" s="203">
        <v>115</v>
      </c>
      <c r="O583"/>
    </row>
    <row r="584" spans="1:15" x14ac:dyDescent="0.3">
      <c r="A584" s="144"/>
      <c r="B584" s="144"/>
      <c r="C584" s="144" t="s">
        <v>2717</v>
      </c>
      <c r="D584" s="144" t="s">
        <v>380</v>
      </c>
      <c r="E584" s="144" t="s">
        <v>736</v>
      </c>
      <c r="F584" s="22"/>
      <c r="G584" s="22"/>
      <c r="H584" s="22"/>
      <c r="I584" s="22">
        <v>1</v>
      </c>
      <c r="J584" s="22">
        <v>1</v>
      </c>
      <c r="K584" s="22"/>
      <c r="L584" s="22">
        <v>1377</v>
      </c>
      <c r="M584" s="22">
        <v>314</v>
      </c>
      <c r="N584" s="203">
        <v>1693</v>
      </c>
      <c r="O584"/>
    </row>
    <row r="585" spans="1:15" x14ac:dyDescent="0.3">
      <c r="A585" s="144"/>
      <c r="B585" s="144"/>
      <c r="C585" s="144" t="s">
        <v>2717</v>
      </c>
      <c r="D585" s="144" t="s">
        <v>413</v>
      </c>
      <c r="E585" s="144" t="s">
        <v>766</v>
      </c>
      <c r="F585" s="22"/>
      <c r="G585" s="22"/>
      <c r="H585" s="22"/>
      <c r="I585" s="22"/>
      <c r="J585" s="22"/>
      <c r="K585" s="22"/>
      <c r="L585" s="22">
        <v>425</v>
      </c>
      <c r="M585" s="22"/>
      <c r="N585" s="203">
        <v>425</v>
      </c>
      <c r="O585"/>
    </row>
    <row r="586" spans="1:15" x14ac:dyDescent="0.3">
      <c r="A586" s="144"/>
      <c r="B586" s="144"/>
      <c r="C586" s="144" t="s">
        <v>2717</v>
      </c>
      <c r="D586" s="144" t="s">
        <v>1625</v>
      </c>
      <c r="E586" s="144" t="s">
        <v>1624</v>
      </c>
      <c r="F586" s="22"/>
      <c r="G586" s="22"/>
      <c r="H586" s="22"/>
      <c r="I586" s="22">
        <v>52</v>
      </c>
      <c r="J586" s="22"/>
      <c r="K586" s="22"/>
      <c r="L586" s="22"/>
      <c r="M586" s="22"/>
      <c r="N586" s="203">
        <v>52</v>
      </c>
      <c r="O586"/>
    </row>
    <row r="587" spans="1:15" x14ac:dyDescent="0.3">
      <c r="A587" s="144"/>
      <c r="B587" s="144"/>
      <c r="C587" s="144" t="s">
        <v>2717</v>
      </c>
      <c r="D587" s="144" t="s">
        <v>1722</v>
      </c>
      <c r="E587" s="144" t="s">
        <v>1721</v>
      </c>
      <c r="F587" s="22"/>
      <c r="G587" s="22"/>
      <c r="H587" s="22"/>
      <c r="I587" s="22">
        <v>136</v>
      </c>
      <c r="J587" s="22"/>
      <c r="K587" s="22"/>
      <c r="L587" s="22"/>
      <c r="M587" s="22"/>
      <c r="N587" s="203">
        <v>136</v>
      </c>
      <c r="O587"/>
    </row>
    <row r="588" spans="1:15" x14ac:dyDescent="0.3">
      <c r="A588" s="144"/>
      <c r="B588" s="144"/>
      <c r="C588" s="144" t="s">
        <v>2717</v>
      </c>
      <c r="D588" s="144" t="s">
        <v>1720</v>
      </c>
      <c r="E588" s="144" t="s">
        <v>1719</v>
      </c>
      <c r="F588" s="22"/>
      <c r="G588" s="22"/>
      <c r="H588" s="22"/>
      <c r="I588" s="22">
        <v>123</v>
      </c>
      <c r="J588" s="22"/>
      <c r="K588" s="22"/>
      <c r="L588" s="22"/>
      <c r="M588" s="22"/>
      <c r="N588" s="203">
        <v>123</v>
      </c>
      <c r="O588"/>
    </row>
    <row r="589" spans="1:15" x14ac:dyDescent="0.3">
      <c r="A589" s="144"/>
      <c r="B589" s="144"/>
      <c r="C589" s="144" t="s">
        <v>2717</v>
      </c>
      <c r="D589" s="144" t="s">
        <v>2275</v>
      </c>
      <c r="E589" s="144" t="s">
        <v>2276</v>
      </c>
      <c r="F589" s="22"/>
      <c r="G589" s="22"/>
      <c r="H589" s="22"/>
      <c r="I589" s="22"/>
      <c r="J589" s="22">
        <v>2</v>
      </c>
      <c r="K589" s="22"/>
      <c r="L589" s="22"/>
      <c r="M589" s="22"/>
      <c r="N589" s="203">
        <v>2</v>
      </c>
      <c r="O589"/>
    </row>
    <row r="590" spans="1:15" x14ac:dyDescent="0.3">
      <c r="A590" s="144"/>
      <c r="B590" s="144"/>
      <c r="C590" s="144" t="s">
        <v>2717</v>
      </c>
      <c r="D590" s="144" t="s">
        <v>2577</v>
      </c>
      <c r="E590" s="144" t="s">
        <v>1624</v>
      </c>
      <c r="F590" s="22"/>
      <c r="G590" s="22"/>
      <c r="H590" s="22"/>
      <c r="I590" s="22"/>
      <c r="J590" s="22"/>
      <c r="K590" s="22"/>
      <c r="L590" s="22"/>
      <c r="M590" s="22">
        <v>5</v>
      </c>
      <c r="N590" s="203">
        <v>5</v>
      </c>
      <c r="O590"/>
    </row>
    <row r="591" spans="1:15" x14ac:dyDescent="0.3">
      <c r="A591" s="144"/>
      <c r="B591" s="144"/>
      <c r="C591" s="144" t="s">
        <v>2717</v>
      </c>
      <c r="D591" s="144" t="s">
        <v>1712</v>
      </c>
      <c r="E591" s="144" t="s">
        <v>1711</v>
      </c>
      <c r="F591" s="22"/>
      <c r="G591" s="22"/>
      <c r="H591" s="22"/>
      <c r="I591" s="22">
        <v>1</v>
      </c>
      <c r="J591" s="22"/>
      <c r="K591" s="22"/>
      <c r="L591" s="22"/>
      <c r="M591" s="22"/>
      <c r="N591" s="203">
        <v>1</v>
      </c>
      <c r="O591"/>
    </row>
    <row r="592" spans="1:15" x14ac:dyDescent="0.3">
      <c r="A592" s="144"/>
      <c r="B592" s="144"/>
      <c r="C592" s="144" t="s">
        <v>2716</v>
      </c>
      <c r="D592" s="144" t="s">
        <v>503</v>
      </c>
      <c r="E592" s="144" t="s">
        <v>851</v>
      </c>
      <c r="F592" s="22"/>
      <c r="G592" s="22"/>
      <c r="H592" s="22"/>
      <c r="I592" s="22"/>
      <c r="J592" s="22"/>
      <c r="K592" s="22"/>
      <c r="L592" s="22">
        <v>31</v>
      </c>
      <c r="M592" s="22"/>
      <c r="N592" s="203">
        <v>31</v>
      </c>
      <c r="O592"/>
    </row>
    <row r="593" spans="1:15" x14ac:dyDescent="0.3">
      <c r="A593" s="144"/>
      <c r="B593" s="144"/>
      <c r="C593" s="144" t="s">
        <v>2716</v>
      </c>
      <c r="D593" s="144" t="s">
        <v>469</v>
      </c>
      <c r="E593" s="144" t="s">
        <v>820</v>
      </c>
      <c r="F593" s="22"/>
      <c r="G593" s="22"/>
      <c r="H593" s="22"/>
      <c r="I593" s="22"/>
      <c r="J593" s="22"/>
      <c r="K593" s="22"/>
      <c r="L593" s="22">
        <v>71</v>
      </c>
      <c r="M593" s="22"/>
      <c r="N593" s="203">
        <v>71</v>
      </c>
      <c r="O593"/>
    </row>
    <row r="594" spans="1:15" x14ac:dyDescent="0.3">
      <c r="A594" s="144"/>
      <c r="B594" s="144"/>
      <c r="C594" s="144" t="s">
        <v>2716</v>
      </c>
      <c r="D594" s="144" t="s">
        <v>432</v>
      </c>
      <c r="E594" s="144" t="s">
        <v>784</v>
      </c>
      <c r="F594" s="22"/>
      <c r="G594" s="22"/>
      <c r="H594" s="22"/>
      <c r="I594" s="22"/>
      <c r="J594" s="22"/>
      <c r="K594" s="22"/>
      <c r="L594" s="22">
        <v>176</v>
      </c>
      <c r="M594" s="22">
        <v>199</v>
      </c>
      <c r="N594" s="203">
        <v>375</v>
      </c>
      <c r="O594"/>
    </row>
    <row r="595" spans="1:15" x14ac:dyDescent="0.3">
      <c r="A595" s="144"/>
      <c r="B595" s="144"/>
      <c r="C595" s="144" t="s">
        <v>2716</v>
      </c>
      <c r="D595" s="144" t="s">
        <v>1371</v>
      </c>
      <c r="E595" s="144" t="s">
        <v>1369</v>
      </c>
      <c r="F595" s="22"/>
      <c r="G595" s="22"/>
      <c r="H595" s="22"/>
      <c r="I595" s="22">
        <v>17</v>
      </c>
      <c r="J595" s="22"/>
      <c r="K595" s="22"/>
      <c r="L595" s="22"/>
      <c r="M595" s="22"/>
      <c r="N595" s="203">
        <v>17</v>
      </c>
      <c r="O595"/>
    </row>
    <row r="596" spans="1:15" x14ac:dyDescent="0.3">
      <c r="A596" s="144"/>
      <c r="B596" s="144"/>
      <c r="C596" s="144" t="s">
        <v>2716</v>
      </c>
      <c r="D596" s="144" t="s">
        <v>1370</v>
      </c>
      <c r="E596" s="144" t="s">
        <v>1369</v>
      </c>
      <c r="F596" s="22"/>
      <c r="G596" s="22"/>
      <c r="H596" s="22"/>
      <c r="I596" s="22">
        <v>63</v>
      </c>
      <c r="J596" s="22"/>
      <c r="K596" s="22"/>
      <c r="L596" s="22"/>
      <c r="M596" s="22"/>
      <c r="N596" s="203">
        <v>63</v>
      </c>
      <c r="O596"/>
    </row>
    <row r="597" spans="1:15" x14ac:dyDescent="0.3">
      <c r="A597" s="144"/>
      <c r="B597" s="144"/>
      <c r="C597" s="144" t="s">
        <v>2716</v>
      </c>
      <c r="D597" s="144" t="s">
        <v>1477</v>
      </c>
      <c r="E597" s="144" t="s">
        <v>1476</v>
      </c>
      <c r="F597" s="22"/>
      <c r="G597" s="22"/>
      <c r="H597" s="22"/>
      <c r="I597" s="22">
        <v>1</v>
      </c>
      <c r="J597" s="22"/>
      <c r="K597" s="22"/>
      <c r="L597" s="22"/>
      <c r="M597" s="22"/>
      <c r="N597" s="203">
        <v>1</v>
      </c>
      <c r="O597"/>
    </row>
    <row r="598" spans="1:15" x14ac:dyDescent="0.3">
      <c r="A598" s="144"/>
      <c r="B598" s="144"/>
      <c r="C598" s="144" t="s">
        <v>2716</v>
      </c>
      <c r="D598" s="144" t="s">
        <v>2580</v>
      </c>
      <c r="E598" s="144" t="s">
        <v>2445</v>
      </c>
      <c r="F598" s="22"/>
      <c r="G598" s="22"/>
      <c r="H598" s="22"/>
      <c r="I598" s="22"/>
      <c r="J598" s="22"/>
      <c r="K598" s="22"/>
      <c r="L598" s="22"/>
      <c r="M598" s="22">
        <v>7</v>
      </c>
      <c r="N598" s="203">
        <v>7</v>
      </c>
      <c r="O598"/>
    </row>
    <row r="599" spans="1:15" x14ac:dyDescent="0.3">
      <c r="A599" s="144"/>
      <c r="B599" s="144"/>
      <c r="C599" s="144" t="s">
        <v>2716</v>
      </c>
      <c r="D599" s="144" t="s">
        <v>699</v>
      </c>
      <c r="E599" s="144" t="s">
        <v>1005</v>
      </c>
      <c r="F599" s="22"/>
      <c r="G599" s="22"/>
      <c r="H599" s="22"/>
      <c r="I599" s="22">
        <v>8</v>
      </c>
      <c r="J599" s="22"/>
      <c r="K599" s="22"/>
      <c r="L599" s="22">
        <v>1</v>
      </c>
      <c r="M599" s="22"/>
      <c r="N599" s="203">
        <v>9</v>
      </c>
      <c r="O599"/>
    </row>
    <row r="600" spans="1:15" x14ac:dyDescent="0.3">
      <c r="A600" s="144"/>
      <c r="B600" s="144"/>
      <c r="C600" s="144" t="s">
        <v>2719</v>
      </c>
      <c r="D600" s="144">
        <v>69847</v>
      </c>
      <c r="E600" s="144" t="s">
        <v>1235</v>
      </c>
      <c r="F600" s="22"/>
      <c r="G600" s="22"/>
      <c r="H600" s="22"/>
      <c r="I600" s="22">
        <v>1</v>
      </c>
      <c r="J600" s="22"/>
      <c r="K600" s="22"/>
      <c r="L600" s="22"/>
      <c r="M600" s="22"/>
      <c r="N600" s="203">
        <v>1</v>
      </c>
      <c r="O600"/>
    </row>
    <row r="601" spans="1:15" x14ac:dyDescent="0.3">
      <c r="A601" s="144"/>
      <c r="B601" s="144"/>
      <c r="C601" s="144" t="s">
        <v>2719</v>
      </c>
      <c r="D601" s="144" t="s">
        <v>449</v>
      </c>
      <c r="E601" s="144" t="s">
        <v>801</v>
      </c>
      <c r="F601" s="22"/>
      <c r="G601" s="22"/>
      <c r="H601" s="22"/>
      <c r="I601" s="22"/>
      <c r="J601" s="22"/>
      <c r="K601" s="22"/>
      <c r="L601" s="22">
        <v>103</v>
      </c>
      <c r="M601" s="22"/>
      <c r="N601" s="203">
        <v>103</v>
      </c>
      <c r="O601"/>
    </row>
    <row r="602" spans="1:15" x14ac:dyDescent="0.3">
      <c r="A602" s="144"/>
      <c r="B602" s="144"/>
      <c r="C602" s="144" t="s">
        <v>2719</v>
      </c>
      <c r="D602" s="144" t="s">
        <v>645</v>
      </c>
      <c r="E602" s="144" t="s">
        <v>970</v>
      </c>
      <c r="F602" s="22"/>
      <c r="G602" s="22"/>
      <c r="H602" s="22"/>
      <c r="I602" s="22"/>
      <c r="J602" s="22"/>
      <c r="K602" s="22"/>
      <c r="L602" s="22">
        <v>2</v>
      </c>
      <c r="M602" s="22"/>
      <c r="N602" s="203">
        <v>2</v>
      </c>
      <c r="O602"/>
    </row>
    <row r="603" spans="1:15" x14ac:dyDescent="0.3">
      <c r="A603" s="144"/>
      <c r="B603" s="144"/>
      <c r="C603" s="144" t="s">
        <v>2719</v>
      </c>
      <c r="D603" s="144" t="s">
        <v>1220</v>
      </c>
      <c r="E603" s="144" t="s">
        <v>1219</v>
      </c>
      <c r="F603" s="22"/>
      <c r="G603" s="22"/>
      <c r="H603" s="22"/>
      <c r="I603" s="22">
        <v>528</v>
      </c>
      <c r="J603" s="22"/>
      <c r="K603" s="22"/>
      <c r="L603" s="22"/>
      <c r="M603" s="22"/>
      <c r="N603" s="203">
        <v>528</v>
      </c>
      <c r="O603"/>
    </row>
    <row r="604" spans="1:15" x14ac:dyDescent="0.3">
      <c r="A604" s="144"/>
      <c r="B604" s="144"/>
      <c r="C604" s="144" t="s">
        <v>2719</v>
      </c>
      <c r="D604" s="144" t="s">
        <v>2066</v>
      </c>
      <c r="E604" s="144" t="s">
        <v>2060</v>
      </c>
      <c r="F604" s="22"/>
      <c r="G604" s="22"/>
      <c r="H604" s="22"/>
      <c r="I604" s="22"/>
      <c r="J604" s="22"/>
      <c r="K604" s="22"/>
      <c r="L604" s="22">
        <v>29</v>
      </c>
      <c r="M604" s="22">
        <v>2</v>
      </c>
      <c r="N604" s="203">
        <v>31</v>
      </c>
      <c r="O604"/>
    </row>
    <row r="605" spans="1:15" x14ac:dyDescent="0.3">
      <c r="A605" s="144"/>
      <c r="B605" s="144"/>
      <c r="C605" s="144" t="s">
        <v>2719</v>
      </c>
      <c r="D605" s="144" t="s">
        <v>712</v>
      </c>
      <c r="E605" s="144" t="s">
        <v>1018</v>
      </c>
      <c r="F605" s="22"/>
      <c r="G605" s="22"/>
      <c r="H605" s="22"/>
      <c r="I605" s="22"/>
      <c r="J605" s="22"/>
      <c r="K605" s="22"/>
      <c r="L605" s="22">
        <v>1</v>
      </c>
      <c r="M605" s="22"/>
      <c r="N605" s="203">
        <v>1</v>
      </c>
      <c r="O605"/>
    </row>
    <row r="606" spans="1:15" x14ac:dyDescent="0.3">
      <c r="A606" s="144"/>
      <c r="B606" s="144"/>
      <c r="C606" s="144" t="s">
        <v>2723</v>
      </c>
      <c r="D606" s="144" t="s">
        <v>2014</v>
      </c>
      <c r="E606" s="144" t="s">
        <v>2015</v>
      </c>
      <c r="F606" s="22"/>
      <c r="G606" s="22">
        <v>42</v>
      </c>
      <c r="H606" s="22"/>
      <c r="I606" s="22"/>
      <c r="J606" s="22"/>
      <c r="K606" s="22"/>
      <c r="L606" s="22"/>
      <c r="M606" s="22"/>
      <c r="N606" s="203">
        <v>42</v>
      </c>
      <c r="O606"/>
    </row>
    <row r="607" spans="1:15" x14ac:dyDescent="0.3">
      <c r="A607" s="144"/>
      <c r="B607" s="144"/>
      <c r="C607" s="144" t="s">
        <v>2723</v>
      </c>
      <c r="D607" s="144">
        <v>69796</v>
      </c>
      <c r="E607" s="144" t="s">
        <v>1897</v>
      </c>
      <c r="F607" s="22">
        <v>8</v>
      </c>
      <c r="G607" s="22"/>
      <c r="H607" s="22"/>
      <c r="I607" s="22"/>
      <c r="J607" s="22"/>
      <c r="K607" s="22"/>
      <c r="L607" s="22"/>
      <c r="M607" s="22"/>
      <c r="N607" s="203">
        <v>8</v>
      </c>
      <c r="O607"/>
    </row>
    <row r="608" spans="1:15" x14ac:dyDescent="0.3">
      <c r="A608" s="144"/>
      <c r="B608" s="144"/>
      <c r="C608" s="144" t="s">
        <v>2721</v>
      </c>
      <c r="D608" s="144" t="s">
        <v>1163</v>
      </c>
      <c r="E608" s="144" t="s">
        <v>1162</v>
      </c>
      <c r="F608" s="22"/>
      <c r="G608" s="22"/>
      <c r="H608" s="22"/>
      <c r="I608" s="22">
        <v>1</v>
      </c>
      <c r="J608" s="22"/>
      <c r="K608" s="22"/>
      <c r="L608" s="22"/>
      <c r="M608" s="22"/>
      <c r="N608" s="203">
        <v>1</v>
      </c>
      <c r="O608"/>
    </row>
    <row r="609" spans="1:15" x14ac:dyDescent="0.3">
      <c r="A609" s="144"/>
      <c r="B609" s="144"/>
      <c r="C609" s="144" t="s">
        <v>2721</v>
      </c>
      <c r="D609" s="144" t="s">
        <v>1147</v>
      </c>
      <c r="E609" s="144" t="s">
        <v>1146</v>
      </c>
      <c r="F609" s="22"/>
      <c r="G609" s="22"/>
      <c r="H609" s="22"/>
      <c r="I609" s="22">
        <v>6</v>
      </c>
      <c r="J609" s="22"/>
      <c r="K609" s="22"/>
      <c r="L609" s="22"/>
      <c r="M609" s="22"/>
      <c r="N609" s="203">
        <v>6</v>
      </c>
      <c r="O609"/>
    </row>
    <row r="610" spans="1:15" x14ac:dyDescent="0.3">
      <c r="A610" s="144"/>
      <c r="B610" s="144"/>
      <c r="C610" s="144" t="s">
        <v>2721</v>
      </c>
      <c r="D610" s="144" t="s">
        <v>1064</v>
      </c>
      <c r="E610" s="144" t="s">
        <v>1063</v>
      </c>
      <c r="F610" s="22"/>
      <c r="G610" s="22"/>
      <c r="H610" s="22"/>
      <c r="I610" s="22">
        <v>18</v>
      </c>
      <c r="J610" s="22"/>
      <c r="K610" s="22"/>
      <c r="L610" s="22"/>
      <c r="M610" s="22"/>
      <c r="N610" s="203">
        <v>18</v>
      </c>
      <c r="O610"/>
    </row>
    <row r="611" spans="1:15" x14ac:dyDescent="0.3">
      <c r="A611" s="144"/>
      <c r="B611" s="144"/>
      <c r="C611" s="144" t="s">
        <v>2721</v>
      </c>
      <c r="D611" s="144" t="s">
        <v>1165</v>
      </c>
      <c r="E611" s="144" t="s">
        <v>2614</v>
      </c>
      <c r="F611" s="22"/>
      <c r="G611" s="22"/>
      <c r="H611" s="22"/>
      <c r="I611" s="22">
        <v>13</v>
      </c>
      <c r="J611" s="22"/>
      <c r="K611" s="22"/>
      <c r="L611" s="22"/>
      <c r="M611" s="22"/>
      <c r="N611" s="203">
        <v>13</v>
      </c>
      <c r="O611"/>
    </row>
    <row r="612" spans="1:15" x14ac:dyDescent="0.3">
      <c r="A612" s="144"/>
      <c r="B612" s="144"/>
      <c r="C612" s="144" t="s">
        <v>2721</v>
      </c>
      <c r="D612" s="144" t="s">
        <v>1079</v>
      </c>
      <c r="E612" s="144" t="s">
        <v>1078</v>
      </c>
      <c r="F612" s="22"/>
      <c r="G612" s="22"/>
      <c r="H612" s="22"/>
      <c r="I612" s="22">
        <v>6</v>
      </c>
      <c r="J612" s="22"/>
      <c r="K612" s="22"/>
      <c r="L612" s="22"/>
      <c r="M612" s="22"/>
      <c r="N612" s="203">
        <v>6</v>
      </c>
      <c r="O612"/>
    </row>
    <row r="613" spans="1:15" x14ac:dyDescent="0.3">
      <c r="A613" s="144"/>
      <c r="B613" s="144"/>
      <c r="C613" s="144" t="s">
        <v>2721</v>
      </c>
      <c r="D613" s="144" t="s">
        <v>1151</v>
      </c>
      <c r="E613" s="144" t="s">
        <v>1150</v>
      </c>
      <c r="F613" s="22"/>
      <c r="G613" s="22"/>
      <c r="H613" s="22"/>
      <c r="I613" s="22">
        <v>1</v>
      </c>
      <c r="J613" s="22"/>
      <c r="K613" s="22"/>
      <c r="L613" s="22"/>
      <c r="M613" s="22"/>
      <c r="N613" s="203">
        <v>1</v>
      </c>
      <c r="O613"/>
    </row>
    <row r="614" spans="1:15" x14ac:dyDescent="0.3">
      <c r="A614" s="144"/>
      <c r="B614" s="144"/>
      <c r="C614" s="144" t="s">
        <v>2721</v>
      </c>
      <c r="D614" s="144" t="s">
        <v>1100</v>
      </c>
      <c r="E614" s="144" t="s">
        <v>1099</v>
      </c>
      <c r="F614" s="22"/>
      <c r="G614" s="22"/>
      <c r="H614" s="22"/>
      <c r="I614" s="22">
        <v>24</v>
      </c>
      <c r="J614" s="22"/>
      <c r="K614" s="22"/>
      <c r="L614" s="22"/>
      <c r="M614" s="22"/>
      <c r="N614" s="203">
        <v>24</v>
      </c>
      <c r="O614"/>
    </row>
    <row r="615" spans="1:15" x14ac:dyDescent="0.3">
      <c r="A615" s="144"/>
      <c r="B615" s="144" t="s">
        <v>2241</v>
      </c>
      <c r="C615" s="144" t="s">
        <v>2719</v>
      </c>
      <c r="D615" s="144" t="s">
        <v>1185</v>
      </c>
      <c r="E615" s="144" t="s">
        <v>1183</v>
      </c>
      <c r="F615" s="22"/>
      <c r="G615" s="22"/>
      <c r="H615" s="22"/>
      <c r="I615" s="22">
        <v>1</v>
      </c>
      <c r="J615" s="22"/>
      <c r="K615" s="22"/>
      <c r="L615" s="22"/>
      <c r="M615" s="22"/>
      <c r="N615" s="203">
        <v>1</v>
      </c>
      <c r="O615"/>
    </row>
    <row r="616" spans="1:15" x14ac:dyDescent="0.3">
      <c r="A616" s="144"/>
      <c r="B616" s="144" t="s">
        <v>2029</v>
      </c>
      <c r="C616" s="144" t="s">
        <v>2719</v>
      </c>
      <c r="D616" s="144" t="s">
        <v>1184</v>
      </c>
      <c r="E616" s="144" t="s">
        <v>1183</v>
      </c>
      <c r="F616" s="22"/>
      <c r="G616" s="22"/>
      <c r="H616" s="22"/>
      <c r="I616" s="22">
        <v>13</v>
      </c>
      <c r="J616" s="22">
        <v>1</v>
      </c>
      <c r="K616" s="22"/>
      <c r="L616" s="22"/>
      <c r="M616" s="22">
        <v>2</v>
      </c>
      <c r="N616" s="203">
        <v>16</v>
      </c>
      <c r="O616"/>
    </row>
    <row r="617" spans="1:15" x14ac:dyDescent="0.3">
      <c r="A617" s="144"/>
      <c r="B617" s="144"/>
      <c r="C617" s="144" t="s">
        <v>2721</v>
      </c>
      <c r="D617" s="144" t="s">
        <v>1058</v>
      </c>
      <c r="E617" s="144" t="s">
        <v>1057</v>
      </c>
      <c r="F617" s="22"/>
      <c r="G617" s="22"/>
      <c r="H617" s="22"/>
      <c r="I617" s="22">
        <v>1</v>
      </c>
      <c r="J617" s="22"/>
      <c r="K617" s="22"/>
      <c r="L617" s="22"/>
      <c r="M617" s="22"/>
      <c r="N617" s="203">
        <v>1</v>
      </c>
      <c r="O617"/>
    </row>
    <row r="618" spans="1:15" x14ac:dyDescent="0.3">
      <c r="A618" s="144" t="s">
        <v>1913</v>
      </c>
      <c r="B618" s="144" t="s">
        <v>1914</v>
      </c>
      <c r="C618" s="144" t="s">
        <v>2718</v>
      </c>
      <c r="D618" s="144" t="s">
        <v>1844</v>
      </c>
      <c r="E618" s="144" t="s">
        <v>1842</v>
      </c>
      <c r="F618" s="22">
        <v>135</v>
      </c>
      <c r="G618" s="22"/>
      <c r="H618" s="22"/>
      <c r="I618" s="22">
        <v>1803</v>
      </c>
      <c r="J618" s="22">
        <v>33</v>
      </c>
      <c r="K618" s="22"/>
      <c r="L618" s="22"/>
      <c r="M618" s="22">
        <v>197</v>
      </c>
      <c r="N618" s="203">
        <v>2168</v>
      </c>
      <c r="O618"/>
    </row>
    <row r="619" spans="1:15" x14ac:dyDescent="0.3">
      <c r="A619" s="144"/>
      <c r="B619" s="144"/>
      <c r="C619" s="144" t="s">
        <v>2717</v>
      </c>
      <c r="D619" s="144" t="s">
        <v>1687</v>
      </c>
      <c r="E619" s="144" t="s">
        <v>1686</v>
      </c>
      <c r="F619" s="22"/>
      <c r="G619" s="22"/>
      <c r="H619" s="22"/>
      <c r="I619" s="22">
        <v>1</v>
      </c>
      <c r="J619" s="22"/>
      <c r="K619" s="22"/>
      <c r="L619" s="22"/>
      <c r="M619" s="22"/>
      <c r="N619" s="203">
        <v>1</v>
      </c>
      <c r="O619"/>
    </row>
    <row r="620" spans="1:15" x14ac:dyDescent="0.3">
      <c r="A620" s="144"/>
      <c r="B620" s="144"/>
      <c r="C620" s="144" t="s">
        <v>2717</v>
      </c>
      <c r="D620" s="144" t="s">
        <v>421</v>
      </c>
      <c r="E620" s="144" t="s">
        <v>746</v>
      </c>
      <c r="F620" s="22"/>
      <c r="G620" s="22"/>
      <c r="H620" s="22"/>
      <c r="I620" s="22">
        <v>124</v>
      </c>
      <c r="J620" s="22">
        <v>16</v>
      </c>
      <c r="K620" s="22"/>
      <c r="L620" s="22">
        <v>266</v>
      </c>
      <c r="M620" s="22">
        <v>1</v>
      </c>
      <c r="N620" s="203">
        <v>407</v>
      </c>
      <c r="O620"/>
    </row>
    <row r="621" spans="1:15" x14ac:dyDescent="0.3">
      <c r="A621" s="144"/>
      <c r="B621" s="144"/>
      <c r="C621" s="144" t="s">
        <v>2716</v>
      </c>
      <c r="D621" s="144" t="s">
        <v>1429</v>
      </c>
      <c r="E621" s="144" t="s">
        <v>1019</v>
      </c>
      <c r="F621" s="22"/>
      <c r="G621" s="22"/>
      <c r="H621" s="22"/>
      <c r="I621" s="22">
        <v>3</v>
      </c>
      <c r="J621" s="22"/>
      <c r="K621" s="22"/>
      <c r="L621" s="22"/>
      <c r="M621" s="22"/>
      <c r="N621" s="203">
        <v>3</v>
      </c>
      <c r="O621"/>
    </row>
    <row r="622" spans="1:15" x14ac:dyDescent="0.3">
      <c r="A622" s="144"/>
      <c r="B622" s="144"/>
      <c r="C622" s="144" t="s">
        <v>2716</v>
      </c>
      <c r="D622" s="144" t="s">
        <v>1436</v>
      </c>
      <c r="E622" s="144" t="s">
        <v>1434</v>
      </c>
      <c r="F622" s="22"/>
      <c r="G622" s="22"/>
      <c r="H622" s="22"/>
      <c r="I622" s="22">
        <v>2</v>
      </c>
      <c r="J622" s="22"/>
      <c r="K622" s="22"/>
      <c r="L622" s="22"/>
      <c r="M622" s="22"/>
      <c r="N622" s="203">
        <v>2</v>
      </c>
      <c r="O622"/>
    </row>
    <row r="623" spans="1:15" x14ac:dyDescent="0.3">
      <c r="A623" s="144"/>
      <c r="B623" s="144"/>
      <c r="C623" s="144" t="s">
        <v>2716</v>
      </c>
      <c r="D623" s="144" t="s">
        <v>568</v>
      </c>
      <c r="E623" s="144" t="s">
        <v>2610</v>
      </c>
      <c r="F623" s="22"/>
      <c r="G623" s="22"/>
      <c r="H623" s="22"/>
      <c r="I623" s="22"/>
      <c r="J623" s="22"/>
      <c r="K623" s="22"/>
      <c r="L623" s="22">
        <v>9</v>
      </c>
      <c r="M623" s="22"/>
      <c r="N623" s="203">
        <v>9</v>
      </c>
      <c r="O623"/>
    </row>
    <row r="624" spans="1:15" x14ac:dyDescent="0.3">
      <c r="A624" s="144"/>
      <c r="B624" s="144"/>
      <c r="C624" s="144" t="s">
        <v>2716</v>
      </c>
      <c r="D624" s="144" t="s">
        <v>1403</v>
      </c>
      <c r="E624" s="144" t="s">
        <v>1402</v>
      </c>
      <c r="F624" s="22"/>
      <c r="G624" s="22"/>
      <c r="H624" s="22"/>
      <c r="I624" s="22">
        <v>19</v>
      </c>
      <c r="J624" s="22"/>
      <c r="K624" s="22"/>
      <c r="L624" s="22"/>
      <c r="M624" s="22"/>
      <c r="N624" s="203">
        <v>19</v>
      </c>
      <c r="O624"/>
    </row>
    <row r="625" spans="1:15" x14ac:dyDescent="0.3">
      <c r="A625" s="144"/>
      <c r="B625" s="144"/>
      <c r="C625" s="144" t="s">
        <v>2716</v>
      </c>
      <c r="D625" s="144" t="s">
        <v>636</v>
      </c>
      <c r="E625" s="144" t="s">
        <v>892</v>
      </c>
      <c r="F625" s="22"/>
      <c r="G625" s="22"/>
      <c r="H625" s="22"/>
      <c r="I625" s="22">
        <v>19</v>
      </c>
      <c r="J625" s="22">
        <v>3</v>
      </c>
      <c r="K625" s="22"/>
      <c r="L625" s="22">
        <v>2</v>
      </c>
      <c r="M625" s="22"/>
      <c r="N625" s="203">
        <v>24</v>
      </c>
      <c r="O625"/>
    </row>
    <row r="626" spans="1:15" x14ac:dyDescent="0.3">
      <c r="A626" s="144"/>
      <c r="B626" s="144"/>
      <c r="C626" s="144" t="s">
        <v>2719</v>
      </c>
      <c r="D626" s="144" t="s">
        <v>538</v>
      </c>
      <c r="E626" s="144" t="s">
        <v>2609</v>
      </c>
      <c r="F626" s="22"/>
      <c r="G626" s="22"/>
      <c r="H626" s="22"/>
      <c r="I626" s="22"/>
      <c r="J626" s="22"/>
      <c r="K626" s="22"/>
      <c r="L626" s="22">
        <v>16</v>
      </c>
      <c r="M626" s="22"/>
      <c r="N626" s="203">
        <v>16</v>
      </c>
      <c r="O626"/>
    </row>
    <row r="627" spans="1:15" x14ac:dyDescent="0.3">
      <c r="A627" s="144"/>
      <c r="B627" s="144"/>
      <c r="C627" s="144" t="s">
        <v>2719</v>
      </c>
      <c r="D627" s="144" t="s">
        <v>1222</v>
      </c>
      <c r="E627" s="144" t="s">
        <v>1221</v>
      </c>
      <c r="F627" s="22"/>
      <c r="G627" s="22"/>
      <c r="H627" s="22"/>
      <c r="I627" s="22">
        <v>1</v>
      </c>
      <c r="J627" s="22">
        <v>7</v>
      </c>
      <c r="K627" s="22"/>
      <c r="L627" s="22"/>
      <c r="M627" s="22">
        <v>1</v>
      </c>
      <c r="N627" s="203">
        <v>9</v>
      </c>
      <c r="O627"/>
    </row>
    <row r="628" spans="1:15" x14ac:dyDescent="0.3">
      <c r="A628" s="144"/>
      <c r="B628" s="144" t="s">
        <v>1915</v>
      </c>
      <c r="C628" s="144" t="s">
        <v>2720</v>
      </c>
      <c r="D628" s="144" t="s">
        <v>1895</v>
      </c>
      <c r="E628" s="144" t="s">
        <v>1894</v>
      </c>
      <c r="F628" s="22"/>
      <c r="G628" s="22"/>
      <c r="H628" s="22"/>
      <c r="I628" s="22">
        <v>5</v>
      </c>
      <c r="J628" s="22"/>
      <c r="K628" s="22"/>
      <c r="L628" s="22"/>
      <c r="M628" s="22"/>
      <c r="N628" s="203">
        <v>5</v>
      </c>
      <c r="O628"/>
    </row>
    <row r="629" spans="1:15" x14ac:dyDescent="0.3">
      <c r="A629" s="144"/>
      <c r="B629" s="144"/>
      <c r="C629" s="144" t="s">
        <v>2718</v>
      </c>
      <c r="D629" s="144" t="s">
        <v>516</v>
      </c>
      <c r="E629" s="144" t="s">
        <v>860</v>
      </c>
      <c r="F629" s="22"/>
      <c r="G629" s="22">
        <v>13</v>
      </c>
      <c r="H629" s="22"/>
      <c r="I629" s="22">
        <v>55</v>
      </c>
      <c r="J629" s="22"/>
      <c r="K629" s="22"/>
      <c r="L629" s="22">
        <v>25</v>
      </c>
      <c r="M629" s="22">
        <v>43</v>
      </c>
      <c r="N629" s="203">
        <v>136</v>
      </c>
      <c r="O629"/>
    </row>
    <row r="630" spans="1:15" x14ac:dyDescent="0.3">
      <c r="A630" s="144"/>
      <c r="B630" s="144"/>
      <c r="C630" s="144" t="s">
        <v>2717</v>
      </c>
      <c r="D630" s="144" t="s">
        <v>1733</v>
      </c>
      <c r="E630" s="144" t="s">
        <v>1732</v>
      </c>
      <c r="F630" s="22"/>
      <c r="G630" s="22"/>
      <c r="H630" s="22"/>
      <c r="I630" s="22">
        <v>1</v>
      </c>
      <c r="J630" s="22"/>
      <c r="K630" s="22"/>
      <c r="L630" s="22"/>
      <c r="M630" s="22">
        <v>5</v>
      </c>
      <c r="N630" s="203">
        <v>6</v>
      </c>
      <c r="O630"/>
    </row>
    <row r="631" spans="1:15" x14ac:dyDescent="0.3">
      <c r="A631" s="144"/>
      <c r="B631" s="144"/>
      <c r="C631" s="144" t="s">
        <v>2717</v>
      </c>
      <c r="D631" s="144" t="s">
        <v>1735</v>
      </c>
      <c r="E631" s="144" t="s">
        <v>1734</v>
      </c>
      <c r="F631" s="22"/>
      <c r="G631" s="22"/>
      <c r="H631" s="22"/>
      <c r="I631" s="22">
        <v>2</v>
      </c>
      <c r="J631" s="22"/>
      <c r="K631" s="22"/>
      <c r="L631" s="22"/>
      <c r="M631" s="22"/>
      <c r="N631" s="203">
        <v>2</v>
      </c>
      <c r="O631"/>
    </row>
    <row r="632" spans="1:15" x14ac:dyDescent="0.3">
      <c r="A632" s="144"/>
      <c r="B632" s="144"/>
      <c r="C632" s="144" t="s">
        <v>2717</v>
      </c>
      <c r="D632" s="144" t="s">
        <v>1634</v>
      </c>
      <c r="E632" s="144" t="s">
        <v>1633</v>
      </c>
      <c r="F632" s="22"/>
      <c r="G632" s="22"/>
      <c r="H632" s="22"/>
      <c r="I632" s="22">
        <v>83</v>
      </c>
      <c r="J632" s="22"/>
      <c r="K632" s="22"/>
      <c r="L632" s="22"/>
      <c r="M632" s="22"/>
      <c r="N632" s="203">
        <v>83</v>
      </c>
      <c r="O632"/>
    </row>
    <row r="633" spans="1:15" x14ac:dyDescent="0.3">
      <c r="A633" s="144"/>
      <c r="B633" s="144"/>
      <c r="C633" s="144" t="s">
        <v>2717</v>
      </c>
      <c r="D633" s="144" t="s">
        <v>1660</v>
      </c>
      <c r="E633" s="144" t="s">
        <v>1659</v>
      </c>
      <c r="F633" s="22"/>
      <c r="G633" s="22"/>
      <c r="H633" s="22"/>
      <c r="I633" s="22">
        <v>4</v>
      </c>
      <c r="J633" s="22"/>
      <c r="K633" s="22"/>
      <c r="L633" s="22"/>
      <c r="M633" s="22"/>
      <c r="N633" s="203">
        <v>4</v>
      </c>
      <c r="O633"/>
    </row>
    <row r="634" spans="1:15" x14ac:dyDescent="0.3">
      <c r="A634" s="144"/>
      <c r="B634" s="144"/>
      <c r="C634" s="144" t="s">
        <v>2717</v>
      </c>
      <c r="D634" s="144" t="s">
        <v>399</v>
      </c>
      <c r="E634" s="144" t="s">
        <v>753</v>
      </c>
      <c r="F634" s="22">
        <v>35</v>
      </c>
      <c r="G634" s="22">
        <v>17</v>
      </c>
      <c r="H634" s="22"/>
      <c r="I634" s="22">
        <v>189</v>
      </c>
      <c r="J634" s="22">
        <v>53</v>
      </c>
      <c r="K634" s="22">
        <v>8</v>
      </c>
      <c r="L634" s="22">
        <v>616</v>
      </c>
      <c r="M634" s="22">
        <v>144</v>
      </c>
      <c r="N634" s="203">
        <v>1062</v>
      </c>
      <c r="O634"/>
    </row>
    <row r="635" spans="1:15" x14ac:dyDescent="0.3">
      <c r="A635" s="144"/>
      <c r="B635" s="144"/>
      <c r="C635" s="144" t="s">
        <v>2716</v>
      </c>
      <c r="D635" s="144" t="s">
        <v>1302</v>
      </c>
      <c r="E635" s="144" t="s">
        <v>1301</v>
      </c>
      <c r="F635" s="22"/>
      <c r="G635" s="22"/>
      <c r="H635" s="22"/>
      <c r="I635" s="22">
        <v>1</v>
      </c>
      <c r="J635" s="22"/>
      <c r="K635" s="22"/>
      <c r="L635" s="22"/>
      <c r="M635" s="22"/>
      <c r="N635" s="203">
        <v>1</v>
      </c>
      <c r="O635"/>
    </row>
    <row r="636" spans="1:15" x14ac:dyDescent="0.3">
      <c r="A636" s="144"/>
      <c r="B636" s="144"/>
      <c r="C636" s="144" t="s">
        <v>2716</v>
      </c>
      <c r="D636" s="144" t="s">
        <v>602</v>
      </c>
      <c r="E636" s="144" t="s">
        <v>934</v>
      </c>
      <c r="F636" s="22"/>
      <c r="G636" s="22"/>
      <c r="H636" s="22"/>
      <c r="I636" s="22"/>
      <c r="J636" s="22"/>
      <c r="K636" s="22"/>
      <c r="L636" s="22">
        <v>4</v>
      </c>
      <c r="M636" s="22"/>
      <c r="N636" s="203">
        <v>4</v>
      </c>
      <c r="O636"/>
    </row>
    <row r="637" spans="1:15" x14ac:dyDescent="0.3">
      <c r="A637" s="144"/>
      <c r="B637" s="144"/>
      <c r="C637" s="144" t="s">
        <v>2716</v>
      </c>
      <c r="D637" s="144" t="s">
        <v>1433</v>
      </c>
      <c r="E637" s="144" t="s">
        <v>1432</v>
      </c>
      <c r="F637" s="22"/>
      <c r="G637" s="22"/>
      <c r="H637" s="22"/>
      <c r="I637" s="22">
        <v>1</v>
      </c>
      <c r="J637" s="22"/>
      <c r="K637" s="22"/>
      <c r="L637" s="22"/>
      <c r="M637" s="22"/>
      <c r="N637" s="203">
        <v>1</v>
      </c>
      <c r="O637"/>
    </row>
    <row r="638" spans="1:15" x14ac:dyDescent="0.3">
      <c r="A638" s="144"/>
      <c r="B638" s="144"/>
      <c r="C638" s="144" t="s">
        <v>2716</v>
      </c>
      <c r="D638" s="144" t="s">
        <v>1399</v>
      </c>
      <c r="E638" s="144" t="s">
        <v>1398</v>
      </c>
      <c r="F638" s="22"/>
      <c r="G638" s="22"/>
      <c r="H638" s="22"/>
      <c r="I638" s="22">
        <v>1</v>
      </c>
      <c r="J638" s="22"/>
      <c r="K638" s="22"/>
      <c r="L638" s="22"/>
      <c r="M638" s="22"/>
      <c r="N638" s="203">
        <v>1</v>
      </c>
      <c r="O638"/>
    </row>
    <row r="639" spans="1:15" x14ac:dyDescent="0.3">
      <c r="A639" s="144"/>
      <c r="B639" s="144"/>
      <c r="C639" s="144" t="s">
        <v>2716</v>
      </c>
      <c r="D639" s="144" t="s">
        <v>548</v>
      </c>
      <c r="E639" s="144" t="s">
        <v>1528</v>
      </c>
      <c r="F639" s="22"/>
      <c r="G639" s="22"/>
      <c r="H639" s="22"/>
      <c r="I639" s="22">
        <v>20</v>
      </c>
      <c r="J639" s="22">
        <v>15</v>
      </c>
      <c r="K639" s="22">
        <v>1</v>
      </c>
      <c r="L639" s="22">
        <v>13</v>
      </c>
      <c r="M639" s="22"/>
      <c r="N639" s="203">
        <v>49</v>
      </c>
      <c r="O639"/>
    </row>
    <row r="640" spans="1:15" x14ac:dyDescent="0.3">
      <c r="A640" s="144"/>
      <c r="B640" s="144"/>
      <c r="C640" s="144" t="s">
        <v>2716</v>
      </c>
      <c r="D640" s="144" t="s">
        <v>1443</v>
      </c>
      <c r="E640" s="144" t="s">
        <v>1442</v>
      </c>
      <c r="F640" s="22"/>
      <c r="G640" s="22"/>
      <c r="H640" s="22"/>
      <c r="I640" s="22">
        <v>1</v>
      </c>
      <c r="J640" s="22"/>
      <c r="K640" s="22"/>
      <c r="L640" s="22"/>
      <c r="M640" s="22"/>
      <c r="N640" s="203">
        <v>1</v>
      </c>
      <c r="O640"/>
    </row>
    <row r="641" spans="1:15" x14ac:dyDescent="0.3">
      <c r="A641" s="144"/>
      <c r="B641" s="144"/>
      <c r="C641" s="144" t="s">
        <v>2716</v>
      </c>
      <c r="D641" s="144" t="s">
        <v>1458</v>
      </c>
      <c r="E641" s="144" t="s">
        <v>1457</v>
      </c>
      <c r="F641" s="22"/>
      <c r="G641" s="22"/>
      <c r="H641" s="22"/>
      <c r="I641" s="22">
        <v>3</v>
      </c>
      <c r="J641" s="22"/>
      <c r="K641" s="22"/>
      <c r="L641" s="22"/>
      <c r="M641" s="22"/>
      <c r="N641" s="203">
        <v>3</v>
      </c>
      <c r="O641"/>
    </row>
    <row r="642" spans="1:15" x14ac:dyDescent="0.3">
      <c r="A642" s="144"/>
      <c r="B642" s="144"/>
      <c r="C642" s="144" t="s">
        <v>2719</v>
      </c>
      <c r="D642" s="144" t="s">
        <v>1271</v>
      </c>
      <c r="E642" s="144" t="s">
        <v>1270</v>
      </c>
      <c r="F642" s="22"/>
      <c r="G642" s="22"/>
      <c r="H642" s="22"/>
      <c r="I642" s="22">
        <v>11</v>
      </c>
      <c r="J642" s="22"/>
      <c r="K642" s="22"/>
      <c r="L642" s="22"/>
      <c r="M642" s="22"/>
      <c r="N642" s="203">
        <v>11</v>
      </c>
      <c r="O642"/>
    </row>
    <row r="643" spans="1:15" x14ac:dyDescent="0.3">
      <c r="A643" s="144"/>
      <c r="B643" s="144"/>
      <c r="C643" s="144" t="s">
        <v>2721</v>
      </c>
      <c r="D643" s="144" t="s">
        <v>1167</v>
      </c>
      <c r="E643" s="144" t="s">
        <v>1166</v>
      </c>
      <c r="F643" s="22"/>
      <c r="G643" s="22"/>
      <c r="H643" s="22"/>
      <c r="I643" s="22">
        <v>14</v>
      </c>
      <c r="J643" s="22"/>
      <c r="K643" s="22"/>
      <c r="L643" s="22"/>
      <c r="M643" s="22"/>
      <c r="N643" s="203">
        <v>14</v>
      </c>
      <c r="O643"/>
    </row>
    <row r="644" spans="1:15" x14ac:dyDescent="0.3">
      <c r="A644" s="144"/>
      <c r="B644" s="144"/>
      <c r="C644" s="144" t="s">
        <v>2721</v>
      </c>
      <c r="D644" s="144" t="s">
        <v>1126</v>
      </c>
      <c r="E644" s="144" t="s">
        <v>1125</v>
      </c>
      <c r="F644" s="22"/>
      <c r="G644" s="22"/>
      <c r="H644" s="22"/>
      <c r="I644" s="22">
        <v>3</v>
      </c>
      <c r="J644" s="22"/>
      <c r="K644" s="22"/>
      <c r="L644" s="22"/>
      <c r="M644" s="22"/>
      <c r="N644" s="203">
        <v>3</v>
      </c>
      <c r="O644"/>
    </row>
    <row r="645" spans="1:15" x14ac:dyDescent="0.3">
      <c r="A645" s="144"/>
      <c r="B645" s="144" t="s">
        <v>1980</v>
      </c>
      <c r="C645" s="144" t="s">
        <v>2717</v>
      </c>
      <c r="D645" s="144" t="s">
        <v>533</v>
      </c>
      <c r="E645" s="144" t="s">
        <v>877</v>
      </c>
      <c r="F645" s="22"/>
      <c r="G645" s="22">
        <v>32</v>
      </c>
      <c r="H645" s="22"/>
      <c r="I645" s="22">
        <v>20</v>
      </c>
      <c r="J645" s="22"/>
      <c r="K645" s="22"/>
      <c r="L645" s="22">
        <v>18</v>
      </c>
      <c r="M645" s="22">
        <v>13</v>
      </c>
      <c r="N645" s="203">
        <v>83</v>
      </c>
      <c r="O645"/>
    </row>
    <row r="646" spans="1:15" x14ac:dyDescent="0.3">
      <c r="A646" s="144"/>
      <c r="B646" s="144"/>
      <c r="C646" s="144" t="s">
        <v>2717</v>
      </c>
      <c r="D646" s="144" t="s">
        <v>1766</v>
      </c>
      <c r="E646" s="144" t="s">
        <v>1765</v>
      </c>
      <c r="F646" s="22"/>
      <c r="G646" s="22"/>
      <c r="H646" s="22"/>
      <c r="I646" s="22">
        <v>16</v>
      </c>
      <c r="J646" s="22"/>
      <c r="K646" s="22"/>
      <c r="L646" s="22"/>
      <c r="M646" s="22"/>
      <c r="N646" s="203">
        <v>16</v>
      </c>
      <c r="O646"/>
    </row>
    <row r="647" spans="1:15" x14ac:dyDescent="0.3">
      <c r="A647" s="144"/>
      <c r="B647" s="144"/>
      <c r="C647" s="144" t="s">
        <v>2719</v>
      </c>
      <c r="D647" s="144" t="s">
        <v>646</v>
      </c>
      <c r="E647" s="144" t="s">
        <v>971</v>
      </c>
      <c r="F647" s="22"/>
      <c r="G647" s="22"/>
      <c r="H647" s="22"/>
      <c r="I647" s="22">
        <v>1</v>
      </c>
      <c r="J647" s="22"/>
      <c r="K647" s="22"/>
      <c r="L647" s="22">
        <v>2</v>
      </c>
      <c r="M647" s="22"/>
      <c r="N647" s="203">
        <v>3</v>
      </c>
      <c r="O647"/>
    </row>
    <row r="648" spans="1:15" x14ac:dyDescent="0.3">
      <c r="A648" s="144"/>
      <c r="B648" s="144"/>
      <c r="C648" s="144" t="s">
        <v>2719</v>
      </c>
      <c r="D648" s="144" t="s">
        <v>1280</v>
      </c>
      <c r="E648" s="144" t="s">
        <v>1278</v>
      </c>
      <c r="F648" s="22"/>
      <c r="G648" s="22"/>
      <c r="H648" s="22"/>
      <c r="I648" s="22">
        <v>11</v>
      </c>
      <c r="J648" s="22"/>
      <c r="K648" s="22"/>
      <c r="L648" s="22"/>
      <c r="M648" s="22"/>
      <c r="N648" s="203">
        <v>11</v>
      </c>
      <c r="O648"/>
    </row>
    <row r="649" spans="1:15" x14ac:dyDescent="0.3">
      <c r="A649" s="144"/>
      <c r="B649" s="144"/>
      <c r="C649" s="144" t="s">
        <v>2719</v>
      </c>
      <c r="D649" s="144" t="s">
        <v>1279</v>
      </c>
      <c r="E649" s="144" t="s">
        <v>1278</v>
      </c>
      <c r="F649" s="22"/>
      <c r="G649" s="22"/>
      <c r="H649" s="22"/>
      <c r="I649" s="22">
        <v>1</v>
      </c>
      <c r="J649" s="22"/>
      <c r="K649" s="22"/>
      <c r="L649" s="22"/>
      <c r="M649" s="22"/>
      <c r="N649" s="203">
        <v>1</v>
      </c>
      <c r="O649"/>
    </row>
    <row r="650" spans="1:15" x14ac:dyDescent="0.3">
      <c r="A650" s="144"/>
      <c r="B650" s="144"/>
      <c r="C650" s="144" t="s">
        <v>2719</v>
      </c>
      <c r="D650" s="144" t="s">
        <v>1277</v>
      </c>
      <c r="E650" s="144" t="s">
        <v>1276</v>
      </c>
      <c r="F650" s="22"/>
      <c r="G650" s="22"/>
      <c r="H650" s="22"/>
      <c r="I650" s="22">
        <v>1</v>
      </c>
      <c r="J650" s="22"/>
      <c r="K650" s="22"/>
      <c r="L650" s="22"/>
      <c r="M650" s="22"/>
      <c r="N650" s="203">
        <v>1</v>
      </c>
      <c r="O650"/>
    </row>
    <row r="651" spans="1:15" x14ac:dyDescent="0.3">
      <c r="A651" s="144"/>
      <c r="B651" s="144" t="s">
        <v>1916</v>
      </c>
      <c r="C651" s="144" t="s">
        <v>2718</v>
      </c>
      <c r="D651" s="144" t="s">
        <v>1851</v>
      </c>
      <c r="E651" s="144" t="s">
        <v>1850</v>
      </c>
      <c r="F651" s="22">
        <v>56</v>
      </c>
      <c r="G651" s="22">
        <v>3304</v>
      </c>
      <c r="H651" s="22">
        <v>113</v>
      </c>
      <c r="I651" s="22">
        <v>4714</v>
      </c>
      <c r="J651" s="22">
        <v>190</v>
      </c>
      <c r="K651" s="22">
        <v>31</v>
      </c>
      <c r="L651" s="22"/>
      <c r="M651" s="22">
        <v>539</v>
      </c>
      <c r="N651" s="203">
        <v>8947</v>
      </c>
      <c r="O651"/>
    </row>
    <row r="652" spans="1:15" x14ac:dyDescent="0.3">
      <c r="A652" s="144"/>
      <c r="B652" s="144"/>
      <c r="C652" s="144" t="s">
        <v>2718</v>
      </c>
      <c r="D652" s="144" t="s">
        <v>1868</v>
      </c>
      <c r="E652" s="144" t="s">
        <v>1867</v>
      </c>
      <c r="F652" s="22"/>
      <c r="G652" s="22"/>
      <c r="H652" s="22"/>
      <c r="I652" s="22">
        <v>32</v>
      </c>
      <c r="J652" s="22"/>
      <c r="K652" s="22"/>
      <c r="L652" s="22"/>
      <c r="M652" s="22"/>
      <c r="N652" s="203">
        <v>32</v>
      </c>
      <c r="O652"/>
    </row>
    <row r="653" spans="1:15" x14ac:dyDescent="0.3">
      <c r="A653" s="144"/>
      <c r="B653" s="144"/>
      <c r="C653" s="144" t="s">
        <v>2717</v>
      </c>
      <c r="D653" s="144" t="s">
        <v>446</v>
      </c>
      <c r="E653" s="144" t="s">
        <v>799</v>
      </c>
      <c r="F653" s="22">
        <v>43</v>
      </c>
      <c r="G653" s="22">
        <v>59</v>
      </c>
      <c r="H653" s="22">
        <v>19</v>
      </c>
      <c r="I653" s="22">
        <v>537</v>
      </c>
      <c r="J653" s="22">
        <v>264</v>
      </c>
      <c r="K653" s="22"/>
      <c r="L653" s="22">
        <v>113</v>
      </c>
      <c r="M653" s="22">
        <v>889</v>
      </c>
      <c r="N653" s="203">
        <v>1924</v>
      </c>
      <c r="O653"/>
    </row>
    <row r="654" spans="1:15" x14ac:dyDescent="0.3">
      <c r="A654" s="144"/>
      <c r="B654" s="144"/>
      <c r="C654" s="144" t="s">
        <v>2717</v>
      </c>
      <c r="D654" s="144" t="s">
        <v>540</v>
      </c>
      <c r="E654" s="144" t="s">
        <v>1697</v>
      </c>
      <c r="F654" s="22"/>
      <c r="G654" s="22"/>
      <c r="H654" s="22"/>
      <c r="I654" s="22">
        <v>10</v>
      </c>
      <c r="J654" s="22">
        <v>79</v>
      </c>
      <c r="K654" s="22"/>
      <c r="L654" s="22">
        <v>15</v>
      </c>
      <c r="M654" s="22"/>
      <c r="N654" s="203">
        <v>104</v>
      </c>
      <c r="O654"/>
    </row>
    <row r="655" spans="1:15" x14ac:dyDescent="0.3">
      <c r="A655" s="144"/>
      <c r="B655" s="144"/>
      <c r="C655" s="144" t="s">
        <v>2717</v>
      </c>
      <c r="D655" s="144" t="s">
        <v>2471</v>
      </c>
      <c r="E655" s="144" t="s">
        <v>2472</v>
      </c>
      <c r="F655" s="22"/>
      <c r="G655" s="22"/>
      <c r="H655" s="22"/>
      <c r="I655" s="22"/>
      <c r="J655" s="22"/>
      <c r="K655" s="22"/>
      <c r="L655" s="22"/>
      <c r="M655" s="22">
        <v>27</v>
      </c>
      <c r="N655" s="203">
        <v>27</v>
      </c>
      <c r="O655"/>
    </row>
    <row r="656" spans="1:15" x14ac:dyDescent="0.3">
      <c r="A656" s="144"/>
      <c r="B656" s="144"/>
      <c r="C656" s="144" t="s">
        <v>2717</v>
      </c>
      <c r="D656" s="144" t="s">
        <v>559</v>
      </c>
      <c r="E656" s="144" t="s">
        <v>896</v>
      </c>
      <c r="F656" s="22"/>
      <c r="G656" s="22">
        <v>8</v>
      </c>
      <c r="H656" s="22">
        <v>57</v>
      </c>
      <c r="I656" s="22">
        <v>2926</v>
      </c>
      <c r="J656" s="22">
        <v>40</v>
      </c>
      <c r="K656" s="22">
        <v>54</v>
      </c>
      <c r="L656" s="22">
        <v>11</v>
      </c>
      <c r="M656" s="22">
        <v>1211</v>
      </c>
      <c r="N656" s="203">
        <v>4307</v>
      </c>
      <c r="O656"/>
    </row>
    <row r="657" spans="1:15" x14ac:dyDescent="0.3">
      <c r="A657" s="144"/>
      <c r="B657" s="144"/>
      <c r="C657" s="144" t="s">
        <v>2716</v>
      </c>
      <c r="D657" s="144" t="s">
        <v>574</v>
      </c>
      <c r="E657" s="144" t="s">
        <v>908</v>
      </c>
      <c r="F657" s="22"/>
      <c r="G657" s="22">
        <v>40</v>
      </c>
      <c r="H657" s="22"/>
      <c r="I657" s="22">
        <v>163</v>
      </c>
      <c r="J657" s="22">
        <v>17</v>
      </c>
      <c r="K657" s="22">
        <v>3</v>
      </c>
      <c r="L657" s="22">
        <v>8</v>
      </c>
      <c r="M657" s="22">
        <v>1</v>
      </c>
      <c r="N657" s="203">
        <v>232</v>
      </c>
      <c r="O657"/>
    </row>
    <row r="658" spans="1:15" x14ac:dyDescent="0.3">
      <c r="A658" s="144"/>
      <c r="B658" s="144"/>
      <c r="C658" s="144" t="s">
        <v>2716</v>
      </c>
      <c r="D658" s="144" t="s">
        <v>498</v>
      </c>
      <c r="E658" s="144" t="s">
        <v>846</v>
      </c>
      <c r="F658" s="22"/>
      <c r="G658" s="22">
        <v>27</v>
      </c>
      <c r="H658" s="22">
        <v>16</v>
      </c>
      <c r="I658" s="22">
        <v>237</v>
      </c>
      <c r="J658" s="22">
        <v>61</v>
      </c>
      <c r="K658" s="22">
        <v>3</v>
      </c>
      <c r="L658" s="22">
        <v>37</v>
      </c>
      <c r="M658" s="22">
        <v>1</v>
      </c>
      <c r="N658" s="203">
        <v>382</v>
      </c>
      <c r="O658"/>
    </row>
    <row r="659" spans="1:15" x14ac:dyDescent="0.3">
      <c r="A659" s="144"/>
      <c r="B659" s="144"/>
      <c r="C659" s="144" t="s">
        <v>2716</v>
      </c>
      <c r="D659" s="144" t="s">
        <v>1441</v>
      </c>
      <c r="E659" s="144" t="s">
        <v>1440</v>
      </c>
      <c r="F659" s="22"/>
      <c r="G659" s="22"/>
      <c r="H659" s="22"/>
      <c r="I659" s="22">
        <v>58</v>
      </c>
      <c r="J659" s="22"/>
      <c r="K659" s="22"/>
      <c r="L659" s="22"/>
      <c r="M659" s="22">
        <v>93</v>
      </c>
      <c r="N659" s="203">
        <v>151</v>
      </c>
      <c r="O659"/>
    </row>
    <row r="660" spans="1:15" x14ac:dyDescent="0.3">
      <c r="A660" s="144"/>
      <c r="B660" s="144"/>
      <c r="C660" s="144" t="s">
        <v>2716</v>
      </c>
      <c r="D660" s="144" t="s">
        <v>1401</v>
      </c>
      <c r="E660" s="144" t="s">
        <v>1400</v>
      </c>
      <c r="F660" s="22"/>
      <c r="G660" s="22"/>
      <c r="H660" s="22"/>
      <c r="I660" s="22">
        <v>1</v>
      </c>
      <c r="J660" s="22"/>
      <c r="K660" s="22"/>
      <c r="L660" s="22"/>
      <c r="M660" s="22"/>
      <c r="N660" s="203">
        <v>1</v>
      </c>
      <c r="O660"/>
    </row>
    <row r="661" spans="1:15" x14ac:dyDescent="0.3">
      <c r="A661" s="144"/>
      <c r="B661" s="144"/>
      <c r="C661" s="144" t="s">
        <v>2716</v>
      </c>
      <c r="D661" s="144" t="s">
        <v>717</v>
      </c>
      <c r="E661" s="144" t="s">
        <v>1022</v>
      </c>
      <c r="F661" s="22"/>
      <c r="G661" s="22">
        <v>1</v>
      </c>
      <c r="H661" s="22"/>
      <c r="I661" s="22">
        <v>7</v>
      </c>
      <c r="J661" s="22"/>
      <c r="K661" s="22"/>
      <c r="L661" s="22">
        <v>1</v>
      </c>
      <c r="M661" s="22"/>
      <c r="N661" s="203">
        <v>9</v>
      </c>
      <c r="O661"/>
    </row>
    <row r="662" spans="1:15" x14ac:dyDescent="0.3">
      <c r="A662" s="144"/>
      <c r="B662" s="144"/>
      <c r="C662" s="144" t="s">
        <v>2716</v>
      </c>
      <c r="D662" s="144" t="s">
        <v>1395</v>
      </c>
      <c r="E662" s="144" t="s">
        <v>1394</v>
      </c>
      <c r="F662" s="22"/>
      <c r="G662" s="22">
        <v>3</v>
      </c>
      <c r="H662" s="22"/>
      <c r="I662" s="22">
        <v>5</v>
      </c>
      <c r="J662" s="22"/>
      <c r="K662" s="22"/>
      <c r="L662" s="22"/>
      <c r="M662" s="22"/>
      <c r="N662" s="203">
        <v>8</v>
      </c>
      <c r="O662"/>
    </row>
    <row r="663" spans="1:15" x14ac:dyDescent="0.3">
      <c r="A663" s="144"/>
      <c r="B663" s="144"/>
      <c r="C663" s="144" t="s">
        <v>2719</v>
      </c>
      <c r="D663" s="144" t="s">
        <v>1241</v>
      </c>
      <c r="E663" s="144" t="s">
        <v>1240</v>
      </c>
      <c r="F663" s="22"/>
      <c r="G663" s="22"/>
      <c r="H663" s="22"/>
      <c r="I663" s="22">
        <v>34</v>
      </c>
      <c r="J663" s="22">
        <v>2</v>
      </c>
      <c r="K663" s="22"/>
      <c r="L663" s="22"/>
      <c r="M663" s="22"/>
      <c r="N663" s="203">
        <v>36</v>
      </c>
      <c r="O663"/>
    </row>
    <row r="664" spans="1:15" x14ac:dyDescent="0.3">
      <c r="A664" s="144"/>
      <c r="B664" s="144"/>
      <c r="C664" s="144" t="s">
        <v>2719</v>
      </c>
      <c r="D664" s="144" t="s">
        <v>1239</v>
      </c>
      <c r="E664" s="144" t="s">
        <v>1238</v>
      </c>
      <c r="F664" s="22"/>
      <c r="G664" s="22"/>
      <c r="H664" s="22"/>
      <c r="I664" s="22">
        <v>1</v>
      </c>
      <c r="J664" s="22"/>
      <c r="K664" s="22"/>
      <c r="L664" s="22"/>
      <c r="M664" s="22"/>
      <c r="N664" s="203">
        <v>1</v>
      </c>
      <c r="O664"/>
    </row>
    <row r="665" spans="1:15" x14ac:dyDescent="0.3">
      <c r="A665" s="144"/>
      <c r="B665" s="144"/>
      <c r="C665" s="144" t="s">
        <v>2721</v>
      </c>
      <c r="D665" s="144" t="s">
        <v>1134</v>
      </c>
      <c r="E665" s="144" t="s">
        <v>1133</v>
      </c>
      <c r="F665" s="22"/>
      <c r="G665" s="22"/>
      <c r="H665" s="22"/>
      <c r="I665" s="22">
        <v>6</v>
      </c>
      <c r="J665" s="22"/>
      <c r="K665" s="22"/>
      <c r="L665" s="22"/>
      <c r="M665" s="22"/>
      <c r="N665" s="203">
        <v>6</v>
      </c>
      <c r="O665"/>
    </row>
    <row r="666" spans="1:15" x14ac:dyDescent="0.3">
      <c r="A666" s="144"/>
      <c r="B666" s="144"/>
      <c r="C666" s="144" t="s">
        <v>2721</v>
      </c>
      <c r="D666" s="144" t="s">
        <v>1132</v>
      </c>
      <c r="E666" s="144" t="s">
        <v>1129</v>
      </c>
      <c r="F666" s="22"/>
      <c r="G666" s="22"/>
      <c r="H666" s="22"/>
      <c r="I666" s="22">
        <v>3</v>
      </c>
      <c r="J666" s="22"/>
      <c r="K666" s="22"/>
      <c r="L666" s="22"/>
      <c r="M666" s="22"/>
      <c r="N666" s="203">
        <v>3</v>
      </c>
      <c r="O666"/>
    </row>
    <row r="667" spans="1:15" x14ac:dyDescent="0.3">
      <c r="A667" s="144"/>
      <c r="B667" s="144"/>
      <c r="C667" s="144" t="s">
        <v>2721</v>
      </c>
      <c r="D667" s="144" t="s">
        <v>1131</v>
      </c>
      <c r="E667" s="144" t="s">
        <v>1129</v>
      </c>
      <c r="F667" s="22"/>
      <c r="G667" s="22"/>
      <c r="H667" s="22"/>
      <c r="I667" s="22">
        <v>2</v>
      </c>
      <c r="J667" s="22"/>
      <c r="K667" s="22"/>
      <c r="L667" s="22"/>
      <c r="M667" s="22"/>
      <c r="N667" s="203">
        <v>2</v>
      </c>
      <c r="O667"/>
    </row>
    <row r="668" spans="1:15" x14ac:dyDescent="0.3">
      <c r="A668" s="144"/>
      <c r="B668" s="144"/>
      <c r="C668" s="144" t="s">
        <v>2721</v>
      </c>
      <c r="D668" s="144" t="s">
        <v>1130</v>
      </c>
      <c r="E668" s="144" t="s">
        <v>1129</v>
      </c>
      <c r="F668" s="22"/>
      <c r="G668" s="22"/>
      <c r="H668" s="22"/>
      <c r="I668" s="22">
        <v>63</v>
      </c>
      <c r="J668" s="22"/>
      <c r="K668" s="22"/>
      <c r="L668" s="22"/>
      <c r="M668" s="22"/>
      <c r="N668" s="203">
        <v>63</v>
      </c>
      <c r="O668"/>
    </row>
    <row r="669" spans="1:15" x14ac:dyDescent="0.3">
      <c r="A669" s="144"/>
      <c r="B669" s="144" t="s">
        <v>1981</v>
      </c>
      <c r="C669" s="144" t="s">
        <v>2718</v>
      </c>
      <c r="D669" s="144" t="s">
        <v>1822</v>
      </c>
      <c r="E669" s="144" t="s">
        <v>1821</v>
      </c>
      <c r="F669" s="22"/>
      <c r="G669" s="22"/>
      <c r="H669" s="22">
        <v>117</v>
      </c>
      <c r="I669" s="22">
        <v>1670</v>
      </c>
      <c r="J669" s="22"/>
      <c r="K669" s="22"/>
      <c r="L669" s="22"/>
      <c r="M669" s="22">
        <v>25</v>
      </c>
      <c r="N669" s="203">
        <v>1812</v>
      </c>
      <c r="O669"/>
    </row>
    <row r="670" spans="1:15" x14ac:dyDescent="0.3">
      <c r="A670" s="144"/>
      <c r="B670" s="144"/>
      <c r="C670" s="144" t="s">
        <v>2717</v>
      </c>
      <c r="D670" s="144" t="s">
        <v>1622</v>
      </c>
      <c r="E670" s="144" t="s">
        <v>1621</v>
      </c>
      <c r="F670" s="22"/>
      <c r="G670" s="22"/>
      <c r="H670" s="22"/>
      <c r="I670" s="22">
        <v>1</v>
      </c>
      <c r="J670" s="22"/>
      <c r="K670" s="22"/>
      <c r="L670" s="22"/>
      <c r="M670" s="22">
        <v>13</v>
      </c>
      <c r="N670" s="203">
        <v>14</v>
      </c>
      <c r="O670"/>
    </row>
    <row r="671" spans="1:15" x14ac:dyDescent="0.3">
      <c r="A671" s="144"/>
      <c r="B671" s="144"/>
      <c r="C671" s="144" t="s">
        <v>2717</v>
      </c>
      <c r="D671" s="144" t="s">
        <v>1648</v>
      </c>
      <c r="E671" s="144" t="s">
        <v>1647</v>
      </c>
      <c r="F671" s="22"/>
      <c r="G671" s="22"/>
      <c r="H671" s="22"/>
      <c r="I671" s="22">
        <v>828</v>
      </c>
      <c r="J671" s="22"/>
      <c r="K671" s="22"/>
      <c r="L671" s="22"/>
      <c r="M671" s="22"/>
      <c r="N671" s="203">
        <v>828</v>
      </c>
      <c r="O671"/>
    </row>
    <row r="672" spans="1:15" x14ac:dyDescent="0.3">
      <c r="A672" s="144"/>
      <c r="B672" s="144"/>
      <c r="C672" s="144" t="s">
        <v>2716</v>
      </c>
      <c r="D672" s="144" t="s">
        <v>1351</v>
      </c>
      <c r="E672" s="144" t="s">
        <v>1350</v>
      </c>
      <c r="F672" s="22"/>
      <c r="G672" s="22"/>
      <c r="H672" s="22"/>
      <c r="I672" s="22">
        <v>2</v>
      </c>
      <c r="J672" s="22"/>
      <c r="K672" s="22"/>
      <c r="L672" s="22"/>
      <c r="M672" s="22"/>
      <c r="N672" s="203">
        <v>2</v>
      </c>
      <c r="O672"/>
    </row>
    <row r="673" spans="1:15" x14ac:dyDescent="0.3">
      <c r="A673" s="144"/>
      <c r="B673" s="144"/>
      <c r="C673" s="144" t="s">
        <v>2716</v>
      </c>
      <c r="D673" s="144" t="s">
        <v>435</v>
      </c>
      <c r="E673" s="144" t="s">
        <v>787</v>
      </c>
      <c r="F673" s="22"/>
      <c r="G673" s="22"/>
      <c r="H673" s="22"/>
      <c r="I673" s="22">
        <v>36</v>
      </c>
      <c r="J673" s="22"/>
      <c r="K673" s="22"/>
      <c r="L673" s="22">
        <v>160</v>
      </c>
      <c r="M673" s="22"/>
      <c r="N673" s="203">
        <v>196</v>
      </c>
      <c r="O673"/>
    </row>
    <row r="674" spans="1:15" x14ac:dyDescent="0.3">
      <c r="A674" s="144"/>
      <c r="B674" s="144" t="s">
        <v>1982</v>
      </c>
      <c r="C674" s="144" t="s">
        <v>2718</v>
      </c>
      <c r="D674" s="144" t="s">
        <v>1843</v>
      </c>
      <c r="E674" s="144" t="s">
        <v>1842</v>
      </c>
      <c r="F674" s="22">
        <v>149</v>
      </c>
      <c r="G674" s="22"/>
      <c r="H674" s="22"/>
      <c r="I674" s="22">
        <v>2685</v>
      </c>
      <c r="J674" s="22">
        <v>86</v>
      </c>
      <c r="K674" s="22">
        <v>29</v>
      </c>
      <c r="L674" s="22"/>
      <c r="M674" s="22">
        <v>155</v>
      </c>
      <c r="N674" s="203">
        <v>3104</v>
      </c>
      <c r="O674"/>
    </row>
    <row r="675" spans="1:15" x14ac:dyDescent="0.3">
      <c r="A675" s="144"/>
      <c r="B675" s="144"/>
      <c r="C675" s="144" t="s">
        <v>2717</v>
      </c>
      <c r="D675" s="144" t="s">
        <v>530</v>
      </c>
      <c r="E675" s="144" t="s">
        <v>874</v>
      </c>
      <c r="F675" s="22"/>
      <c r="G675" s="22"/>
      <c r="H675" s="22"/>
      <c r="I675" s="22"/>
      <c r="J675" s="22"/>
      <c r="K675" s="22"/>
      <c r="L675" s="22">
        <v>20</v>
      </c>
      <c r="M675" s="22"/>
      <c r="N675" s="203">
        <v>20</v>
      </c>
      <c r="O675"/>
    </row>
    <row r="676" spans="1:15" x14ac:dyDescent="0.3">
      <c r="A676" s="144"/>
      <c r="B676" s="144"/>
      <c r="C676" s="144" t="s">
        <v>2717</v>
      </c>
      <c r="D676" s="144" t="s">
        <v>392</v>
      </c>
      <c r="E676" s="144" t="s">
        <v>746</v>
      </c>
      <c r="F676" s="22"/>
      <c r="G676" s="22">
        <v>449</v>
      </c>
      <c r="H676" s="22"/>
      <c r="I676" s="22">
        <v>845</v>
      </c>
      <c r="J676" s="22">
        <v>1</v>
      </c>
      <c r="K676" s="22">
        <v>8</v>
      </c>
      <c r="L676" s="22">
        <v>841</v>
      </c>
      <c r="M676" s="22">
        <v>9</v>
      </c>
      <c r="N676" s="203">
        <v>2153</v>
      </c>
      <c r="O676"/>
    </row>
    <row r="677" spans="1:15" x14ac:dyDescent="0.3">
      <c r="A677" s="144"/>
      <c r="B677" s="144"/>
      <c r="C677" s="144" t="s">
        <v>2716</v>
      </c>
      <c r="D677" s="144" t="s">
        <v>1431</v>
      </c>
      <c r="E677" s="144" t="s">
        <v>1430</v>
      </c>
      <c r="F677" s="22"/>
      <c r="G677" s="22"/>
      <c r="H677" s="22"/>
      <c r="I677" s="22">
        <v>2</v>
      </c>
      <c r="J677" s="22"/>
      <c r="K677" s="22"/>
      <c r="L677" s="22"/>
      <c r="M677" s="22"/>
      <c r="N677" s="203">
        <v>2</v>
      </c>
      <c r="O677"/>
    </row>
    <row r="678" spans="1:15" x14ac:dyDescent="0.3">
      <c r="A678" s="144"/>
      <c r="B678" s="144"/>
      <c r="C678" s="144" t="s">
        <v>2716</v>
      </c>
      <c r="D678" s="144" t="s">
        <v>713</v>
      </c>
      <c r="E678" s="144" t="s">
        <v>1019</v>
      </c>
      <c r="F678" s="22"/>
      <c r="G678" s="22">
        <v>1</v>
      </c>
      <c r="H678" s="22"/>
      <c r="I678" s="22">
        <v>15</v>
      </c>
      <c r="J678" s="22">
        <v>1</v>
      </c>
      <c r="K678" s="22"/>
      <c r="L678" s="22">
        <v>1</v>
      </c>
      <c r="M678" s="22"/>
      <c r="N678" s="203">
        <v>18</v>
      </c>
      <c r="O678"/>
    </row>
    <row r="679" spans="1:15" x14ac:dyDescent="0.3">
      <c r="A679" s="144"/>
      <c r="B679" s="144"/>
      <c r="C679" s="144" t="s">
        <v>2716</v>
      </c>
      <c r="D679" s="144" t="s">
        <v>1290</v>
      </c>
      <c r="E679" s="144" t="s">
        <v>1289</v>
      </c>
      <c r="F679" s="22"/>
      <c r="G679" s="22"/>
      <c r="H679" s="22"/>
      <c r="I679" s="22">
        <v>1</v>
      </c>
      <c r="J679" s="22"/>
      <c r="K679" s="22"/>
      <c r="L679" s="22"/>
      <c r="M679" s="22"/>
      <c r="N679" s="203">
        <v>1</v>
      </c>
      <c r="O679"/>
    </row>
    <row r="680" spans="1:15" x14ac:dyDescent="0.3">
      <c r="A680" s="144"/>
      <c r="B680" s="144"/>
      <c r="C680" s="144" t="s">
        <v>2716</v>
      </c>
      <c r="D680" s="144" t="s">
        <v>1435</v>
      </c>
      <c r="E680" s="144" t="s">
        <v>1434</v>
      </c>
      <c r="F680" s="22"/>
      <c r="G680" s="22">
        <v>2</v>
      </c>
      <c r="H680" s="22"/>
      <c r="I680" s="22">
        <v>9</v>
      </c>
      <c r="J680" s="22">
        <v>2</v>
      </c>
      <c r="K680" s="22"/>
      <c r="L680" s="22"/>
      <c r="M680" s="22"/>
      <c r="N680" s="203">
        <v>13</v>
      </c>
      <c r="O680"/>
    </row>
    <row r="681" spans="1:15" x14ac:dyDescent="0.3">
      <c r="A681" s="144"/>
      <c r="B681" s="144"/>
      <c r="C681" s="144" t="s">
        <v>2716</v>
      </c>
      <c r="D681" s="144" t="s">
        <v>477</v>
      </c>
      <c r="E681" s="144" t="s">
        <v>827</v>
      </c>
      <c r="F681" s="22"/>
      <c r="G681" s="22"/>
      <c r="H681" s="22"/>
      <c r="I681" s="22">
        <v>37</v>
      </c>
      <c r="J681" s="22"/>
      <c r="K681" s="22"/>
      <c r="L681" s="22">
        <v>61</v>
      </c>
      <c r="M681" s="22"/>
      <c r="N681" s="203">
        <v>98</v>
      </c>
      <c r="O681"/>
    </row>
    <row r="682" spans="1:15" x14ac:dyDescent="0.3">
      <c r="A682" s="144"/>
      <c r="B682" s="144"/>
      <c r="C682" s="144" t="s">
        <v>2716</v>
      </c>
      <c r="D682" s="144" t="s">
        <v>555</v>
      </c>
      <c r="E682" s="144" t="s">
        <v>892</v>
      </c>
      <c r="F682" s="22"/>
      <c r="G682" s="22">
        <v>4</v>
      </c>
      <c r="H682" s="22"/>
      <c r="I682" s="22">
        <v>66</v>
      </c>
      <c r="J682" s="22">
        <v>11</v>
      </c>
      <c r="K682" s="22">
        <v>12</v>
      </c>
      <c r="L682" s="22">
        <v>12</v>
      </c>
      <c r="M682" s="22"/>
      <c r="N682" s="203">
        <v>105</v>
      </c>
      <c r="O682"/>
    </row>
    <row r="683" spans="1:15" x14ac:dyDescent="0.3">
      <c r="A683" s="144"/>
      <c r="B683" s="144"/>
      <c r="C683" s="144" t="s">
        <v>2719</v>
      </c>
      <c r="D683" s="144" t="s">
        <v>2528</v>
      </c>
      <c r="E683" s="144" t="s">
        <v>1221</v>
      </c>
      <c r="F683" s="22"/>
      <c r="G683" s="22"/>
      <c r="H683" s="22"/>
      <c r="I683" s="22"/>
      <c r="J683" s="22">
        <v>11</v>
      </c>
      <c r="K683" s="22"/>
      <c r="L683" s="22"/>
      <c r="M683" s="22">
        <v>2</v>
      </c>
      <c r="N683" s="203">
        <v>13</v>
      </c>
      <c r="O683"/>
    </row>
    <row r="684" spans="1:15" x14ac:dyDescent="0.3">
      <c r="A684" s="144"/>
      <c r="B684" s="144"/>
      <c r="C684" s="144" t="s">
        <v>2721</v>
      </c>
      <c r="D684" s="144" t="s">
        <v>1102</v>
      </c>
      <c r="E684" s="144" t="s">
        <v>1101</v>
      </c>
      <c r="F684" s="22"/>
      <c r="G684" s="22"/>
      <c r="H684" s="22"/>
      <c r="I684" s="22">
        <v>1</v>
      </c>
      <c r="J684" s="22"/>
      <c r="K684" s="22"/>
      <c r="L684" s="22"/>
      <c r="M684" s="22"/>
      <c r="N684" s="203">
        <v>1</v>
      </c>
      <c r="O684"/>
    </row>
    <row r="685" spans="1:15" x14ac:dyDescent="0.3">
      <c r="A685" s="144"/>
      <c r="B685" s="144" t="s">
        <v>1983</v>
      </c>
      <c r="C685" s="144" t="s">
        <v>2717</v>
      </c>
      <c r="D685" s="144" t="s">
        <v>1598</v>
      </c>
      <c r="E685" s="144" t="s">
        <v>1597</v>
      </c>
      <c r="F685" s="22"/>
      <c r="G685" s="22"/>
      <c r="H685" s="22"/>
      <c r="I685" s="22">
        <v>835</v>
      </c>
      <c r="J685" s="22">
        <v>3</v>
      </c>
      <c r="K685" s="22"/>
      <c r="L685" s="22"/>
      <c r="M685" s="22">
        <v>383</v>
      </c>
      <c r="N685" s="203">
        <v>1221</v>
      </c>
      <c r="O685"/>
    </row>
    <row r="686" spans="1:15" x14ac:dyDescent="0.3">
      <c r="A686" s="144"/>
      <c r="B686" s="144"/>
      <c r="C686" s="144" t="s">
        <v>2716</v>
      </c>
      <c r="D686" s="144" t="s">
        <v>431</v>
      </c>
      <c r="E686" s="144" t="s">
        <v>783</v>
      </c>
      <c r="F686" s="22"/>
      <c r="G686" s="22">
        <v>14</v>
      </c>
      <c r="H686" s="22"/>
      <c r="I686" s="22">
        <v>356</v>
      </c>
      <c r="J686" s="22">
        <v>34</v>
      </c>
      <c r="K686" s="22"/>
      <c r="L686" s="22">
        <v>182</v>
      </c>
      <c r="M686" s="22">
        <v>17</v>
      </c>
      <c r="N686" s="203">
        <v>603</v>
      </c>
      <c r="O686"/>
    </row>
    <row r="687" spans="1:15" x14ac:dyDescent="0.3">
      <c r="A687" s="144"/>
      <c r="B687" s="144"/>
      <c r="C687" s="144" t="s">
        <v>2719</v>
      </c>
      <c r="D687" s="144" t="s">
        <v>1218</v>
      </c>
      <c r="E687" s="144" t="s">
        <v>1217</v>
      </c>
      <c r="F687" s="22"/>
      <c r="G687" s="22"/>
      <c r="H687" s="22"/>
      <c r="I687" s="22">
        <v>1</v>
      </c>
      <c r="J687" s="22"/>
      <c r="K687" s="22"/>
      <c r="L687" s="22"/>
      <c r="M687" s="22"/>
      <c r="N687" s="203">
        <v>1</v>
      </c>
      <c r="O687"/>
    </row>
    <row r="688" spans="1:15" x14ac:dyDescent="0.3">
      <c r="A688" s="144"/>
      <c r="B688" s="144" t="s">
        <v>2194</v>
      </c>
      <c r="C688" s="144" t="s">
        <v>2717</v>
      </c>
      <c r="D688" s="144" t="s">
        <v>1620</v>
      </c>
      <c r="E688" s="144" t="s">
        <v>1618</v>
      </c>
      <c r="F688" s="22"/>
      <c r="G688" s="22"/>
      <c r="H688" s="22"/>
      <c r="I688" s="22">
        <v>20</v>
      </c>
      <c r="J688" s="22"/>
      <c r="K688" s="22"/>
      <c r="L688" s="22"/>
      <c r="M688" s="22">
        <v>4</v>
      </c>
      <c r="N688" s="203">
        <v>24</v>
      </c>
      <c r="O688"/>
    </row>
    <row r="689" spans="1:15" x14ac:dyDescent="0.3">
      <c r="A689" s="144"/>
      <c r="B689" s="144"/>
      <c r="C689" s="144" t="s">
        <v>2717</v>
      </c>
      <c r="D689" s="144" t="s">
        <v>1619</v>
      </c>
      <c r="E689" s="144" t="s">
        <v>1618</v>
      </c>
      <c r="F689" s="22"/>
      <c r="G689" s="22"/>
      <c r="H689" s="22"/>
      <c r="I689" s="22">
        <v>23</v>
      </c>
      <c r="J689" s="22"/>
      <c r="K689" s="22"/>
      <c r="L689" s="22"/>
      <c r="M689" s="22">
        <v>28</v>
      </c>
      <c r="N689" s="203">
        <v>51</v>
      </c>
      <c r="O689"/>
    </row>
    <row r="690" spans="1:15" x14ac:dyDescent="0.3">
      <c r="A690" s="144"/>
      <c r="B690" s="144" t="s">
        <v>2197</v>
      </c>
      <c r="C690" s="144" t="s">
        <v>2716</v>
      </c>
      <c r="D690" s="144" t="s">
        <v>1365</v>
      </c>
      <c r="E690" s="144" t="s">
        <v>1364</v>
      </c>
      <c r="F690" s="22"/>
      <c r="G690" s="22"/>
      <c r="H690" s="22"/>
      <c r="I690" s="22">
        <v>2</v>
      </c>
      <c r="J690" s="22"/>
      <c r="K690" s="22"/>
      <c r="L690" s="22"/>
      <c r="M690" s="22"/>
      <c r="N690" s="203">
        <v>2</v>
      </c>
      <c r="O690"/>
    </row>
    <row r="691" spans="1:15" x14ac:dyDescent="0.3">
      <c r="A691" s="144"/>
      <c r="B691" s="144" t="s">
        <v>2484</v>
      </c>
      <c r="C691" s="144" t="s">
        <v>2718</v>
      </c>
      <c r="D691" s="144" t="s">
        <v>2448</v>
      </c>
      <c r="E691" s="144" t="s">
        <v>2432</v>
      </c>
      <c r="F691" s="22"/>
      <c r="G691" s="22"/>
      <c r="H691" s="22"/>
      <c r="I691" s="22"/>
      <c r="J691" s="22"/>
      <c r="K691" s="22"/>
      <c r="L691" s="22"/>
      <c r="M691" s="22">
        <v>25</v>
      </c>
      <c r="N691" s="203">
        <v>25</v>
      </c>
      <c r="O691"/>
    </row>
    <row r="692" spans="1:15" x14ac:dyDescent="0.3">
      <c r="A692" s="144"/>
      <c r="B692" s="144"/>
      <c r="C692" s="144" t="s">
        <v>2717</v>
      </c>
      <c r="D692" s="144" t="s">
        <v>631</v>
      </c>
      <c r="E692" s="144" t="s">
        <v>959</v>
      </c>
      <c r="F692" s="22"/>
      <c r="G692" s="22">
        <v>34</v>
      </c>
      <c r="H692" s="22"/>
      <c r="I692" s="22">
        <v>1</v>
      </c>
      <c r="J692" s="22"/>
      <c r="K692" s="22"/>
      <c r="L692" s="22">
        <v>2</v>
      </c>
      <c r="M692" s="22"/>
      <c r="N692" s="203">
        <v>37</v>
      </c>
      <c r="O692"/>
    </row>
    <row r="693" spans="1:15" x14ac:dyDescent="0.3">
      <c r="A693" s="144"/>
      <c r="B693" s="144"/>
      <c r="C693" s="144" t="s">
        <v>2717</v>
      </c>
      <c r="D693" s="144" t="s">
        <v>633</v>
      </c>
      <c r="E693" s="144" t="s">
        <v>961</v>
      </c>
      <c r="F693" s="22"/>
      <c r="G693" s="22">
        <v>12</v>
      </c>
      <c r="H693" s="22"/>
      <c r="I693" s="22"/>
      <c r="J693" s="22"/>
      <c r="K693" s="22"/>
      <c r="L693" s="22">
        <v>2</v>
      </c>
      <c r="M693" s="22"/>
      <c r="N693" s="203">
        <v>14</v>
      </c>
      <c r="O693"/>
    </row>
    <row r="694" spans="1:15" x14ac:dyDescent="0.3">
      <c r="A694" s="144"/>
      <c r="B694" s="144"/>
      <c r="C694" s="144" t="s">
        <v>2717</v>
      </c>
      <c r="D694" s="144" t="s">
        <v>606</v>
      </c>
      <c r="E694" s="144" t="s">
        <v>938</v>
      </c>
      <c r="F694" s="22"/>
      <c r="G694" s="22">
        <v>16</v>
      </c>
      <c r="H694" s="22"/>
      <c r="I694" s="22"/>
      <c r="J694" s="22"/>
      <c r="K694" s="22"/>
      <c r="L694" s="22">
        <v>3</v>
      </c>
      <c r="M694" s="22"/>
      <c r="N694" s="203">
        <v>19</v>
      </c>
      <c r="O694"/>
    </row>
    <row r="695" spans="1:15" x14ac:dyDescent="0.3">
      <c r="A695" s="144"/>
      <c r="B695" s="144"/>
      <c r="C695" s="144" t="s">
        <v>2719</v>
      </c>
      <c r="D695" s="144" t="s">
        <v>1237</v>
      </c>
      <c r="E695" s="144" t="s">
        <v>1236</v>
      </c>
      <c r="F695" s="22"/>
      <c r="G695" s="22"/>
      <c r="H695" s="22"/>
      <c r="I695" s="22">
        <v>2</v>
      </c>
      <c r="J695" s="22"/>
      <c r="K695" s="22"/>
      <c r="L695" s="22"/>
      <c r="M695" s="22"/>
      <c r="N695" s="203">
        <v>2</v>
      </c>
      <c r="O695"/>
    </row>
    <row r="696" spans="1:15" x14ac:dyDescent="0.3">
      <c r="A696" s="144" t="s">
        <v>1917</v>
      </c>
      <c r="B696" s="144" t="s">
        <v>1960</v>
      </c>
      <c r="C696" s="144" t="s">
        <v>2718</v>
      </c>
      <c r="D696" s="144" t="s">
        <v>2559</v>
      </c>
      <c r="E696" s="144" t="s">
        <v>876</v>
      </c>
      <c r="F696" s="22"/>
      <c r="G696" s="22"/>
      <c r="H696" s="22"/>
      <c r="I696" s="22"/>
      <c r="J696" s="22">
        <v>1</v>
      </c>
      <c r="K696" s="22"/>
      <c r="L696" s="22"/>
      <c r="M696" s="22"/>
      <c r="N696" s="203">
        <v>1</v>
      </c>
      <c r="O696"/>
    </row>
    <row r="697" spans="1:15" x14ac:dyDescent="0.3">
      <c r="A697" s="144"/>
      <c r="B697" s="144"/>
      <c r="C697" s="144" t="s">
        <v>2718</v>
      </c>
      <c r="D697" s="144" t="s">
        <v>532</v>
      </c>
      <c r="E697" s="144" t="s">
        <v>876</v>
      </c>
      <c r="F697" s="22"/>
      <c r="G697" s="22"/>
      <c r="H697" s="22"/>
      <c r="I697" s="22">
        <v>87</v>
      </c>
      <c r="J697" s="22">
        <v>34</v>
      </c>
      <c r="K697" s="22"/>
      <c r="L697" s="22">
        <v>19</v>
      </c>
      <c r="M697" s="22"/>
      <c r="N697" s="203">
        <v>140</v>
      </c>
      <c r="O697"/>
    </row>
    <row r="698" spans="1:15" x14ac:dyDescent="0.3">
      <c r="A698" s="144"/>
      <c r="B698" s="144"/>
      <c r="C698" s="144" t="s">
        <v>2718</v>
      </c>
      <c r="D698" s="144" t="s">
        <v>2678</v>
      </c>
      <c r="E698" s="144" t="s">
        <v>876</v>
      </c>
      <c r="F698" s="22"/>
      <c r="G698" s="22"/>
      <c r="H698" s="22">
        <v>57</v>
      </c>
      <c r="I698" s="22"/>
      <c r="J698" s="22"/>
      <c r="K698" s="22"/>
      <c r="L698" s="22"/>
      <c r="M698" s="22"/>
      <c r="N698" s="203">
        <v>57</v>
      </c>
      <c r="O698"/>
    </row>
    <row r="699" spans="1:15" x14ac:dyDescent="0.3">
      <c r="A699" s="144"/>
      <c r="B699" s="144"/>
      <c r="C699" s="144" t="s">
        <v>2717</v>
      </c>
      <c r="D699" s="144" t="s">
        <v>460</v>
      </c>
      <c r="E699" s="144" t="s">
        <v>811</v>
      </c>
      <c r="F699" s="22"/>
      <c r="G699" s="22">
        <v>1</v>
      </c>
      <c r="H699" s="22"/>
      <c r="I699" s="22">
        <v>23</v>
      </c>
      <c r="J699" s="22">
        <v>153</v>
      </c>
      <c r="K699" s="22"/>
      <c r="L699" s="22">
        <v>78</v>
      </c>
      <c r="M699" s="22"/>
      <c r="N699" s="203">
        <v>255</v>
      </c>
      <c r="O699"/>
    </row>
    <row r="700" spans="1:15" x14ac:dyDescent="0.3">
      <c r="A700" s="144"/>
      <c r="B700" s="144"/>
      <c r="C700" s="144" t="s">
        <v>2717</v>
      </c>
      <c r="D700" s="144" t="s">
        <v>607</v>
      </c>
      <c r="E700" s="144" t="s">
        <v>939</v>
      </c>
      <c r="F700" s="22"/>
      <c r="G700" s="22"/>
      <c r="H700" s="22"/>
      <c r="I700" s="22">
        <v>32</v>
      </c>
      <c r="J700" s="22">
        <v>1</v>
      </c>
      <c r="K700" s="22"/>
      <c r="L700" s="22">
        <v>3</v>
      </c>
      <c r="M700" s="22"/>
      <c r="N700" s="203">
        <v>36</v>
      </c>
      <c r="O700"/>
    </row>
    <row r="701" spans="1:15" x14ac:dyDescent="0.3">
      <c r="A701" s="144"/>
      <c r="B701" s="144"/>
      <c r="C701" s="144" t="s">
        <v>2717</v>
      </c>
      <c r="D701" s="144" t="s">
        <v>583</v>
      </c>
      <c r="E701" s="144" t="s">
        <v>917</v>
      </c>
      <c r="F701" s="22"/>
      <c r="G701" s="22"/>
      <c r="H701" s="22"/>
      <c r="I701" s="22">
        <v>37</v>
      </c>
      <c r="J701" s="22">
        <v>1</v>
      </c>
      <c r="K701" s="22">
        <v>1</v>
      </c>
      <c r="L701" s="22">
        <v>7</v>
      </c>
      <c r="M701" s="22">
        <v>22</v>
      </c>
      <c r="N701" s="203">
        <v>68</v>
      </c>
      <c r="O701"/>
    </row>
    <row r="702" spans="1:15" x14ac:dyDescent="0.3">
      <c r="A702" s="144"/>
      <c r="B702" s="144"/>
      <c r="C702" s="144" t="s">
        <v>2716</v>
      </c>
      <c r="D702" s="144" t="s">
        <v>430</v>
      </c>
      <c r="E702" s="144" t="s">
        <v>782</v>
      </c>
      <c r="F702" s="22"/>
      <c r="G702" s="22"/>
      <c r="H702" s="22"/>
      <c r="I702" s="22">
        <v>4</v>
      </c>
      <c r="J702" s="22">
        <v>2</v>
      </c>
      <c r="K702" s="22"/>
      <c r="L702" s="22">
        <v>190</v>
      </c>
      <c r="M702" s="22"/>
      <c r="N702" s="203">
        <v>196</v>
      </c>
      <c r="O702"/>
    </row>
    <row r="703" spans="1:15" x14ac:dyDescent="0.3">
      <c r="A703" s="144"/>
      <c r="B703" s="144"/>
      <c r="C703" s="144" t="s">
        <v>2716</v>
      </c>
      <c r="D703" s="144" t="s">
        <v>599</v>
      </c>
      <c r="E703" s="144" t="s">
        <v>931</v>
      </c>
      <c r="F703" s="22"/>
      <c r="G703" s="22"/>
      <c r="H703" s="22"/>
      <c r="I703" s="22">
        <v>9</v>
      </c>
      <c r="J703" s="22">
        <v>1</v>
      </c>
      <c r="K703" s="22"/>
      <c r="L703" s="22">
        <v>4</v>
      </c>
      <c r="M703" s="22"/>
      <c r="N703" s="203">
        <v>14</v>
      </c>
      <c r="O703"/>
    </row>
    <row r="704" spans="1:15" x14ac:dyDescent="0.3">
      <c r="A704" s="144"/>
      <c r="B704" s="144"/>
      <c r="C704" s="144" t="s">
        <v>2716</v>
      </c>
      <c r="D704" s="144" t="s">
        <v>537</v>
      </c>
      <c r="E704" s="144" t="s">
        <v>1344</v>
      </c>
      <c r="F704" s="22"/>
      <c r="G704" s="22">
        <v>1</v>
      </c>
      <c r="H704" s="22"/>
      <c r="I704" s="22">
        <v>12</v>
      </c>
      <c r="J704" s="22">
        <v>1</v>
      </c>
      <c r="K704" s="22"/>
      <c r="L704" s="22">
        <v>16</v>
      </c>
      <c r="M704" s="22"/>
      <c r="N704" s="203">
        <v>30</v>
      </c>
      <c r="O704"/>
    </row>
    <row r="705" spans="1:15" x14ac:dyDescent="0.3">
      <c r="A705" s="144"/>
      <c r="B705" s="144"/>
      <c r="C705" s="144" t="s">
        <v>2716</v>
      </c>
      <c r="D705" s="144" t="s">
        <v>2535</v>
      </c>
      <c r="E705" s="144" t="s">
        <v>2536</v>
      </c>
      <c r="F705" s="22"/>
      <c r="G705" s="22"/>
      <c r="H705" s="22"/>
      <c r="I705" s="22"/>
      <c r="J705" s="22">
        <v>4</v>
      </c>
      <c r="K705" s="22"/>
      <c r="L705" s="22"/>
      <c r="M705" s="22"/>
      <c r="N705" s="203">
        <v>4</v>
      </c>
      <c r="O705"/>
    </row>
    <row r="706" spans="1:15" x14ac:dyDescent="0.3">
      <c r="A706" s="144"/>
      <c r="B706" s="144"/>
      <c r="C706" s="144" t="s">
        <v>2716</v>
      </c>
      <c r="D706" s="144" t="s">
        <v>463</v>
      </c>
      <c r="E706" s="144" t="s">
        <v>814</v>
      </c>
      <c r="F706" s="22"/>
      <c r="G706" s="22">
        <v>186</v>
      </c>
      <c r="H706" s="22"/>
      <c r="I706" s="22">
        <v>16</v>
      </c>
      <c r="J706" s="22">
        <v>12</v>
      </c>
      <c r="K706" s="22"/>
      <c r="L706" s="22">
        <v>75</v>
      </c>
      <c r="M706" s="22"/>
      <c r="N706" s="203">
        <v>289</v>
      </c>
      <c r="O706"/>
    </row>
    <row r="707" spans="1:15" x14ac:dyDescent="0.3">
      <c r="A707" s="144"/>
      <c r="B707" s="144"/>
      <c r="C707" s="144" t="s">
        <v>2716</v>
      </c>
      <c r="D707" s="144" t="s">
        <v>544</v>
      </c>
      <c r="E707" s="144" t="s">
        <v>886</v>
      </c>
      <c r="F707" s="22"/>
      <c r="G707" s="22"/>
      <c r="H707" s="22"/>
      <c r="I707" s="22"/>
      <c r="J707" s="22"/>
      <c r="K707" s="22"/>
      <c r="L707" s="22">
        <v>14</v>
      </c>
      <c r="M707" s="22"/>
      <c r="N707" s="203">
        <v>14</v>
      </c>
      <c r="O707"/>
    </row>
    <row r="708" spans="1:15" x14ac:dyDescent="0.3">
      <c r="A708" s="144"/>
      <c r="B708" s="144" t="s">
        <v>1992</v>
      </c>
      <c r="C708" s="144" t="s">
        <v>2717</v>
      </c>
      <c r="D708" s="144" t="s">
        <v>632</v>
      </c>
      <c r="E708" s="144" t="s">
        <v>960</v>
      </c>
      <c r="F708" s="22"/>
      <c r="G708" s="22">
        <v>60</v>
      </c>
      <c r="H708" s="22"/>
      <c r="I708" s="22">
        <v>2</v>
      </c>
      <c r="J708" s="22"/>
      <c r="K708" s="22"/>
      <c r="L708" s="22">
        <v>2</v>
      </c>
      <c r="M708" s="22">
        <v>1</v>
      </c>
      <c r="N708" s="203">
        <v>65</v>
      </c>
      <c r="O708"/>
    </row>
    <row r="709" spans="1:15" x14ac:dyDescent="0.3">
      <c r="A709" s="144"/>
      <c r="B709" s="144"/>
      <c r="C709" s="144" t="s">
        <v>2716</v>
      </c>
      <c r="D709" s="144" t="s">
        <v>576</v>
      </c>
      <c r="E709" s="144" t="s">
        <v>910</v>
      </c>
      <c r="F709" s="22"/>
      <c r="G709" s="22"/>
      <c r="H709" s="22"/>
      <c r="I709" s="22">
        <v>13</v>
      </c>
      <c r="J709" s="22">
        <v>3</v>
      </c>
      <c r="K709" s="22"/>
      <c r="L709" s="22">
        <v>8</v>
      </c>
      <c r="M709" s="22">
        <v>2</v>
      </c>
      <c r="N709" s="203">
        <v>26</v>
      </c>
      <c r="O709"/>
    </row>
    <row r="710" spans="1:15" x14ac:dyDescent="0.3">
      <c r="A710" s="144"/>
      <c r="B710" s="144" t="s">
        <v>1993</v>
      </c>
      <c r="C710" s="144" t="s">
        <v>2717</v>
      </c>
      <c r="D710" s="144" t="s">
        <v>389</v>
      </c>
      <c r="E710" s="144" t="s">
        <v>2608</v>
      </c>
      <c r="F710" s="22"/>
      <c r="G710" s="22">
        <v>1079</v>
      </c>
      <c r="H710" s="22"/>
      <c r="I710" s="22">
        <v>547</v>
      </c>
      <c r="J710" s="22">
        <v>368</v>
      </c>
      <c r="K710" s="22">
        <v>36</v>
      </c>
      <c r="L710" s="22">
        <v>857</v>
      </c>
      <c r="M710" s="22">
        <v>406</v>
      </c>
      <c r="N710" s="203">
        <v>3293</v>
      </c>
      <c r="O710"/>
    </row>
    <row r="711" spans="1:15" x14ac:dyDescent="0.3">
      <c r="A711" s="144"/>
      <c r="B711" s="144"/>
      <c r="C711" s="144" t="s">
        <v>2717</v>
      </c>
      <c r="D711" s="144" t="s">
        <v>471</v>
      </c>
      <c r="E711" s="144" t="s">
        <v>821</v>
      </c>
      <c r="F711" s="22"/>
      <c r="G711" s="22">
        <v>108</v>
      </c>
      <c r="H711" s="22">
        <v>13</v>
      </c>
      <c r="I711" s="22">
        <v>57</v>
      </c>
      <c r="J711" s="22">
        <v>21</v>
      </c>
      <c r="K711" s="22">
        <v>3</v>
      </c>
      <c r="L711" s="22">
        <v>69</v>
      </c>
      <c r="M711" s="22">
        <v>7</v>
      </c>
      <c r="N711" s="203">
        <v>278</v>
      </c>
      <c r="O711"/>
    </row>
    <row r="712" spans="1:15" x14ac:dyDescent="0.3">
      <c r="A712" s="144"/>
      <c r="B712" s="144"/>
      <c r="C712" s="144" t="s">
        <v>2716</v>
      </c>
      <c r="D712" s="144" t="s">
        <v>391</v>
      </c>
      <c r="E712" s="144" t="s">
        <v>745</v>
      </c>
      <c r="F712" s="22"/>
      <c r="G712" s="22"/>
      <c r="H712" s="22"/>
      <c r="I712" s="22">
        <v>557</v>
      </c>
      <c r="J712" s="22">
        <v>113</v>
      </c>
      <c r="K712" s="22"/>
      <c r="L712" s="22">
        <v>841</v>
      </c>
      <c r="M712" s="22">
        <v>50</v>
      </c>
      <c r="N712" s="203">
        <v>1561</v>
      </c>
      <c r="O712"/>
    </row>
    <row r="713" spans="1:15" x14ac:dyDescent="0.3">
      <c r="A713" s="144"/>
      <c r="B713" s="144"/>
      <c r="C713" s="144" t="s">
        <v>2719</v>
      </c>
      <c r="D713" s="144" t="s">
        <v>529</v>
      </c>
      <c r="E713" s="144" t="s">
        <v>873</v>
      </c>
      <c r="F713" s="22"/>
      <c r="G713" s="22">
        <v>285</v>
      </c>
      <c r="H713" s="22"/>
      <c r="I713" s="22">
        <v>17</v>
      </c>
      <c r="J713" s="22">
        <v>1</v>
      </c>
      <c r="K713" s="22">
        <v>1</v>
      </c>
      <c r="L713" s="22">
        <v>20</v>
      </c>
      <c r="M713" s="22">
        <v>7</v>
      </c>
      <c r="N713" s="203">
        <v>331</v>
      </c>
      <c r="O713"/>
    </row>
    <row r="714" spans="1:15" x14ac:dyDescent="0.3">
      <c r="A714" s="144"/>
      <c r="B714" s="144"/>
      <c r="C714" s="144" t="s">
        <v>2721</v>
      </c>
      <c r="D714" s="144" t="s">
        <v>1161</v>
      </c>
      <c r="E714" s="144" t="s">
        <v>1160</v>
      </c>
      <c r="F714" s="22"/>
      <c r="G714" s="22"/>
      <c r="H714" s="22"/>
      <c r="I714" s="22">
        <v>210</v>
      </c>
      <c r="J714" s="22">
        <v>1</v>
      </c>
      <c r="K714" s="22">
        <v>1</v>
      </c>
      <c r="L714" s="22"/>
      <c r="M714" s="22"/>
      <c r="N714" s="203">
        <v>212</v>
      </c>
      <c r="O714"/>
    </row>
    <row r="715" spans="1:15" x14ac:dyDescent="0.3">
      <c r="A715" s="144"/>
      <c r="B715" s="144" t="s">
        <v>2491</v>
      </c>
      <c r="C715" s="144" t="s">
        <v>2717</v>
      </c>
      <c r="D715" s="144" t="s">
        <v>725</v>
      </c>
      <c r="E715" s="144" t="s">
        <v>1029</v>
      </c>
      <c r="F715" s="22"/>
      <c r="G715" s="22"/>
      <c r="H715" s="22"/>
      <c r="I715" s="22"/>
      <c r="J715" s="22"/>
      <c r="K715" s="22"/>
      <c r="L715" s="22">
        <v>1</v>
      </c>
      <c r="M715" s="22"/>
      <c r="N715" s="203">
        <v>1</v>
      </c>
      <c r="O715"/>
    </row>
    <row r="716" spans="1:15" x14ac:dyDescent="0.3">
      <c r="A716" s="144"/>
      <c r="B716" s="144"/>
      <c r="C716" s="144" t="s">
        <v>2716</v>
      </c>
      <c r="D716" s="144" t="s">
        <v>710</v>
      </c>
      <c r="E716" s="144" t="s">
        <v>1016</v>
      </c>
      <c r="F716" s="22"/>
      <c r="G716" s="22"/>
      <c r="H716" s="22"/>
      <c r="I716" s="22"/>
      <c r="J716" s="22"/>
      <c r="K716" s="22"/>
      <c r="L716" s="22">
        <v>1</v>
      </c>
      <c r="M716" s="22"/>
      <c r="N716" s="203">
        <v>1</v>
      </c>
      <c r="O716"/>
    </row>
    <row r="717" spans="1:15" x14ac:dyDescent="0.3">
      <c r="A717" s="144"/>
      <c r="B717" s="144" t="s">
        <v>1994</v>
      </c>
      <c r="C717" s="144" t="s">
        <v>2717</v>
      </c>
      <c r="D717" s="144" t="s">
        <v>385</v>
      </c>
      <c r="E717" s="144" t="s">
        <v>740</v>
      </c>
      <c r="F717" s="22"/>
      <c r="G717" s="22">
        <v>931</v>
      </c>
      <c r="H717" s="22">
        <v>25</v>
      </c>
      <c r="I717" s="22">
        <v>861</v>
      </c>
      <c r="J717" s="22">
        <v>374</v>
      </c>
      <c r="K717" s="22">
        <v>64</v>
      </c>
      <c r="L717" s="22">
        <v>1056</v>
      </c>
      <c r="M717" s="22">
        <v>191</v>
      </c>
      <c r="N717" s="203">
        <v>3502</v>
      </c>
      <c r="O717"/>
    </row>
    <row r="718" spans="1:15" x14ac:dyDescent="0.3">
      <c r="A718" s="144"/>
      <c r="B718" s="144"/>
      <c r="C718" s="144" t="s">
        <v>2716</v>
      </c>
      <c r="D718" s="144" t="s">
        <v>428</v>
      </c>
      <c r="E718" s="144" t="s">
        <v>780</v>
      </c>
      <c r="F718" s="22"/>
      <c r="G718" s="22">
        <v>60</v>
      </c>
      <c r="H718" s="22">
        <v>7</v>
      </c>
      <c r="I718" s="22">
        <v>565</v>
      </c>
      <c r="J718" s="22">
        <v>77</v>
      </c>
      <c r="K718" s="22">
        <v>7</v>
      </c>
      <c r="L718" s="22">
        <v>206</v>
      </c>
      <c r="M718" s="22"/>
      <c r="N718" s="203">
        <v>922</v>
      </c>
      <c r="O718"/>
    </row>
    <row r="719" spans="1:15" x14ac:dyDescent="0.3">
      <c r="A719" s="144"/>
      <c r="B719" s="144" t="s">
        <v>1918</v>
      </c>
      <c r="C719" s="144" t="s">
        <v>2718</v>
      </c>
      <c r="D719" s="144" t="s">
        <v>1805</v>
      </c>
      <c r="E719" s="144" t="s">
        <v>808</v>
      </c>
      <c r="F719" s="22"/>
      <c r="G719" s="22"/>
      <c r="H719" s="22">
        <v>48</v>
      </c>
      <c r="I719" s="22">
        <v>42</v>
      </c>
      <c r="J719" s="22"/>
      <c r="K719" s="22"/>
      <c r="L719" s="22"/>
      <c r="M719" s="22">
        <v>6</v>
      </c>
      <c r="N719" s="203">
        <v>96</v>
      </c>
      <c r="O719"/>
    </row>
    <row r="720" spans="1:15" x14ac:dyDescent="0.3">
      <c r="A720" s="144"/>
      <c r="B720" s="144"/>
      <c r="C720" s="144" t="s">
        <v>2718</v>
      </c>
      <c r="D720" s="144" t="s">
        <v>457</v>
      </c>
      <c r="E720" s="144" t="s">
        <v>808</v>
      </c>
      <c r="F720" s="22">
        <v>1</v>
      </c>
      <c r="G720" s="22"/>
      <c r="H720" s="22"/>
      <c r="I720" s="22">
        <v>532</v>
      </c>
      <c r="J720" s="22">
        <v>34</v>
      </c>
      <c r="K720" s="22">
        <v>1</v>
      </c>
      <c r="L720" s="22">
        <v>84</v>
      </c>
      <c r="M720" s="22">
        <v>23</v>
      </c>
      <c r="N720" s="203">
        <v>675</v>
      </c>
      <c r="O720"/>
    </row>
    <row r="721" spans="1:15" x14ac:dyDescent="0.3">
      <c r="A721" s="144"/>
      <c r="B721" s="144"/>
      <c r="C721" s="144" t="s">
        <v>2717</v>
      </c>
      <c r="D721" s="144" t="s">
        <v>618</v>
      </c>
      <c r="E721" s="144" t="s">
        <v>948</v>
      </c>
      <c r="F721" s="22"/>
      <c r="G721" s="22">
        <v>64</v>
      </c>
      <c r="H721" s="22"/>
      <c r="I721" s="22">
        <v>51</v>
      </c>
      <c r="J721" s="22">
        <v>2</v>
      </c>
      <c r="K721" s="22">
        <v>5</v>
      </c>
      <c r="L721" s="22">
        <v>3</v>
      </c>
      <c r="M721" s="22">
        <v>15</v>
      </c>
      <c r="N721" s="203">
        <v>140</v>
      </c>
      <c r="O721"/>
    </row>
    <row r="722" spans="1:15" x14ac:dyDescent="0.3">
      <c r="A722" s="144"/>
      <c r="B722" s="144"/>
      <c r="C722" s="144" t="s">
        <v>2717</v>
      </c>
      <c r="D722" s="144" t="s">
        <v>581</v>
      </c>
      <c r="E722" s="144" t="s">
        <v>915</v>
      </c>
      <c r="F722" s="22"/>
      <c r="G722" s="22"/>
      <c r="H722" s="22"/>
      <c r="I722" s="22">
        <v>95</v>
      </c>
      <c r="J722" s="22">
        <v>10</v>
      </c>
      <c r="K722" s="22"/>
      <c r="L722" s="22">
        <v>7</v>
      </c>
      <c r="M722" s="22"/>
      <c r="N722" s="203">
        <v>112</v>
      </c>
      <c r="O722"/>
    </row>
    <row r="723" spans="1:15" x14ac:dyDescent="0.3">
      <c r="A723" s="144"/>
      <c r="B723" s="144"/>
      <c r="C723" s="144" t="s">
        <v>2717</v>
      </c>
      <c r="D723" s="144" t="s">
        <v>404</v>
      </c>
      <c r="E723" s="144" t="s">
        <v>758</v>
      </c>
      <c r="F723" s="22">
        <v>1</v>
      </c>
      <c r="G723" s="22">
        <v>4309</v>
      </c>
      <c r="H723" s="22">
        <v>33</v>
      </c>
      <c r="I723" s="22">
        <v>2847</v>
      </c>
      <c r="J723" s="22">
        <v>278</v>
      </c>
      <c r="K723" s="22">
        <v>277</v>
      </c>
      <c r="L723" s="22">
        <v>590</v>
      </c>
      <c r="M723" s="22">
        <v>212</v>
      </c>
      <c r="N723" s="203">
        <v>8547</v>
      </c>
      <c r="O723"/>
    </row>
    <row r="724" spans="1:15" x14ac:dyDescent="0.3">
      <c r="A724" s="144"/>
      <c r="B724" s="144"/>
      <c r="C724" s="144" t="s">
        <v>2716</v>
      </c>
      <c r="D724" s="144" t="s">
        <v>644</v>
      </c>
      <c r="E724" s="144" t="s">
        <v>864</v>
      </c>
      <c r="F724" s="22"/>
      <c r="G724" s="22"/>
      <c r="H724" s="22"/>
      <c r="I724" s="22"/>
      <c r="J724" s="22"/>
      <c r="K724" s="22"/>
      <c r="L724" s="22">
        <v>2</v>
      </c>
      <c r="M724" s="22"/>
      <c r="N724" s="203">
        <v>2</v>
      </c>
      <c r="O724"/>
    </row>
    <row r="725" spans="1:15" x14ac:dyDescent="0.3">
      <c r="A725" s="144"/>
      <c r="B725" s="144"/>
      <c r="C725" s="144" t="s">
        <v>2716</v>
      </c>
      <c r="D725" s="144" t="s">
        <v>520</v>
      </c>
      <c r="E725" s="144" t="s">
        <v>864</v>
      </c>
      <c r="F725" s="22"/>
      <c r="G725" s="22"/>
      <c r="H725" s="22"/>
      <c r="I725" s="22">
        <v>16</v>
      </c>
      <c r="J725" s="22">
        <v>2</v>
      </c>
      <c r="K725" s="22">
        <v>5</v>
      </c>
      <c r="L725" s="22">
        <v>25</v>
      </c>
      <c r="M725" s="22"/>
      <c r="N725" s="203">
        <v>48</v>
      </c>
      <c r="O725"/>
    </row>
    <row r="726" spans="1:15" x14ac:dyDescent="0.3">
      <c r="A726" s="144"/>
      <c r="B726" s="144"/>
      <c r="C726" s="144" t="s">
        <v>2716</v>
      </c>
      <c r="D726" s="144" t="s">
        <v>519</v>
      </c>
      <c r="E726" s="144" t="s">
        <v>863</v>
      </c>
      <c r="F726" s="22"/>
      <c r="G726" s="22"/>
      <c r="H726" s="22"/>
      <c r="I726" s="22">
        <v>10</v>
      </c>
      <c r="J726" s="22">
        <v>4</v>
      </c>
      <c r="K726" s="22"/>
      <c r="L726" s="22">
        <v>25</v>
      </c>
      <c r="M726" s="22"/>
      <c r="N726" s="203">
        <v>39</v>
      </c>
      <c r="O726"/>
    </row>
    <row r="727" spans="1:15" x14ac:dyDescent="0.3">
      <c r="A727" s="144"/>
      <c r="B727" s="144"/>
      <c r="C727" s="144" t="s">
        <v>2716</v>
      </c>
      <c r="D727" s="144" t="s">
        <v>414</v>
      </c>
      <c r="E727" s="144" t="s">
        <v>767</v>
      </c>
      <c r="F727" s="22"/>
      <c r="G727" s="22">
        <v>277</v>
      </c>
      <c r="H727" s="22"/>
      <c r="I727" s="22">
        <v>985</v>
      </c>
      <c r="J727" s="22">
        <v>581</v>
      </c>
      <c r="K727" s="22">
        <v>421</v>
      </c>
      <c r="L727" s="22">
        <v>404</v>
      </c>
      <c r="M727" s="22">
        <v>42</v>
      </c>
      <c r="N727" s="203">
        <v>2710</v>
      </c>
      <c r="O727"/>
    </row>
    <row r="728" spans="1:15" x14ac:dyDescent="0.3">
      <c r="A728" s="144"/>
      <c r="B728" s="144"/>
      <c r="C728" s="144" t="s">
        <v>2716</v>
      </c>
      <c r="D728" s="144" t="s">
        <v>591</v>
      </c>
      <c r="E728" s="144" t="s">
        <v>924</v>
      </c>
      <c r="F728" s="22"/>
      <c r="G728" s="22"/>
      <c r="H728" s="22"/>
      <c r="I728" s="22"/>
      <c r="J728" s="22">
        <v>5</v>
      </c>
      <c r="K728" s="22"/>
      <c r="L728" s="22">
        <v>5</v>
      </c>
      <c r="M728" s="22"/>
      <c r="N728" s="203">
        <v>10</v>
      </c>
      <c r="O728"/>
    </row>
    <row r="729" spans="1:15" x14ac:dyDescent="0.3">
      <c r="A729" s="144"/>
      <c r="B729" s="144"/>
      <c r="C729" s="144" t="s">
        <v>2716</v>
      </c>
      <c r="D729" s="144" t="s">
        <v>2667</v>
      </c>
      <c r="E729" s="144" t="s">
        <v>2668</v>
      </c>
      <c r="F729" s="22"/>
      <c r="G729" s="22"/>
      <c r="H729" s="22"/>
      <c r="I729" s="22"/>
      <c r="J729" s="22"/>
      <c r="K729" s="22">
        <v>2</v>
      </c>
      <c r="L729" s="22"/>
      <c r="M729" s="22"/>
      <c r="N729" s="203">
        <v>2</v>
      </c>
      <c r="O729"/>
    </row>
    <row r="730" spans="1:15" x14ac:dyDescent="0.3">
      <c r="A730" s="144"/>
      <c r="B730" s="144"/>
      <c r="C730" s="144" t="s">
        <v>2719</v>
      </c>
      <c r="D730" s="144" t="s">
        <v>715</v>
      </c>
      <c r="E730" s="144" t="s">
        <v>1020</v>
      </c>
      <c r="F730" s="22"/>
      <c r="G730" s="22"/>
      <c r="H730" s="22"/>
      <c r="I730" s="22"/>
      <c r="J730" s="22"/>
      <c r="K730" s="22"/>
      <c r="L730" s="22">
        <v>1</v>
      </c>
      <c r="M730" s="22"/>
      <c r="N730" s="203">
        <v>1</v>
      </c>
      <c r="O730"/>
    </row>
    <row r="731" spans="1:15" x14ac:dyDescent="0.3">
      <c r="A731" s="144"/>
      <c r="B731" s="144"/>
      <c r="C731" s="144" t="s">
        <v>2719</v>
      </c>
      <c r="D731" s="144" t="s">
        <v>727</v>
      </c>
      <c r="E731" s="144" t="s">
        <v>1031</v>
      </c>
      <c r="F731" s="22"/>
      <c r="G731" s="22"/>
      <c r="H731" s="22"/>
      <c r="I731" s="22">
        <v>3</v>
      </c>
      <c r="J731" s="22">
        <v>1</v>
      </c>
      <c r="K731" s="22"/>
      <c r="L731" s="22">
        <v>1</v>
      </c>
      <c r="M731" s="22">
        <v>2</v>
      </c>
      <c r="N731" s="203">
        <v>7</v>
      </c>
      <c r="O731"/>
    </row>
    <row r="732" spans="1:15" x14ac:dyDescent="0.3">
      <c r="A732" s="144"/>
      <c r="B732" s="144" t="s">
        <v>1919</v>
      </c>
      <c r="C732" s="144" t="s">
        <v>2718</v>
      </c>
      <c r="D732" s="144" t="s">
        <v>1795</v>
      </c>
      <c r="E732" s="144" t="s">
        <v>826</v>
      </c>
      <c r="F732" s="22"/>
      <c r="G732" s="22"/>
      <c r="H732" s="22"/>
      <c r="I732" s="22">
        <v>87</v>
      </c>
      <c r="J732" s="22">
        <v>1</v>
      </c>
      <c r="K732" s="22"/>
      <c r="L732" s="22"/>
      <c r="M732" s="22"/>
      <c r="N732" s="203">
        <v>88</v>
      </c>
      <c r="O732"/>
    </row>
    <row r="733" spans="1:15" x14ac:dyDescent="0.3">
      <c r="A733" s="144"/>
      <c r="B733" s="144"/>
      <c r="C733" s="144" t="s">
        <v>2718</v>
      </c>
      <c r="D733" s="144" t="s">
        <v>1794</v>
      </c>
      <c r="E733" s="144" t="s">
        <v>826</v>
      </c>
      <c r="F733" s="22"/>
      <c r="G733" s="22"/>
      <c r="H733" s="22"/>
      <c r="I733" s="22">
        <v>265</v>
      </c>
      <c r="J733" s="22">
        <v>1</v>
      </c>
      <c r="K733" s="22"/>
      <c r="L733" s="22"/>
      <c r="M733" s="22">
        <v>12</v>
      </c>
      <c r="N733" s="203">
        <v>278</v>
      </c>
      <c r="O733"/>
    </row>
    <row r="734" spans="1:15" x14ac:dyDescent="0.3">
      <c r="A734" s="144"/>
      <c r="B734" s="144"/>
      <c r="C734" s="144" t="s">
        <v>2718</v>
      </c>
      <c r="D734" s="144" t="s">
        <v>476</v>
      </c>
      <c r="E734" s="144" t="s">
        <v>826</v>
      </c>
      <c r="F734" s="22"/>
      <c r="G734" s="22"/>
      <c r="H734" s="22"/>
      <c r="I734" s="22">
        <v>623</v>
      </c>
      <c r="J734" s="22"/>
      <c r="K734" s="22">
        <v>23</v>
      </c>
      <c r="L734" s="22">
        <v>63</v>
      </c>
      <c r="M734" s="22">
        <v>545</v>
      </c>
      <c r="N734" s="203">
        <v>1254</v>
      </c>
      <c r="O734"/>
    </row>
    <row r="735" spans="1:15" x14ac:dyDescent="0.3">
      <c r="A735" s="144"/>
      <c r="B735" s="144"/>
      <c r="C735" s="144" t="s">
        <v>2717</v>
      </c>
      <c r="D735" s="144" t="s">
        <v>1731</v>
      </c>
      <c r="E735" s="144" t="s">
        <v>1729</v>
      </c>
      <c r="F735" s="22"/>
      <c r="G735" s="22">
        <v>13</v>
      </c>
      <c r="H735" s="22"/>
      <c r="I735" s="22">
        <v>272</v>
      </c>
      <c r="J735" s="22">
        <v>28</v>
      </c>
      <c r="K735" s="22"/>
      <c r="L735" s="22"/>
      <c r="M735" s="22">
        <v>9</v>
      </c>
      <c r="N735" s="203">
        <v>322</v>
      </c>
      <c r="O735"/>
    </row>
    <row r="736" spans="1:15" x14ac:dyDescent="0.3">
      <c r="A736" s="144"/>
      <c r="B736" s="144"/>
      <c r="C736" s="144" t="s">
        <v>2717</v>
      </c>
      <c r="D736" s="144" t="s">
        <v>1730</v>
      </c>
      <c r="E736" s="144" t="s">
        <v>1729</v>
      </c>
      <c r="F736" s="22"/>
      <c r="G736" s="22">
        <v>1</v>
      </c>
      <c r="H736" s="22"/>
      <c r="I736" s="22">
        <v>782</v>
      </c>
      <c r="J736" s="22">
        <v>34</v>
      </c>
      <c r="K736" s="22">
        <v>18</v>
      </c>
      <c r="L736" s="22"/>
      <c r="M736" s="22">
        <v>37</v>
      </c>
      <c r="N736" s="203">
        <v>872</v>
      </c>
      <c r="O736"/>
    </row>
    <row r="737" spans="1:15" x14ac:dyDescent="0.3">
      <c r="A737" s="144"/>
      <c r="B737" s="144"/>
      <c r="C737" s="144" t="s">
        <v>2717</v>
      </c>
      <c r="D737" s="144" t="s">
        <v>547</v>
      </c>
      <c r="E737" s="144" t="s">
        <v>747</v>
      </c>
      <c r="F737" s="22">
        <v>52</v>
      </c>
      <c r="G737" s="22">
        <v>16</v>
      </c>
      <c r="H737" s="22"/>
      <c r="I737" s="22">
        <v>463</v>
      </c>
      <c r="J737" s="22">
        <v>21</v>
      </c>
      <c r="K737" s="22"/>
      <c r="L737" s="22">
        <v>13</v>
      </c>
      <c r="M737" s="22">
        <v>192</v>
      </c>
      <c r="N737" s="203">
        <v>757</v>
      </c>
      <c r="O737"/>
    </row>
    <row r="738" spans="1:15" x14ac:dyDescent="0.3">
      <c r="A738" s="144"/>
      <c r="B738" s="144"/>
      <c r="C738" s="144" t="s">
        <v>2717</v>
      </c>
      <c r="D738" s="144" t="s">
        <v>393</v>
      </c>
      <c r="E738" s="144" t="s">
        <v>747</v>
      </c>
      <c r="F738" s="22">
        <v>100</v>
      </c>
      <c r="G738" s="22">
        <v>824</v>
      </c>
      <c r="H738" s="22"/>
      <c r="I738" s="22">
        <v>1419</v>
      </c>
      <c r="J738" s="22">
        <v>36</v>
      </c>
      <c r="K738" s="22">
        <v>5</v>
      </c>
      <c r="L738" s="22">
        <v>836</v>
      </c>
      <c r="M738" s="22">
        <v>1799</v>
      </c>
      <c r="N738" s="203">
        <v>5019</v>
      </c>
      <c r="O738"/>
    </row>
    <row r="739" spans="1:15" x14ac:dyDescent="0.3">
      <c r="A739" s="144"/>
      <c r="B739" s="144"/>
      <c r="C739" s="144" t="s">
        <v>2717</v>
      </c>
      <c r="D739" s="144" t="s">
        <v>664</v>
      </c>
      <c r="E739" s="144" t="s">
        <v>739</v>
      </c>
      <c r="F739" s="22">
        <v>16</v>
      </c>
      <c r="G739" s="22"/>
      <c r="H739" s="22"/>
      <c r="I739" s="22">
        <v>170</v>
      </c>
      <c r="J739" s="22">
        <v>42</v>
      </c>
      <c r="K739" s="22"/>
      <c r="L739" s="22">
        <v>1</v>
      </c>
      <c r="M739" s="22">
        <v>16</v>
      </c>
      <c r="N739" s="203">
        <v>245</v>
      </c>
      <c r="O739"/>
    </row>
    <row r="740" spans="1:15" x14ac:dyDescent="0.3">
      <c r="A740" s="144"/>
      <c r="B740" s="144"/>
      <c r="C740" s="144" t="s">
        <v>2717</v>
      </c>
      <c r="D740" s="144" t="s">
        <v>1583</v>
      </c>
      <c r="E740" s="144" t="s">
        <v>739</v>
      </c>
      <c r="F740" s="22"/>
      <c r="G740" s="22">
        <v>3</v>
      </c>
      <c r="H740" s="22"/>
      <c r="I740" s="22">
        <v>394</v>
      </c>
      <c r="J740" s="22">
        <v>5</v>
      </c>
      <c r="K740" s="22"/>
      <c r="L740" s="22"/>
      <c r="M740" s="22">
        <v>428</v>
      </c>
      <c r="N740" s="203">
        <v>830</v>
      </c>
      <c r="O740"/>
    </row>
    <row r="741" spans="1:15" x14ac:dyDescent="0.3">
      <c r="A741" s="144"/>
      <c r="B741" s="144"/>
      <c r="C741" s="144" t="s">
        <v>2717</v>
      </c>
      <c r="D741" s="144" t="s">
        <v>384</v>
      </c>
      <c r="E741" s="144" t="s">
        <v>739</v>
      </c>
      <c r="F741" s="22">
        <v>199</v>
      </c>
      <c r="G741" s="22">
        <v>117</v>
      </c>
      <c r="H741" s="22"/>
      <c r="I741" s="22">
        <v>2523</v>
      </c>
      <c r="J741" s="22">
        <v>171</v>
      </c>
      <c r="K741" s="22">
        <v>100</v>
      </c>
      <c r="L741" s="22">
        <v>1057</v>
      </c>
      <c r="M741" s="22">
        <v>4397</v>
      </c>
      <c r="N741" s="203">
        <v>8564</v>
      </c>
      <c r="O741"/>
    </row>
    <row r="742" spans="1:15" x14ac:dyDescent="0.3">
      <c r="A742" s="144"/>
      <c r="B742" s="144"/>
      <c r="C742" s="144" t="s">
        <v>2717</v>
      </c>
      <c r="D742" s="144" t="s">
        <v>1588</v>
      </c>
      <c r="E742" s="144" t="s">
        <v>1586</v>
      </c>
      <c r="F742" s="22"/>
      <c r="G742" s="22"/>
      <c r="H742" s="22"/>
      <c r="I742" s="22">
        <v>1</v>
      </c>
      <c r="J742" s="22">
        <v>1</v>
      </c>
      <c r="K742" s="22"/>
      <c r="L742" s="22"/>
      <c r="M742" s="22"/>
      <c r="N742" s="203">
        <v>2</v>
      </c>
      <c r="O742"/>
    </row>
    <row r="743" spans="1:15" x14ac:dyDescent="0.3">
      <c r="A743" s="144"/>
      <c r="B743" s="144"/>
      <c r="C743" s="144" t="s">
        <v>2717</v>
      </c>
      <c r="D743" s="144" t="s">
        <v>1587</v>
      </c>
      <c r="E743" s="144" t="s">
        <v>1586</v>
      </c>
      <c r="F743" s="22"/>
      <c r="G743" s="22">
        <v>75</v>
      </c>
      <c r="H743" s="22"/>
      <c r="I743" s="22">
        <v>6</v>
      </c>
      <c r="J743" s="22"/>
      <c r="K743" s="22"/>
      <c r="L743" s="22"/>
      <c r="M743" s="22">
        <v>2</v>
      </c>
      <c r="N743" s="203">
        <v>83</v>
      </c>
      <c r="O743"/>
    </row>
    <row r="744" spans="1:15" x14ac:dyDescent="0.3">
      <c r="A744" s="144"/>
      <c r="B744" s="144"/>
      <c r="C744" s="144" t="s">
        <v>2717</v>
      </c>
      <c r="D744" s="144" t="s">
        <v>1585</v>
      </c>
      <c r="E744" s="144" t="s">
        <v>1004</v>
      </c>
      <c r="F744" s="22"/>
      <c r="G744" s="22"/>
      <c r="H744" s="22"/>
      <c r="I744" s="22">
        <v>38</v>
      </c>
      <c r="J744" s="22"/>
      <c r="K744" s="22"/>
      <c r="L744" s="22"/>
      <c r="M744" s="22"/>
      <c r="N744" s="203">
        <v>38</v>
      </c>
      <c r="O744"/>
    </row>
    <row r="745" spans="1:15" x14ac:dyDescent="0.3">
      <c r="A745" s="144"/>
      <c r="B745" s="144"/>
      <c r="C745" s="144" t="s">
        <v>2717</v>
      </c>
      <c r="D745" s="144" t="s">
        <v>1584</v>
      </c>
      <c r="E745" s="144" t="s">
        <v>1004</v>
      </c>
      <c r="F745" s="22"/>
      <c r="G745" s="22">
        <v>1</v>
      </c>
      <c r="H745" s="22"/>
      <c r="I745" s="22">
        <v>59</v>
      </c>
      <c r="J745" s="22">
        <v>1</v>
      </c>
      <c r="K745" s="22"/>
      <c r="L745" s="22"/>
      <c r="M745" s="22">
        <v>110</v>
      </c>
      <c r="N745" s="203">
        <v>171</v>
      </c>
      <c r="O745"/>
    </row>
    <row r="746" spans="1:15" x14ac:dyDescent="0.3">
      <c r="A746" s="144"/>
      <c r="B746" s="144"/>
      <c r="C746" s="144" t="s">
        <v>2717</v>
      </c>
      <c r="D746" s="144" t="s">
        <v>698</v>
      </c>
      <c r="E746" s="144" t="s">
        <v>1004</v>
      </c>
      <c r="F746" s="22"/>
      <c r="G746" s="22">
        <v>2099</v>
      </c>
      <c r="H746" s="22"/>
      <c r="I746" s="22">
        <v>809</v>
      </c>
      <c r="J746" s="22">
        <v>40</v>
      </c>
      <c r="K746" s="22">
        <v>47</v>
      </c>
      <c r="L746" s="22">
        <v>1</v>
      </c>
      <c r="M746" s="22">
        <v>1138</v>
      </c>
      <c r="N746" s="203">
        <v>4134</v>
      </c>
      <c r="O746"/>
    </row>
    <row r="747" spans="1:15" x14ac:dyDescent="0.3">
      <c r="A747" s="144"/>
      <c r="B747" s="144"/>
      <c r="C747" s="144" t="s">
        <v>2717</v>
      </c>
      <c r="D747" s="144" t="s">
        <v>2684</v>
      </c>
      <c r="E747" s="144" t="s">
        <v>739</v>
      </c>
      <c r="F747" s="22"/>
      <c r="G747" s="22"/>
      <c r="H747" s="22">
        <v>62</v>
      </c>
      <c r="I747" s="22"/>
      <c r="J747" s="22"/>
      <c r="K747" s="22"/>
      <c r="L747" s="22"/>
      <c r="M747" s="22"/>
      <c r="N747" s="203">
        <v>62</v>
      </c>
      <c r="O747"/>
    </row>
    <row r="748" spans="1:15" x14ac:dyDescent="0.3">
      <c r="A748" s="144"/>
      <c r="B748" s="144"/>
      <c r="C748" s="144" t="s">
        <v>2716</v>
      </c>
      <c r="D748" s="144" t="s">
        <v>1527</v>
      </c>
      <c r="E748" s="144" t="s">
        <v>868</v>
      </c>
      <c r="F748" s="22"/>
      <c r="G748" s="22"/>
      <c r="H748" s="22"/>
      <c r="I748" s="22">
        <v>11</v>
      </c>
      <c r="J748" s="22">
        <v>4</v>
      </c>
      <c r="K748" s="22">
        <v>15</v>
      </c>
      <c r="L748" s="22"/>
      <c r="M748" s="22">
        <v>1</v>
      </c>
      <c r="N748" s="203">
        <v>31</v>
      </c>
      <c r="O748"/>
    </row>
    <row r="749" spans="1:15" x14ac:dyDescent="0.3">
      <c r="A749" s="144"/>
      <c r="B749" s="144"/>
      <c r="C749" s="144" t="s">
        <v>2716</v>
      </c>
      <c r="D749" s="144" t="s">
        <v>524</v>
      </c>
      <c r="E749" s="144" t="s">
        <v>868</v>
      </c>
      <c r="F749" s="22"/>
      <c r="G749" s="22"/>
      <c r="H749" s="22"/>
      <c r="I749" s="22">
        <v>25</v>
      </c>
      <c r="J749" s="22">
        <v>18</v>
      </c>
      <c r="K749" s="22">
        <v>269</v>
      </c>
      <c r="L749" s="22">
        <v>24</v>
      </c>
      <c r="M749" s="22"/>
      <c r="N749" s="203">
        <v>336</v>
      </c>
      <c r="O749"/>
    </row>
    <row r="750" spans="1:15" x14ac:dyDescent="0.3">
      <c r="A750" s="144"/>
      <c r="B750" s="144"/>
      <c r="C750" s="144" t="s">
        <v>2716</v>
      </c>
      <c r="D750" s="144" t="s">
        <v>505</v>
      </c>
      <c r="E750" s="144" t="s">
        <v>754</v>
      </c>
      <c r="F750" s="22"/>
      <c r="G750" s="22"/>
      <c r="H750" s="22"/>
      <c r="I750" s="22">
        <v>7</v>
      </c>
      <c r="J750" s="22"/>
      <c r="K750" s="22"/>
      <c r="L750" s="22">
        <v>28</v>
      </c>
      <c r="M750" s="22"/>
      <c r="N750" s="203">
        <v>35</v>
      </c>
      <c r="O750"/>
    </row>
    <row r="751" spans="1:15" x14ac:dyDescent="0.3">
      <c r="A751" s="144"/>
      <c r="B751" s="144"/>
      <c r="C751" s="144" t="s">
        <v>2716</v>
      </c>
      <c r="D751" s="144" t="s">
        <v>400</v>
      </c>
      <c r="E751" s="144" t="s">
        <v>754</v>
      </c>
      <c r="F751" s="22"/>
      <c r="G751" s="22"/>
      <c r="H751" s="22"/>
      <c r="I751" s="22">
        <v>6</v>
      </c>
      <c r="J751" s="22"/>
      <c r="K751" s="22"/>
      <c r="L751" s="22">
        <v>612</v>
      </c>
      <c r="M751" s="22">
        <v>8</v>
      </c>
      <c r="N751" s="203">
        <v>626</v>
      </c>
      <c r="O751"/>
    </row>
    <row r="752" spans="1:15" x14ac:dyDescent="0.3">
      <c r="A752" s="144"/>
      <c r="B752" s="144"/>
      <c r="C752" s="144" t="s">
        <v>2716</v>
      </c>
      <c r="D752" s="144" t="s">
        <v>511</v>
      </c>
      <c r="E752" s="144" t="s">
        <v>757</v>
      </c>
      <c r="F752" s="22"/>
      <c r="G752" s="22">
        <v>20</v>
      </c>
      <c r="H752" s="22">
        <v>3</v>
      </c>
      <c r="I752" s="22">
        <v>1066</v>
      </c>
      <c r="J752" s="22">
        <v>25</v>
      </c>
      <c r="K752" s="22">
        <v>1</v>
      </c>
      <c r="L752" s="22">
        <v>27</v>
      </c>
      <c r="M752" s="22">
        <v>8</v>
      </c>
      <c r="N752" s="203">
        <v>1150</v>
      </c>
      <c r="O752"/>
    </row>
    <row r="753" spans="1:15" x14ac:dyDescent="0.3">
      <c r="A753" s="144"/>
      <c r="B753" s="144"/>
      <c r="C753" s="144" t="s">
        <v>2716</v>
      </c>
      <c r="D753" s="144" t="s">
        <v>403</v>
      </c>
      <c r="E753" s="144" t="s">
        <v>757</v>
      </c>
      <c r="F753" s="22"/>
      <c r="G753" s="22">
        <v>984</v>
      </c>
      <c r="H753" s="22"/>
      <c r="I753" s="22">
        <v>5533</v>
      </c>
      <c r="J753" s="22">
        <v>357</v>
      </c>
      <c r="K753" s="22">
        <v>95</v>
      </c>
      <c r="L753" s="22">
        <v>591</v>
      </c>
      <c r="M753" s="22">
        <v>98</v>
      </c>
      <c r="N753" s="203">
        <v>7658</v>
      </c>
      <c r="O753"/>
    </row>
    <row r="754" spans="1:15" x14ac:dyDescent="0.3">
      <c r="A754" s="144"/>
      <c r="B754" s="144"/>
      <c r="C754" s="144" t="s">
        <v>2716</v>
      </c>
      <c r="D754" s="144" t="s">
        <v>670</v>
      </c>
      <c r="E754" s="144" t="s">
        <v>885</v>
      </c>
      <c r="F754" s="22"/>
      <c r="G754" s="22"/>
      <c r="H754" s="22"/>
      <c r="I754" s="22">
        <v>21</v>
      </c>
      <c r="J754" s="22"/>
      <c r="K754" s="22"/>
      <c r="L754" s="22">
        <v>1</v>
      </c>
      <c r="M754" s="22"/>
      <c r="N754" s="203">
        <v>22</v>
      </c>
      <c r="O754"/>
    </row>
    <row r="755" spans="1:15" x14ac:dyDescent="0.3">
      <c r="A755" s="144"/>
      <c r="B755" s="144"/>
      <c r="C755" s="144" t="s">
        <v>2716</v>
      </c>
      <c r="D755" s="144" t="s">
        <v>542</v>
      </c>
      <c r="E755" s="144" t="s">
        <v>885</v>
      </c>
      <c r="F755" s="22"/>
      <c r="G755" s="22"/>
      <c r="H755" s="22"/>
      <c r="I755" s="22">
        <v>15</v>
      </c>
      <c r="J755" s="22"/>
      <c r="K755" s="22">
        <v>4</v>
      </c>
      <c r="L755" s="22">
        <v>15</v>
      </c>
      <c r="M755" s="22">
        <v>4</v>
      </c>
      <c r="N755" s="203">
        <v>38</v>
      </c>
      <c r="O755"/>
    </row>
    <row r="756" spans="1:15" x14ac:dyDescent="0.3">
      <c r="A756" s="144"/>
      <c r="B756" s="144"/>
      <c r="C756" s="144" t="s">
        <v>2716</v>
      </c>
      <c r="D756" s="144" t="s">
        <v>671</v>
      </c>
      <c r="E756" s="144" t="s">
        <v>728</v>
      </c>
      <c r="F756" s="22"/>
      <c r="G756" s="22"/>
      <c r="H756" s="22"/>
      <c r="I756" s="22">
        <v>194</v>
      </c>
      <c r="J756" s="22">
        <v>23</v>
      </c>
      <c r="K756" s="22"/>
      <c r="L756" s="22">
        <v>1</v>
      </c>
      <c r="M756" s="22">
        <v>43</v>
      </c>
      <c r="N756" s="203">
        <v>261</v>
      </c>
      <c r="O756"/>
    </row>
    <row r="757" spans="1:15" x14ac:dyDescent="0.3">
      <c r="A757" s="144"/>
      <c r="B757" s="144"/>
      <c r="C757" s="144" t="s">
        <v>2716</v>
      </c>
      <c r="D757" s="144" t="s">
        <v>1320</v>
      </c>
      <c r="E757" s="144" t="s">
        <v>728</v>
      </c>
      <c r="F757" s="22"/>
      <c r="G757" s="22"/>
      <c r="H757" s="22"/>
      <c r="I757" s="22">
        <v>44</v>
      </c>
      <c r="J757" s="22">
        <v>4</v>
      </c>
      <c r="K757" s="22"/>
      <c r="L757" s="22"/>
      <c r="M757" s="22">
        <v>25</v>
      </c>
      <c r="N757" s="203">
        <v>73</v>
      </c>
      <c r="O757"/>
    </row>
    <row r="758" spans="1:15" x14ac:dyDescent="0.3">
      <c r="A758" s="144"/>
      <c r="B758" s="144"/>
      <c r="C758" s="144" t="s">
        <v>2716</v>
      </c>
      <c r="D758" s="144" t="s">
        <v>372</v>
      </c>
      <c r="E758" s="144" t="s">
        <v>728</v>
      </c>
      <c r="F758" s="22">
        <v>45</v>
      </c>
      <c r="G758" s="22"/>
      <c r="H758" s="22"/>
      <c r="I758" s="22">
        <v>2044</v>
      </c>
      <c r="J758" s="22">
        <v>150</v>
      </c>
      <c r="K758" s="22">
        <v>14</v>
      </c>
      <c r="L758" s="22">
        <v>6129</v>
      </c>
      <c r="M758" s="22">
        <v>478</v>
      </c>
      <c r="N758" s="203">
        <v>8860</v>
      </c>
      <c r="O758"/>
    </row>
    <row r="759" spans="1:15" x14ac:dyDescent="0.3">
      <c r="A759" s="144"/>
      <c r="B759" s="144"/>
      <c r="C759" s="144" t="s">
        <v>2716</v>
      </c>
      <c r="D759" s="144" t="s">
        <v>611</v>
      </c>
      <c r="E759" s="144" t="s">
        <v>928</v>
      </c>
      <c r="F759" s="22"/>
      <c r="G759" s="22"/>
      <c r="H759" s="22"/>
      <c r="I759" s="22">
        <v>31</v>
      </c>
      <c r="J759" s="22"/>
      <c r="K759" s="22"/>
      <c r="L759" s="22">
        <v>3</v>
      </c>
      <c r="M759" s="22"/>
      <c r="N759" s="203">
        <v>34</v>
      </c>
      <c r="O759"/>
    </row>
    <row r="760" spans="1:15" x14ac:dyDescent="0.3">
      <c r="A760" s="144"/>
      <c r="B760" s="144"/>
      <c r="C760" s="144" t="s">
        <v>2716</v>
      </c>
      <c r="D760" s="144" t="s">
        <v>1321</v>
      </c>
      <c r="E760" s="144" t="s">
        <v>928</v>
      </c>
      <c r="F760" s="22"/>
      <c r="G760" s="22"/>
      <c r="H760" s="22"/>
      <c r="I760" s="22">
        <v>5</v>
      </c>
      <c r="J760" s="22"/>
      <c r="K760" s="22"/>
      <c r="L760" s="22"/>
      <c r="M760" s="22"/>
      <c r="N760" s="203">
        <v>5</v>
      </c>
      <c r="O760"/>
    </row>
    <row r="761" spans="1:15" x14ac:dyDescent="0.3">
      <c r="A761" s="144"/>
      <c r="B761" s="144"/>
      <c r="C761" s="144" t="s">
        <v>2716</v>
      </c>
      <c r="D761" s="144" t="s">
        <v>596</v>
      </c>
      <c r="E761" s="144" t="s">
        <v>928</v>
      </c>
      <c r="F761" s="22"/>
      <c r="G761" s="22"/>
      <c r="H761" s="22"/>
      <c r="I761" s="22">
        <v>49</v>
      </c>
      <c r="J761" s="22">
        <v>6</v>
      </c>
      <c r="K761" s="22">
        <v>1</v>
      </c>
      <c r="L761" s="22">
        <v>5</v>
      </c>
      <c r="M761" s="22"/>
      <c r="N761" s="203">
        <v>61</v>
      </c>
      <c r="O761"/>
    </row>
    <row r="762" spans="1:15" x14ac:dyDescent="0.3">
      <c r="A762" s="144"/>
      <c r="B762" s="144"/>
      <c r="C762" s="144" t="s">
        <v>2716</v>
      </c>
      <c r="D762" s="144" t="s">
        <v>1319</v>
      </c>
      <c r="E762" s="144" t="s">
        <v>1318</v>
      </c>
      <c r="F762" s="22"/>
      <c r="G762" s="22"/>
      <c r="H762" s="22"/>
      <c r="I762" s="22">
        <v>1</v>
      </c>
      <c r="J762" s="22">
        <v>1</v>
      </c>
      <c r="K762" s="22"/>
      <c r="L762" s="22"/>
      <c r="M762" s="22"/>
      <c r="N762" s="203">
        <v>2</v>
      </c>
      <c r="O762"/>
    </row>
    <row r="763" spans="1:15" x14ac:dyDescent="0.3">
      <c r="A763" s="144"/>
      <c r="B763" s="144"/>
      <c r="C763" s="144" t="s">
        <v>2716</v>
      </c>
      <c r="D763" s="144" t="s">
        <v>2521</v>
      </c>
      <c r="E763" s="144" t="s">
        <v>1318</v>
      </c>
      <c r="F763" s="22"/>
      <c r="G763" s="22"/>
      <c r="H763" s="22"/>
      <c r="I763" s="22"/>
      <c r="J763" s="22">
        <v>18</v>
      </c>
      <c r="K763" s="22"/>
      <c r="L763" s="22"/>
      <c r="M763" s="22"/>
      <c r="N763" s="203">
        <v>18</v>
      </c>
      <c r="O763"/>
    </row>
    <row r="764" spans="1:15" x14ac:dyDescent="0.3">
      <c r="A764" s="144"/>
      <c r="B764" s="144"/>
      <c r="C764" s="144" t="s">
        <v>2716</v>
      </c>
      <c r="D764" s="144" t="s">
        <v>2630</v>
      </c>
      <c r="E764" s="144" t="s">
        <v>2631</v>
      </c>
      <c r="F764" s="22"/>
      <c r="G764" s="22">
        <v>1</v>
      </c>
      <c r="H764" s="22"/>
      <c r="I764" s="22"/>
      <c r="J764" s="22"/>
      <c r="K764" s="22"/>
      <c r="L764" s="22"/>
      <c r="M764" s="22"/>
      <c r="N764" s="203">
        <v>1</v>
      </c>
      <c r="O764"/>
    </row>
    <row r="765" spans="1:15" x14ac:dyDescent="0.3">
      <c r="A765" s="144"/>
      <c r="B765" s="144"/>
      <c r="C765" s="144" t="s">
        <v>2716</v>
      </c>
      <c r="D765" s="144" t="s">
        <v>2693</v>
      </c>
      <c r="E765" s="144" t="s">
        <v>728</v>
      </c>
      <c r="F765" s="22"/>
      <c r="G765" s="22"/>
      <c r="H765" s="22">
        <v>48</v>
      </c>
      <c r="I765" s="22"/>
      <c r="J765" s="22"/>
      <c r="K765" s="22"/>
      <c r="L765" s="22"/>
      <c r="M765" s="22"/>
      <c r="N765" s="203">
        <v>48</v>
      </c>
      <c r="O765"/>
    </row>
    <row r="766" spans="1:15" x14ac:dyDescent="0.3">
      <c r="A766" s="144"/>
      <c r="B766" s="144"/>
      <c r="C766" s="144" t="s">
        <v>2719</v>
      </c>
      <c r="D766" s="144" t="s">
        <v>675</v>
      </c>
      <c r="E766" s="144" t="s">
        <v>755</v>
      </c>
      <c r="F766" s="22"/>
      <c r="G766" s="22"/>
      <c r="H766" s="22">
        <v>13</v>
      </c>
      <c r="I766" s="22"/>
      <c r="J766" s="22"/>
      <c r="K766" s="22"/>
      <c r="L766" s="22">
        <v>1</v>
      </c>
      <c r="M766" s="22"/>
      <c r="N766" s="203">
        <v>14</v>
      </c>
      <c r="O766"/>
    </row>
    <row r="767" spans="1:15" x14ac:dyDescent="0.3">
      <c r="A767" s="144"/>
      <c r="B767" s="144"/>
      <c r="C767" s="144" t="s">
        <v>2719</v>
      </c>
      <c r="D767" s="144" t="s">
        <v>401</v>
      </c>
      <c r="E767" s="144" t="s">
        <v>755</v>
      </c>
      <c r="F767" s="22"/>
      <c r="G767" s="22"/>
      <c r="H767" s="22"/>
      <c r="I767" s="22"/>
      <c r="J767" s="22"/>
      <c r="K767" s="22"/>
      <c r="L767" s="22">
        <v>610</v>
      </c>
      <c r="M767" s="22"/>
      <c r="N767" s="203">
        <v>610</v>
      </c>
      <c r="O767"/>
    </row>
    <row r="768" spans="1:15" x14ac:dyDescent="0.3">
      <c r="A768" s="144"/>
      <c r="B768" s="144"/>
      <c r="C768" s="144" t="s">
        <v>2719</v>
      </c>
      <c r="D768" s="144" t="s">
        <v>493</v>
      </c>
      <c r="E768" s="144" t="s">
        <v>842</v>
      </c>
      <c r="F768" s="22"/>
      <c r="G768" s="22"/>
      <c r="H768" s="22"/>
      <c r="I768" s="22">
        <v>374</v>
      </c>
      <c r="J768" s="22">
        <v>11</v>
      </c>
      <c r="K768" s="22">
        <v>3</v>
      </c>
      <c r="L768" s="22">
        <v>40</v>
      </c>
      <c r="M768" s="22">
        <v>9</v>
      </c>
      <c r="N768" s="203">
        <v>437</v>
      </c>
      <c r="O768"/>
    </row>
    <row r="769" spans="1:15" x14ac:dyDescent="0.3">
      <c r="A769" s="144"/>
      <c r="B769" s="144"/>
      <c r="C769" s="144" t="s">
        <v>2719</v>
      </c>
      <c r="D769" s="144" t="s">
        <v>1202</v>
      </c>
      <c r="E769" s="144" t="s">
        <v>1200</v>
      </c>
      <c r="F769" s="22"/>
      <c r="G769" s="22"/>
      <c r="H769" s="22"/>
      <c r="I769" s="22">
        <v>2</v>
      </c>
      <c r="J769" s="22"/>
      <c r="K769" s="22"/>
      <c r="L769" s="22"/>
      <c r="M769" s="22"/>
      <c r="N769" s="203">
        <v>2</v>
      </c>
      <c r="O769"/>
    </row>
    <row r="770" spans="1:15" x14ac:dyDescent="0.3">
      <c r="A770" s="144"/>
      <c r="B770" s="144"/>
      <c r="C770" s="144" t="s">
        <v>2719</v>
      </c>
      <c r="D770" s="144" t="s">
        <v>1201</v>
      </c>
      <c r="E770" s="144" t="s">
        <v>1200</v>
      </c>
      <c r="F770" s="22"/>
      <c r="G770" s="22"/>
      <c r="H770" s="22"/>
      <c r="I770" s="22">
        <v>1</v>
      </c>
      <c r="J770" s="22"/>
      <c r="K770" s="22"/>
      <c r="L770" s="22"/>
      <c r="M770" s="22"/>
      <c r="N770" s="203">
        <v>1</v>
      </c>
      <c r="O770"/>
    </row>
    <row r="771" spans="1:15" x14ac:dyDescent="0.3">
      <c r="A771" s="144"/>
      <c r="B771" s="144"/>
      <c r="C771" s="144" t="s">
        <v>2719</v>
      </c>
      <c r="D771" s="144" t="s">
        <v>643</v>
      </c>
      <c r="E771" s="144" t="s">
        <v>969</v>
      </c>
      <c r="F771" s="22"/>
      <c r="G771" s="22"/>
      <c r="H771" s="22"/>
      <c r="I771" s="22"/>
      <c r="J771" s="22"/>
      <c r="K771" s="22"/>
      <c r="L771" s="22">
        <v>2</v>
      </c>
      <c r="M771" s="22"/>
      <c r="N771" s="203">
        <v>2</v>
      </c>
      <c r="O771"/>
    </row>
    <row r="772" spans="1:15" x14ac:dyDescent="0.3">
      <c r="A772" s="144"/>
      <c r="B772" s="144"/>
      <c r="C772" s="144" t="s">
        <v>2723</v>
      </c>
      <c r="D772" s="144" t="s">
        <v>1997</v>
      </c>
      <c r="E772" s="144" t="s">
        <v>2629</v>
      </c>
      <c r="F772" s="22"/>
      <c r="G772" s="22">
        <v>167</v>
      </c>
      <c r="H772" s="22"/>
      <c r="I772" s="22"/>
      <c r="J772" s="22"/>
      <c r="K772" s="22"/>
      <c r="L772" s="22"/>
      <c r="M772" s="22"/>
      <c r="N772" s="203">
        <v>167</v>
      </c>
      <c r="O772"/>
    </row>
    <row r="773" spans="1:15" x14ac:dyDescent="0.3">
      <c r="A773" s="144"/>
      <c r="B773" s="144"/>
      <c r="C773" s="144" t="s">
        <v>2721</v>
      </c>
      <c r="D773" s="144" t="s">
        <v>1124</v>
      </c>
      <c r="E773" s="144" t="s">
        <v>1122</v>
      </c>
      <c r="F773" s="22"/>
      <c r="G773" s="22"/>
      <c r="H773" s="22"/>
      <c r="I773" s="22">
        <v>3</v>
      </c>
      <c r="J773" s="22"/>
      <c r="K773" s="22"/>
      <c r="L773" s="22"/>
      <c r="M773" s="22"/>
      <c r="N773" s="203">
        <v>3</v>
      </c>
      <c r="O773"/>
    </row>
    <row r="774" spans="1:15" x14ac:dyDescent="0.3">
      <c r="A774" s="144"/>
      <c r="B774" s="144"/>
      <c r="C774" s="144" t="s">
        <v>2721</v>
      </c>
      <c r="D774" s="144" t="s">
        <v>1123</v>
      </c>
      <c r="E774" s="144" t="s">
        <v>1122</v>
      </c>
      <c r="F774" s="22"/>
      <c r="G774" s="22"/>
      <c r="H774" s="22"/>
      <c r="I774" s="22">
        <v>2</v>
      </c>
      <c r="J774" s="22"/>
      <c r="K774" s="22"/>
      <c r="L774" s="22"/>
      <c r="M774" s="22"/>
      <c r="N774" s="203">
        <v>2</v>
      </c>
      <c r="O774"/>
    </row>
    <row r="775" spans="1:15" x14ac:dyDescent="0.3">
      <c r="A775" s="144"/>
      <c r="B775" s="144"/>
      <c r="C775" s="144" t="s">
        <v>2721</v>
      </c>
      <c r="D775" s="144" t="s">
        <v>509</v>
      </c>
      <c r="E775" s="144" t="s">
        <v>854</v>
      </c>
      <c r="F775" s="22"/>
      <c r="G775" s="22"/>
      <c r="H775" s="22"/>
      <c r="I775" s="22"/>
      <c r="J775" s="22"/>
      <c r="K775" s="22"/>
      <c r="L775" s="22">
        <v>28</v>
      </c>
      <c r="M775" s="22"/>
      <c r="N775" s="203">
        <v>28</v>
      </c>
      <c r="O775"/>
    </row>
    <row r="776" spans="1:15" x14ac:dyDescent="0.3">
      <c r="A776" s="144"/>
      <c r="B776" s="144"/>
      <c r="C776" s="144" t="s">
        <v>2721</v>
      </c>
      <c r="D776" s="144" t="s">
        <v>1066</v>
      </c>
      <c r="E776" s="144" t="s">
        <v>1065</v>
      </c>
      <c r="F776" s="22"/>
      <c r="G776" s="22"/>
      <c r="H776" s="22"/>
      <c r="I776" s="22">
        <v>1</v>
      </c>
      <c r="J776" s="22"/>
      <c r="K776" s="22"/>
      <c r="L776" s="22"/>
      <c r="M776" s="22"/>
      <c r="N776" s="203">
        <v>1</v>
      </c>
      <c r="O776"/>
    </row>
    <row r="777" spans="1:15" x14ac:dyDescent="0.3">
      <c r="A777" s="144"/>
      <c r="B777" s="144" t="s">
        <v>1920</v>
      </c>
      <c r="C777" s="144" t="s">
        <v>2720</v>
      </c>
      <c r="D777" s="144" t="s">
        <v>2551</v>
      </c>
      <c r="E777" s="144" t="s">
        <v>2552</v>
      </c>
      <c r="F777" s="22"/>
      <c r="G777" s="22"/>
      <c r="H777" s="22"/>
      <c r="I777" s="22"/>
      <c r="J777" s="22">
        <v>1</v>
      </c>
      <c r="K777" s="22"/>
      <c r="L777" s="22"/>
      <c r="M777" s="22"/>
      <c r="N777" s="203">
        <v>1</v>
      </c>
      <c r="O777"/>
    </row>
    <row r="778" spans="1:15" x14ac:dyDescent="0.3">
      <c r="A778" s="144"/>
      <c r="B778" s="144"/>
      <c r="C778" s="144" t="s">
        <v>2718</v>
      </c>
      <c r="D778" s="144" t="s">
        <v>1791</v>
      </c>
      <c r="E778" s="144" t="s">
        <v>1790</v>
      </c>
      <c r="F778" s="22"/>
      <c r="G778" s="22"/>
      <c r="H778" s="22"/>
      <c r="I778" s="22">
        <v>373</v>
      </c>
      <c r="J778" s="22"/>
      <c r="K778" s="22"/>
      <c r="L778" s="22"/>
      <c r="M778" s="22">
        <v>8</v>
      </c>
      <c r="N778" s="203">
        <v>381</v>
      </c>
      <c r="O778"/>
    </row>
    <row r="779" spans="1:15" x14ac:dyDescent="0.3">
      <c r="A779" s="144"/>
      <c r="B779" s="144"/>
      <c r="C779" s="144" t="s">
        <v>2718</v>
      </c>
      <c r="D779" s="144" t="s">
        <v>1837</v>
      </c>
      <c r="E779" s="144" t="s">
        <v>1834</v>
      </c>
      <c r="F779" s="22">
        <v>59</v>
      </c>
      <c r="G779" s="22"/>
      <c r="H779" s="22">
        <v>155</v>
      </c>
      <c r="I779" s="22">
        <v>102</v>
      </c>
      <c r="J779" s="22">
        <v>9</v>
      </c>
      <c r="K779" s="22"/>
      <c r="L779" s="22"/>
      <c r="M779" s="22"/>
      <c r="N779" s="203">
        <v>325</v>
      </c>
      <c r="O779"/>
    </row>
    <row r="780" spans="1:15" x14ac:dyDescent="0.3">
      <c r="A780" s="144"/>
      <c r="B780" s="144"/>
      <c r="C780" s="144" t="s">
        <v>2718</v>
      </c>
      <c r="D780" s="144" t="s">
        <v>1836</v>
      </c>
      <c r="E780" s="144" t="s">
        <v>1834</v>
      </c>
      <c r="F780" s="22"/>
      <c r="G780" s="22"/>
      <c r="H780" s="22"/>
      <c r="I780" s="22">
        <v>164</v>
      </c>
      <c r="J780" s="22">
        <v>168</v>
      </c>
      <c r="K780" s="22"/>
      <c r="L780" s="22"/>
      <c r="M780" s="22">
        <v>19</v>
      </c>
      <c r="N780" s="203">
        <v>351</v>
      </c>
      <c r="O780"/>
    </row>
    <row r="781" spans="1:15" x14ac:dyDescent="0.3">
      <c r="A781" s="144"/>
      <c r="B781" s="144"/>
      <c r="C781" s="144" t="s">
        <v>2718</v>
      </c>
      <c r="D781" s="144" t="s">
        <v>1835</v>
      </c>
      <c r="E781" s="144" t="s">
        <v>1834</v>
      </c>
      <c r="F781" s="22">
        <v>462</v>
      </c>
      <c r="G781" s="22"/>
      <c r="H781" s="22"/>
      <c r="I781" s="22">
        <v>4079</v>
      </c>
      <c r="J781" s="22">
        <v>199</v>
      </c>
      <c r="K781" s="22">
        <v>131</v>
      </c>
      <c r="L781" s="22"/>
      <c r="M781" s="22">
        <v>704</v>
      </c>
      <c r="N781" s="203">
        <v>5575</v>
      </c>
      <c r="O781"/>
    </row>
    <row r="782" spans="1:15" x14ac:dyDescent="0.3">
      <c r="A782" s="144"/>
      <c r="B782" s="144"/>
      <c r="C782" s="144" t="s">
        <v>2718</v>
      </c>
      <c r="D782" s="144" t="s">
        <v>1833</v>
      </c>
      <c r="E782" s="144" t="s">
        <v>1832</v>
      </c>
      <c r="F782" s="22"/>
      <c r="G782" s="22"/>
      <c r="H782" s="22"/>
      <c r="I782" s="22">
        <v>22</v>
      </c>
      <c r="J782" s="22">
        <v>1</v>
      </c>
      <c r="K782" s="22"/>
      <c r="L782" s="22"/>
      <c r="M782" s="22">
        <v>7</v>
      </c>
      <c r="N782" s="203">
        <v>30</v>
      </c>
      <c r="O782"/>
    </row>
    <row r="783" spans="1:15" x14ac:dyDescent="0.3">
      <c r="A783" s="144"/>
      <c r="B783" s="144"/>
      <c r="C783" s="144" t="s">
        <v>2717</v>
      </c>
      <c r="D783" s="144" t="s">
        <v>1562</v>
      </c>
      <c r="E783" s="144" t="s">
        <v>776</v>
      </c>
      <c r="F783" s="22">
        <v>30</v>
      </c>
      <c r="G783" s="22"/>
      <c r="H783" s="22"/>
      <c r="I783" s="22">
        <v>36</v>
      </c>
      <c r="J783" s="22">
        <v>4</v>
      </c>
      <c r="K783" s="22"/>
      <c r="L783" s="22"/>
      <c r="M783" s="22"/>
      <c r="N783" s="203">
        <v>70</v>
      </c>
      <c r="O783"/>
    </row>
    <row r="784" spans="1:15" x14ac:dyDescent="0.3">
      <c r="A784" s="144"/>
      <c r="B784" s="144"/>
      <c r="C784" s="144" t="s">
        <v>2717</v>
      </c>
      <c r="D784" s="144" t="s">
        <v>424</v>
      </c>
      <c r="E784" s="144" t="s">
        <v>776</v>
      </c>
      <c r="F784" s="22">
        <v>80</v>
      </c>
      <c r="G784" s="22"/>
      <c r="H784" s="22"/>
      <c r="I784" s="22">
        <v>3987</v>
      </c>
      <c r="J784" s="22">
        <v>54</v>
      </c>
      <c r="K784" s="22">
        <v>118</v>
      </c>
      <c r="L784" s="22">
        <v>224</v>
      </c>
      <c r="M784" s="22">
        <v>496</v>
      </c>
      <c r="N784" s="203">
        <v>4959</v>
      </c>
      <c r="O784"/>
    </row>
    <row r="785" spans="1:15" x14ac:dyDescent="0.3">
      <c r="A785" s="144"/>
      <c r="B785" s="144"/>
      <c r="C785" s="144" t="s">
        <v>2717</v>
      </c>
      <c r="D785" s="144" t="s">
        <v>556</v>
      </c>
      <c r="E785" s="144" t="s">
        <v>893</v>
      </c>
      <c r="F785" s="22">
        <v>18</v>
      </c>
      <c r="G785" s="22"/>
      <c r="H785" s="22">
        <v>119</v>
      </c>
      <c r="I785" s="22">
        <v>329</v>
      </c>
      <c r="J785" s="22">
        <v>8</v>
      </c>
      <c r="K785" s="22"/>
      <c r="L785" s="22">
        <v>11</v>
      </c>
      <c r="M785" s="22"/>
      <c r="N785" s="203">
        <v>485</v>
      </c>
      <c r="O785"/>
    </row>
    <row r="786" spans="1:15" x14ac:dyDescent="0.3">
      <c r="A786" s="144"/>
      <c r="B786" s="144"/>
      <c r="C786" s="144" t="s">
        <v>2717</v>
      </c>
      <c r="D786" s="144" t="s">
        <v>1674</v>
      </c>
      <c r="E786" s="144" t="s">
        <v>893</v>
      </c>
      <c r="F786" s="22">
        <v>1</v>
      </c>
      <c r="G786" s="22"/>
      <c r="H786" s="22"/>
      <c r="I786" s="22">
        <v>1167</v>
      </c>
      <c r="J786" s="22">
        <v>18</v>
      </c>
      <c r="K786" s="22">
        <v>9</v>
      </c>
      <c r="L786" s="22"/>
      <c r="M786" s="22">
        <v>4</v>
      </c>
      <c r="N786" s="203">
        <v>1199</v>
      </c>
      <c r="O786"/>
    </row>
    <row r="787" spans="1:15" x14ac:dyDescent="0.3">
      <c r="A787" s="144"/>
      <c r="B787" s="144"/>
      <c r="C787" s="144" t="s">
        <v>2717</v>
      </c>
      <c r="D787" s="144" t="s">
        <v>563</v>
      </c>
      <c r="E787" s="144" t="s">
        <v>893</v>
      </c>
      <c r="F787" s="22">
        <v>396</v>
      </c>
      <c r="G787" s="22">
        <v>8759</v>
      </c>
      <c r="H787" s="22"/>
      <c r="I787" s="22">
        <v>10303</v>
      </c>
      <c r="J787" s="22">
        <v>117</v>
      </c>
      <c r="K787" s="22">
        <v>494</v>
      </c>
      <c r="L787" s="22">
        <v>10</v>
      </c>
      <c r="M787" s="22">
        <v>1815</v>
      </c>
      <c r="N787" s="203">
        <v>21894</v>
      </c>
      <c r="O787"/>
    </row>
    <row r="788" spans="1:15" x14ac:dyDescent="0.3">
      <c r="A788" s="144"/>
      <c r="B788" s="144"/>
      <c r="C788" s="144" t="s">
        <v>2717</v>
      </c>
      <c r="D788" s="144" t="s">
        <v>557</v>
      </c>
      <c r="E788" s="144" t="s">
        <v>894</v>
      </c>
      <c r="F788" s="22">
        <v>3</v>
      </c>
      <c r="G788" s="22"/>
      <c r="H788" s="22"/>
      <c r="I788" s="22">
        <v>46</v>
      </c>
      <c r="J788" s="22">
        <v>19</v>
      </c>
      <c r="K788" s="22">
        <v>1</v>
      </c>
      <c r="L788" s="22">
        <v>11</v>
      </c>
      <c r="M788" s="22"/>
      <c r="N788" s="203">
        <v>80</v>
      </c>
      <c r="O788"/>
    </row>
    <row r="789" spans="1:15" x14ac:dyDescent="0.3">
      <c r="A789" s="144"/>
      <c r="B789" s="144"/>
      <c r="C789" s="144" t="s">
        <v>2717</v>
      </c>
      <c r="D789" s="144" t="s">
        <v>561</v>
      </c>
      <c r="E789" s="144" t="s">
        <v>898</v>
      </c>
      <c r="F789" s="22">
        <v>238</v>
      </c>
      <c r="G789" s="22">
        <v>10420</v>
      </c>
      <c r="H789" s="22">
        <v>49</v>
      </c>
      <c r="I789" s="22">
        <v>1970</v>
      </c>
      <c r="J789" s="22">
        <v>326</v>
      </c>
      <c r="K789" s="22">
        <v>223</v>
      </c>
      <c r="L789" s="22">
        <v>10</v>
      </c>
      <c r="M789" s="22">
        <v>664</v>
      </c>
      <c r="N789" s="203">
        <v>13900</v>
      </c>
      <c r="O789"/>
    </row>
    <row r="790" spans="1:15" x14ac:dyDescent="0.3">
      <c r="A790" s="144"/>
      <c r="B790" s="144"/>
      <c r="C790" s="144" t="s">
        <v>2717</v>
      </c>
      <c r="D790" s="144" t="s">
        <v>2529</v>
      </c>
      <c r="E790" s="144" t="s">
        <v>2530</v>
      </c>
      <c r="F790" s="22"/>
      <c r="G790" s="22"/>
      <c r="H790" s="22"/>
      <c r="I790" s="22"/>
      <c r="J790" s="22">
        <v>10</v>
      </c>
      <c r="K790" s="22"/>
      <c r="L790" s="22"/>
      <c r="M790" s="22"/>
      <c r="N790" s="203">
        <v>10</v>
      </c>
      <c r="O790"/>
    </row>
    <row r="791" spans="1:15" x14ac:dyDescent="0.3">
      <c r="A791" s="144"/>
      <c r="B791" s="144"/>
      <c r="C791" s="144" t="s">
        <v>2717</v>
      </c>
      <c r="D791" s="144" t="s">
        <v>1999</v>
      </c>
      <c r="E791" s="144" t="s">
        <v>2000</v>
      </c>
      <c r="F791" s="22"/>
      <c r="G791" s="22">
        <v>1</v>
      </c>
      <c r="H791" s="22"/>
      <c r="I791" s="22"/>
      <c r="J791" s="22"/>
      <c r="K791" s="22"/>
      <c r="L791" s="22"/>
      <c r="M791" s="22"/>
      <c r="N791" s="203">
        <v>1</v>
      </c>
      <c r="O791"/>
    </row>
    <row r="792" spans="1:15" x14ac:dyDescent="0.3">
      <c r="A792" s="144"/>
      <c r="B792" s="144"/>
      <c r="C792" s="144" t="s">
        <v>2716</v>
      </c>
      <c r="D792" s="144" t="s">
        <v>673</v>
      </c>
      <c r="E792" s="144" t="s">
        <v>777</v>
      </c>
      <c r="F792" s="22"/>
      <c r="G792" s="22"/>
      <c r="H792" s="22">
        <v>9</v>
      </c>
      <c r="I792" s="22">
        <v>18</v>
      </c>
      <c r="J792" s="22"/>
      <c r="K792" s="22"/>
      <c r="L792" s="22">
        <v>1</v>
      </c>
      <c r="M792" s="22"/>
      <c r="N792" s="203">
        <v>28</v>
      </c>
      <c r="O792"/>
    </row>
    <row r="793" spans="1:15" x14ac:dyDescent="0.3">
      <c r="A793" s="144"/>
      <c r="B793" s="144"/>
      <c r="C793" s="144" t="s">
        <v>2716</v>
      </c>
      <c r="D793" s="144" t="s">
        <v>425</v>
      </c>
      <c r="E793" s="144" t="s">
        <v>777</v>
      </c>
      <c r="F793" s="22"/>
      <c r="G793" s="22">
        <v>780</v>
      </c>
      <c r="H793" s="22"/>
      <c r="I793" s="22">
        <v>400</v>
      </c>
      <c r="J793" s="22">
        <v>136</v>
      </c>
      <c r="K793" s="22">
        <v>20</v>
      </c>
      <c r="L793" s="22">
        <v>224</v>
      </c>
      <c r="M793" s="22">
        <v>142</v>
      </c>
      <c r="N793" s="203">
        <v>1702</v>
      </c>
      <c r="O793"/>
    </row>
    <row r="794" spans="1:15" x14ac:dyDescent="0.3">
      <c r="A794" s="144"/>
      <c r="B794" s="144"/>
      <c r="C794" s="144" t="s">
        <v>2716</v>
      </c>
      <c r="D794" s="144" t="s">
        <v>1293</v>
      </c>
      <c r="E794" s="144" t="s">
        <v>871</v>
      </c>
      <c r="F794" s="22"/>
      <c r="G794" s="22"/>
      <c r="H794" s="22"/>
      <c r="I794" s="22">
        <v>1</v>
      </c>
      <c r="J794" s="22"/>
      <c r="K794" s="22"/>
      <c r="L794" s="22"/>
      <c r="M794" s="22"/>
      <c r="N794" s="203">
        <v>1</v>
      </c>
      <c r="O794"/>
    </row>
    <row r="795" spans="1:15" x14ac:dyDescent="0.3">
      <c r="A795" s="144"/>
      <c r="B795" s="144"/>
      <c r="C795" s="144" t="s">
        <v>2716</v>
      </c>
      <c r="D795" s="144" t="s">
        <v>653</v>
      </c>
      <c r="E795" s="144" t="s">
        <v>978</v>
      </c>
      <c r="F795" s="22"/>
      <c r="G795" s="22"/>
      <c r="H795" s="22"/>
      <c r="I795" s="22"/>
      <c r="J795" s="22"/>
      <c r="K795" s="22">
        <v>1</v>
      </c>
      <c r="L795" s="22">
        <v>2</v>
      </c>
      <c r="M795" s="22">
        <v>1</v>
      </c>
      <c r="N795" s="203">
        <v>4</v>
      </c>
      <c r="O795"/>
    </row>
    <row r="796" spans="1:15" x14ac:dyDescent="0.3">
      <c r="A796" s="144"/>
      <c r="B796" s="144"/>
      <c r="C796" s="144" t="s">
        <v>2716</v>
      </c>
      <c r="D796" s="144" t="s">
        <v>1439</v>
      </c>
      <c r="E796" s="144" t="s">
        <v>772</v>
      </c>
      <c r="F796" s="22"/>
      <c r="G796" s="22"/>
      <c r="H796" s="22"/>
      <c r="I796" s="22">
        <v>7</v>
      </c>
      <c r="J796" s="22"/>
      <c r="K796" s="22"/>
      <c r="L796" s="22"/>
      <c r="M796" s="22"/>
      <c r="N796" s="203">
        <v>7</v>
      </c>
      <c r="O796"/>
    </row>
    <row r="797" spans="1:15" x14ac:dyDescent="0.3">
      <c r="A797" s="144"/>
      <c r="B797" s="144"/>
      <c r="C797" s="144" t="s">
        <v>2716</v>
      </c>
      <c r="D797" s="144" t="s">
        <v>419</v>
      </c>
      <c r="E797" s="144" t="s">
        <v>772</v>
      </c>
      <c r="F797" s="22"/>
      <c r="G797" s="22">
        <v>556</v>
      </c>
      <c r="H797" s="22"/>
      <c r="I797" s="22">
        <v>327</v>
      </c>
      <c r="J797" s="22">
        <v>1</v>
      </c>
      <c r="K797" s="22"/>
      <c r="L797" s="22">
        <v>341</v>
      </c>
      <c r="M797" s="22">
        <v>52</v>
      </c>
      <c r="N797" s="203">
        <v>1277</v>
      </c>
      <c r="O797"/>
    </row>
    <row r="798" spans="1:15" x14ac:dyDescent="0.3">
      <c r="A798" s="144"/>
      <c r="B798" s="144"/>
      <c r="C798" s="144" t="s">
        <v>2716</v>
      </c>
      <c r="D798" s="144" t="s">
        <v>496</v>
      </c>
      <c r="E798" s="144" t="s">
        <v>844</v>
      </c>
      <c r="F798" s="22"/>
      <c r="G798" s="22"/>
      <c r="H798" s="22"/>
      <c r="I798" s="22">
        <v>321</v>
      </c>
      <c r="J798" s="22">
        <v>53</v>
      </c>
      <c r="K798" s="22"/>
      <c r="L798" s="22">
        <v>38</v>
      </c>
      <c r="M798" s="22"/>
      <c r="N798" s="203">
        <v>412</v>
      </c>
      <c r="O798"/>
    </row>
    <row r="799" spans="1:15" x14ac:dyDescent="0.3">
      <c r="A799" s="144"/>
      <c r="B799" s="144"/>
      <c r="C799" s="144" t="s">
        <v>2716</v>
      </c>
      <c r="D799" s="144" t="s">
        <v>1416</v>
      </c>
      <c r="E799" s="144" t="s">
        <v>844</v>
      </c>
      <c r="F799" s="22"/>
      <c r="G799" s="22"/>
      <c r="H799" s="22"/>
      <c r="I799" s="22">
        <v>1969</v>
      </c>
      <c r="J799" s="22">
        <v>33</v>
      </c>
      <c r="K799" s="22">
        <v>4</v>
      </c>
      <c r="L799" s="22"/>
      <c r="M799" s="22">
        <v>5</v>
      </c>
      <c r="N799" s="203">
        <v>2011</v>
      </c>
      <c r="O799"/>
    </row>
    <row r="800" spans="1:15" x14ac:dyDescent="0.3">
      <c r="A800" s="144"/>
      <c r="B800" s="144"/>
      <c r="C800" s="144" t="s">
        <v>2716</v>
      </c>
      <c r="D800" s="144" t="s">
        <v>508</v>
      </c>
      <c r="E800" s="144" t="s">
        <v>844</v>
      </c>
      <c r="F800" s="22">
        <v>34</v>
      </c>
      <c r="G800" s="22"/>
      <c r="H800" s="22"/>
      <c r="I800" s="22">
        <v>3867</v>
      </c>
      <c r="J800" s="22">
        <v>398</v>
      </c>
      <c r="K800" s="22">
        <v>59</v>
      </c>
      <c r="L800" s="22">
        <v>28</v>
      </c>
      <c r="M800" s="22">
        <v>99</v>
      </c>
      <c r="N800" s="203">
        <v>4485</v>
      </c>
      <c r="O800"/>
    </row>
    <row r="801" spans="1:15" x14ac:dyDescent="0.3">
      <c r="A801" s="144"/>
      <c r="B801" s="144"/>
      <c r="C801" s="144" t="s">
        <v>2716</v>
      </c>
      <c r="D801" s="144" t="s">
        <v>1415</v>
      </c>
      <c r="E801" s="144" t="s">
        <v>1414</v>
      </c>
      <c r="F801" s="22"/>
      <c r="G801" s="22"/>
      <c r="H801" s="22"/>
      <c r="I801" s="22">
        <v>18</v>
      </c>
      <c r="J801" s="22"/>
      <c r="K801" s="22"/>
      <c r="L801" s="22"/>
      <c r="M801" s="22"/>
      <c r="N801" s="203">
        <v>18</v>
      </c>
      <c r="O801"/>
    </row>
    <row r="802" spans="1:15" x14ac:dyDescent="0.3">
      <c r="A802" s="144"/>
      <c r="B802" s="144"/>
      <c r="C802" s="144" t="s">
        <v>2716</v>
      </c>
      <c r="D802" s="144" t="s">
        <v>1481</v>
      </c>
      <c r="E802" s="144" t="s">
        <v>807</v>
      </c>
      <c r="F802" s="22"/>
      <c r="G802" s="22"/>
      <c r="H802" s="22">
        <v>1</v>
      </c>
      <c r="I802" s="22">
        <v>64</v>
      </c>
      <c r="J802" s="22">
        <v>6</v>
      </c>
      <c r="K802" s="22"/>
      <c r="L802" s="22"/>
      <c r="M802" s="22"/>
      <c r="N802" s="203">
        <v>71</v>
      </c>
      <c r="O802"/>
    </row>
    <row r="803" spans="1:15" x14ac:dyDescent="0.3">
      <c r="A803" s="144"/>
      <c r="B803" s="144"/>
      <c r="C803" s="144" t="s">
        <v>2716</v>
      </c>
      <c r="D803" s="144" t="s">
        <v>455</v>
      </c>
      <c r="E803" s="144" t="s">
        <v>807</v>
      </c>
      <c r="F803" s="22"/>
      <c r="G803" s="22">
        <v>69</v>
      </c>
      <c r="H803" s="22"/>
      <c r="I803" s="22">
        <v>289</v>
      </c>
      <c r="J803" s="22">
        <v>37</v>
      </c>
      <c r="K803" s="22">
        <v>13</v>
      </c>
      <c r="L803" s="22">
        <v>89</v>
      </c>
      <c r="M803" s="22">
        <v>15</v>
      </c>
      <c r="N803" s="203">
        <v>512</v>
      </c>
      <c r="O803"/>
    </row>
    <row r="804" spans="1:15" x14ac:dyDescent="0.3">
      <c r="A804" s="144"/>
      <c r="B804" s="144"/>
      <c r="C804" s="144" t="s">
        <v>2716</v>
      </c>
      <c r="D804" s="144" t="s">
        <v>610</v>
      </c>
      <c r="E804" s="144" t="s">
        <v>942</v>
      </c>
      <c r="F804" s="22"/>
      <c r="G804" s="22"/>
      <c r="H804" s="22"/>
      <c r="I804" s="22"/>
      <c r="J804" s="22"/>
      <c r="K804" s="22"/>
      <c r="L804" s="22">
        <v>3</v>
      </c>
      <c r="M804" s="22"/>
      <c r="N804" s="203">
        <v>3</v>
      </c>
      <c r="O804"/>
    </row>
    <row r="805" spans="1:15" x14ac:dyDescent="0.3">
      <c r="A805" s="144"/>
      <c r="B805" s="144"/>
      <c r="C805" s="144" t="s">
        <v>2716</v>
      </c>
      <c r="D805" s="144" t="s">
        <v>373</v>
      </c>
      <c r="E805" s="144" t="s">
        <v>729</v>
      </c>
      <c r="F805" s="22"/>
      <c r="G805" s="22">
        <v>49</v>
      </c>
      <c r="H805" s="22"/>
      <c r="I805" s="22">
        <v>14</v>
      </c>
      <c r="J805" s="22">
        <v>5</v>
      </c>
      <c r="K805" s="22">
        <v>1</v>
      </c>
      <c r="L805" s="22">
        <v>5963</v>
      </c>
      <c r="M805" s="22"/>
      <c r="N805" s="203">
        <v>6032</v>
      </c>
      <c r="O805"/>
    </row>
    <row r="806" spans="1:15" x14ac:dyDescent="0.3">
      <c r="A806" s="144"/>
      <c r="B806" s="144"/>
      <c r="C806" s="144" t="s">
        <v>2716</v>
      </c>
      <c r="D806" s="144" t="s">
        <v>1372</v>
      </c>
      <c r="E806" s="144" t="s">
        <v>839</v>
      </c>
      <c r="F806" s="22"/>
      <c r="G806" s="22"/>
      <c r="H806" s="22"/>
      <c r="I806" s="22">
        <v>5</v>
      </c>
      <c r="J806" s="22"/>
      <c r="K806" s="22"/>
      <c r="L806" s="22"/>
      <c r="M806" s="22"/>
      <c r="N806" s="203">
        <v>5</v>
      </c>
      <c r="O806"/>
    </row>
    <row r="807" spans="1:15" x14ac:dyDescent="0.3">
      <c r="A807" s="144"/>
      <c r="B807" s="144"/>
      <c r="C807" s="144" t="s">
        <v>2716</v>
      </c>
      <c r="D807" s="144" t="s">
        <v>490</v>
      </c>
      <c r="E807" s="144" t="s">
        <v>839</v>
      </c>
      <c r="F807" s="22"/>
      <c r="G807" s="22"/>
      <c r="H807" s="22"/>
      <c r="I807" s="22">
        <v>2</v>
      </c>
      <c r="J807" s="22"/>
      <c r="K807" s="22"/>
      <c r="L807" s="22">
        <v>45</v>
      </c>
      <c r="M807" s="22"/>
      <c r="N807" s="203">
        <v>47</v>
      </c>
      <c r="O807"/>
    </row>
    <row r="808" spans="1:15" x14ac:dyDescent="0.3">
      <c r="A808" s="144"/>
      <c r="B808" s="144"/>
      <c r="C808" s="144" t="s">
        <v>2716</v>
      </c>
      <c r="D808" s="144" t="s">
        <v>578</v>
      </c>
      <c r="E808" s="144" t="s">
        <v>912</v>
      </c>
      <c r="F808" s="22"/>
      <c r="G808" s="22"/>
      <c r="H808" s="22"/>
      <c r="I808" s="22"/>
      <c r="J808" s="22"/>
      <c r="K808" s="22"/>
      <c r="L808" s="22">
        <v>8</v>
      </c>
      <c r="M808" s="22"/>
      <c r="N808" s="203">
        <v>8</v>
      </c>
      <c r="O808"/>
    </row>
    <row r="809" spans="1:15" x14ac:dyDescent="0.3">
      <c r="A809" s="144"/>
      <c r="B809" s="144"/>
      <c r="C809" s="144" t="s">
        <v>2716</v>
      </c>
      <c r="D809" s="144" t="s">
        <v>527</v>
      </c>
      <c r="E809" s="144" t="s">
        <v>871</v>
      </c>
      <c r="F809" s="22"/>
      <c r="G809" s="22">
        <v>58</v>
      </c>
      <c r="H809" s="22"/>
      <c r="I809" s="22">
        <v>17</v>
      </c>
      <c r="J809" s="22">
        <v>12</v>
      </c>
      <c r="K809" s="22"/>
      <c r="L809" s="22">
        <v>21</v>
      </c>
      <c r="M809" s="22"/>
      <c r="N809" s="203">
        <v>108</v>
      </c>
      <c r="O809"/>
    </row>
    <row r="810" spans="1:15" x14ac:dyDescent="0.3">
      <c r="A810" s="144"/>
      <c r="B810" s="144"/>
      <c r="C810" s="144" t="s">
        <v>2716</v>
      </c>
      <c r="D810" s="144" t="s">
        <v>2687</v>
      </c>
      <c r="E810" s="144" t="s">
        <v>772</v>
      </c>
      <c r="F810" s="22"/>
      <c r="G810" s="22"/>
      <c r="H810" s="22">
        <v>1</v>
      </c>
      <c r="I810" s="22"/>
      <c r="J810" s="22"/>
      <c r="K810" s="22"/>
      <c r="L810" s="22"/>
      <c r="M810" s="22"/>
      <c r="N810" s="203">
        <v>1</v>
      </c>
      <c r="O810"/>
    </row>
    <row r="811" spans="1:15" x14ac:dyDescent="0.3">
      <c r="A811" s="144"/>
      <c r="B811" s="144"/>
      <c r="C811" s="144" t="s">
        <v>2716</v>
      </c>
      <c r="D811" s="144" t="s">
        <v>2688</v>
      </c>
      <c r="E811" s="144" t="s">
        <v>978</v>
      </c>
      <c r="F811" s="22"/>
      <c r="G811" s="22"/>
      <c r="H811" s="22">
        <v>1</v>
      </c>
      <c r="I811" s="22"/>
      <c r="J811" s="22"/>
      <c r="K811" s="22"/>
      <c r="L811" s="22"/>
      <c r="M811" s="22"/>
      <c r="N811" s="203">
        <v>1</v>
      </c>
      <c r="O811"/>
    </row>
    <row r="812" spans="1:15" x14ac:dyDescent="0.3">
      <c r="A812" s="144"/>
      <c r="B812" s="144"/>
      <c r="C812" s="144" t="s">
        <v>2716</v>
      </c>
      <c r="D812" s="144" t="s">
        <v>2689</v>
      </c>
      <c r="E812" s="144" t="s">
        <v>844</v>
      </c>
      <c r="F812" s="22"/>
      <c r="G812" s="22"/>
      <c r="H812" s="22">
        <v>20</v>
      </c>
      <c r="I812" s="22"/>
      <c r="J812" s="22"/>
      <c r="K812" s="22"/>
      <c r="L812" s="22"/>
      <c r="M812" s="22"/>
      <c r="N812" s="203">
        <v>20</v>
      </c>
      <c r="O812"/>
    </row>
    <row r="813" spans="1:15" x14ac:dyDescent="0.3">
      <c r="A813" s="144"/>
      <c r="B813" s="144"/>
      <c r="C813" s="144" t="s">
        <v>2719</v>
      </c>
      <c r="D813" s="144" t="s">
        <v>1182</v>
      </c>
      <c r="E813" s="144" t="s">
        <v>1181</v>
      </c>
      <c r="F813" s="22"/>
      <c r="G813" s="22"/>
      <c r="H813" s="22"/>
      <c r="I813" s="22">
        <v>1</v>
      </c>
      <c r="J813" s="22"/>
      <c r="K813" s="22"/>
      <c r="L813" s="22"/>
      <c r="M813" s="22"/>
      <c r="N813" s="203">
        <v>1</v>
      </c>
      <c r="O813"/>
    </row>
    <row r="814" spans="1:15" x14ac:dyDescent="0.3">
      <c r="A814" s="144"/>
      <c r="B814" s="144"/>
      <c r="C814" s="144" t="s">
        <v>2719</v>
      </c>
      <c r="D814" s="144" t="s">
        <v>677</v>
      </c>
      <c r="E814" s="144" t="s">
        <v>920</v>
      </c>
      <c r="F814" s="22"/>
      <c r="G814" s="22"/>
      <c r="H814" s="22">
        <v>16</v>
      </c>
      <c r="I814" s="22">
        <v>4</v>
      </c>
      <c r="J814" s="22"/>
      <c r="K814" s="22"/>
      <c r="L814" s="22">
        <v>1</v>
      </c>
      <c r="M814" s="22"/>
      <c r="N814" s="203">
        <v>21</v>
      </c>
      <c r="O814"/>
    </row>
    <row r="815" spans="1:15" x14ac:dyDescent="0.3">
      <c r="A815" s="144"/>
      <c r="B815" s="144"/>
      <c r="C815" s="144" t="s">
        <v>2719</v>
      </c>
      <c r="D815" s="144" t="s">
        <v>691</v>
      </c>
      <c r="E815" s="144" t="s">
        <v>920</v>
      </c>
      <c r="F815" s="22"/>
      <c r="G815" s="22"/>
      <c r="H815" s="22"/>
      <c r="I815" s="22">
        <v>11</v>
      </c>
      <c r="J815" s="22"/>
      <c r="K815" s="22"/>
      <c r="L815" s="22">
        <v>1</v>
      </c>
      <c r="M815" s="22"/>
      <c r="N815" s="203">
        <v>12</v>
      </c>
      <c r="O815"/>
    </row>
    <row r="816" spans="1:15" x14ac:dyDescent="0.3">
      <c r="A816" s="144"/>
      <c r="B816" s="144"/>
      <c r="C816" s="144" t="s">
        <v>2719</v>
      </c>
      <c r="D816" s="144" t="s">
        <v>587</v>
      </c>
      <c r="E816" s="144" t="s">
        <v>920</v>
      </c>
      <c r="F816" s="22"/>
      <c r="G816" s="22"/>
      <c r="H816" s="22"/>
      <c r="I816" s="22">
        <v>18</v>
      </c>
      <c r="J816" s="22"/>
      <c r="K816" s="22"/>
      <c r="L816" s="22">
        <v>6</v>
      </c>
      <c r="M816" s="22"/>
      <c r="N816" s="203">
        <v>24</v>
      </c>
      <c r="O816"/>
    </row>
    <row r="817" spans="1:15" x14ac:dyDescent="0.3">
      <c r="A817" s="144"/>
      <c r="B817" s="144"/>
      <c r="C817" s="144" t="s">
        <v>2719</v>
      </c>
      <c r="D817" s="144" t="s">
        <v>1257</v>
      </c>
      <c r="E817" s="144" t="s">
        <v>1256</v>
      </c>
      <c r="F817" s="22"/>
      <c r="G817" s="22"/>
      <c r="H817" s="22"/>
      <c r="I817" s="22">
        <v>2</v>
      </c>
      <c r="J817" s="22"/>
      <c r="K817" s="22"/>
      <c r="L817" s="22"/>
      <c r="M817" s="22"/>
      <c r="N817" s="203">
        <v>2</v>
      </c>
      <c r="O817"/>
    </row>
    <row r="818" spans="1:15" x14ac:dyDescent="0.3">
      <c r="A818" s="144"/>
      <c r="B818" s="144"/>
      <c r="C818" s="144" t="s">
        <v>2723</v>
      </c>
      <c r="D818" s="144" t="s">
        <v>1036</v>
      </c>
      <c r="E818" s="144" t="s">
        <v>2497</v>
      </c>
      <c r="F818" s="22"/>
      <c r="G818" s="22"/>
      <c r="H818" s="22"/>
      <c r="I818" s="22"/>
      <c r="J818" s="22"/>
      <c r="K818" s="22"/>
      <c r="L818" s="22">
        <v>271</v>
      </c>
      <c r="M818" s="22"/>
      <c r="N818" s="203">
        <v>271</v>
      </c>
      <c r="O818"/>
    </row>
    <row r="819" spans="1:15" x14ac:dyDescent="0.3">
      <c r="A819" s="144"/>
      <c r="B819" s="144"/>
      <c r="C819" s="144" t="s">
        <v>2721</v>
      </c>
      <c r="D819" s="144" t="s">
        <v>1060</v>
      </c>
      <c r="E819" s="144" t="s">
        <v>1059</v>
      </c>
      <c r="F819" s="22"/>
      <c r="G819" s="22"/>
      <c r="H819" s="22"/>
      <c r="I819" s="22">
        <v>2</v>
      </c>
      <c r="J819" s="22"/>
      <c r="K819" s="22"/>
      <c r="L819" s="22"/>
      <c r="M819" s="22"/>
      <c r="N819" s="203">
        <v>2</v>
      </c>
      <c r="O819"/>
    </row>
    <row r="820" spans="1:15" x14ac:dyDescent="0.3">
      <c r="A820" s="144"/>
      <c r="B820" s="144"/>
      <c r="C820" s="144" t="s">
        <v>2721</v>
      </c>
      <c r="D820" s="144" t="s">
        <v>1056</v>
      </c>
      <c r="E820" s="144" t="s">
        <v>1055</v>
      </c>
      <c r="F820" s="22"/>
      <c r="G820" s="22"/>
      <c r="H820" s="22"/>
      <c r="I820" s="22">
        <v>2</v>
      </c>
      <c r="J820" s="22"/>
      <c r="K820" s="22"/>
      <c r="L820" s="22"/>
      <c r="M820" s="22"/>
      <c r="N820" s="203">
        <v>2</v>
      </c>
      <c r="O820"/>
    </row>
    <row r="821" spans="1:15" x14ac:dyDescent="0.3">
      <c r="A821" s="144"/>
      <c r="B821" s="144"/>
      <c r="C821" s="144" t="s">
        <v>2721</v>
      </c>
      <c r="D821" s="144" t="s">
        <v>1128</v>
      </c>
      <c r="E821" s="144" t="s">
        <v>1127</v>
      </c>
      <c r="F821" s="22"/>
      <c r="G821" s="22"/>
      <c r="H821" s="22"/>
      <c r="I821" s="22">
        <v>47</v>
      </c>
      <c r="J821" s="22"/>
      <c r="K821" s="22"/>
      <c r="L821" s="22"/>
      <c r="M821" s="22"/>
      <c r="N821" s="203">
        <v>47</v>
      </c>
      <c r="O821"/>
    </row>
    <row r="822" spans="1:15" x14ac:dyDescent="0.3">
      <c r="A822" s="144"/>
      <c r="B822" s="144"/>
      <c r="C822" s="144" t="s">
        <v>2721</v>
      </c>
      <c r="D822" s="144" t="s">
        <v>1119</v>
      </c>
      <c r="E822" s="144" t="s">
        <v>1116</v>
      </c>
      <c r="F822" s="22"/>
      <c r="G822" s="22"/>
      <c r="H822" s="22"/>
      <c r="I822" s="22">
        <v>63</v>
      </c>
      <c r="J822" s="22"/>
      <c r="K822" s="22"/>
      <c r="L822" s="22"/>
      <c r="M822" s="22"/>
      <c r="N822" s="203">
        <v>63</v>
      </c>
      <c r="O822"/>
    </row>
    <row r="823" spans="1:15" x14ac:dyDescent="0.3">
      <c r="A823" s="144"/>
      <c r="B823" s="144"/>
      <c r="C823" s="144" t="s">
        <v>2721</v>
      </c>
      <c r="D823" s="144" t="s">
        <v>1118</v>
      </c>
      <c r="E823" s="144" t="s">
        <v>1116</v>
      </c>
      <c r="F823" s="22"/>
      <c r="G823" s="22"/>
      <c r="H823" s="22"/>
      <c r="I823" s="22">
        <v>146</v>
      </c>
      <c r="J823" s="22"/>
      <c r="K823" s="22"/>
      <c r="L823" s="22"/>
      <c r="M823" s="22"/>
      <c r="N823" s="203">
        <v>146</v>
      </c>
      <c r="O823"/>
    </row>
    <row r="824" spans="1:15" x14ac:dyDescent="0.3">
      <c r="A824" s="144"/>
      <c r="B824" s="144"/>
      <c r="C824" s="144" t="s">
        <v>2721</v>
      </c>
      <c r="D824" s="144" t="s">
        <v>1117</v>
      </c>
      <c r="E824" s="144" t="s">
        <v>1116</v>
      </c>
      <c r="F824" s="22"/>
      <c r="G824" s="22"/>
      <c r="H824" s="22"/>
      <c r="I824" s="22">
        <v>972</v>
      </c>
      <c r="J824" s="22"/>
      <c r="K824" s="22"/>
      <c r="L824" s="22"/>
      <c r="M824" s="22"/>
      <c r="N824" s="203">
        <v>972</v>
      </c>
      <c r="O824"/>
    </row>
    <row r="825" spans="1:15" x14ac:dyDescent="0.3">
      <c r="A825" s="144"/>
      <c r="B825" s="144" t="s">
        <v>2234</v>
      </c>
      <c r="C825" s="144" t="s">
        <v>2717</v>
      </c>
      <c r="D825" s="144" t="s">
        <v>1728</v>
      </c>
      <c r="E825" s="144" t="s">
        <v>1727</v>
      </c>
      <c r="F825" s="22"/>
      <c r="G825" s="22"/>
      <c r="H825" s="22"/>
      <c r="I825" s="22">
        <v>13</v>
      </c>
      <c r="J825" s="22"/>
      <c r="K825" s="22"/>
      <c r="L825" s="22"/>
      <c r="M825" s="22"/>
      <c r="N825" s="203">
        <v>13</v>
      </c>
      <c r="O825"/>
    </row>
    <row r="826" spans="1:15" x14ac:dyDescent="0.3">
      <c r="A826" s="144"/>
      <c r="B826" s="144"/>
      <c r="C826" s="144" t="s">
        <v>2716</v>
      </c>
      <c r="D826" s="144" t="s">
        <v>1480</v>
      </c>
      <c r="E826" s="144" t="s">
        <v>1479</v>
      </c>
      <c r="F826" s="22"/>
      <c r="G826" s="22"/>
      <c r="H826" s="22"/>
      <c r="I826" s="22">
        <v>3</v>
      </c>
      <c r="J826" s="22"/>
      <c r="K826" s="22"/>
      <c r="L826" s="22"/>
      <c r="M826" s="22"/>
      <c r="N826" s="203">
        <v>3</v>
      </c>
      <c r="O826"/>
    </row>
    <row r="827" spans="1:15" x14ac:dyDescent="0.3">
      <c r="A827" s="144"/>
      <c r="B827" s="144" t="s">
        <v>2235</v>
      </c>
      <c r="C827" s="144" t="s">
        <v>2716</v>
      </c>
      <c r="D827" s="144" t="s">
        <v>668</v>
      </c>
      <c r="E827" s="144" t="s">
        <v>757</v>
      </c>
      <c r="F827" s="22"/>
      <c r="G827" s="22"/>
      <c r="H827" s="22"/>
      <c r="I827" s="22">
        <v>4</v>
      </c>
      <c r="J827" s="22"/>
      <c r="K827" s="22"/>
      <c r="L827" s="22">
        <v>1</v>
      </c>
      <c r="M827" s="22"/>
      <c r="N827" s="203">
        <v>5</v>
      </c>
      <c r="O827"/>
    </row>
    <row r="828" spans="1:15" x14ac:dyDescent="0.3">
      <c r="A828" s="144"/>
      <c r="B828" s="144"/>
      <c r="C828" s="144" t="s">
        <v>2719</v>
      </c>
      <c r="D828" s="144" t="s">
        <v>676</v>
      </c>
      <c r="E828" s="144" t="s">
        <v>842</v>
      </c>
      <c r="F828" s="22"/>
      <c r="G828" s="22"/>
      <c r="H828" s="22"/>
      <c r="I828" s="22"/>
      <c r="J828" s="22">
        <v>1</v>
      </c>
      <c r="K828" s="22"/>
      <c r="L828" s="22">
        <v>1</v>
      </c>
      <c r="M828" s="22"/>
      <c r="N828" s="203">
        <v>2</v>
      </c>
      <c r="O828"/>
    </row>
    <row r="829" spans="1:15" x14ac:dyDescent="0.3">
      <c r="A829" s="144"/>
      <c r="B829" s="144" t="s">
        <v>2028</v>
      </c>
      <c r="C829" s="144" t="s">
        <v>2717</v>
      </c>
      <c r="D829" s="144" t="s">
        <v>1582</v>
      </c>
      <c r="E829" s="144" t="s">
        <v>739</v>
      </c>
      <c r="F829" s="22"/>
      <c r="G829" s="22"/>
      <c r="H829" s="22"/>
      <c r="I829" s="22">
        <v>1</v>
      </c>
      <c r="J829" s="22"/>
      <c r="K829" s="22"/>
      <c r="L829" s="22"/>
      <c r="M829" s="22"/>
      <c r="N829" s="203">
        <v>1</v>
      </c>
      <c r="O829"/>
    </row>
    <row r="830" spans="1:15" x14ac:dyDescent="0.3">
      <c r="A830" s="144"/>
      <c r="B830" s="144"/>
      <c r="C830" s="144" t="s">
        <v>2717</v>
      </c>
      <c r="D830" s="144" t="s">
        <v>1626</v>
      </c>
      <c r="E830" s="144" t="s">
        <v>747</v>
      </c>
      <c r="F830" s="22"/>
      <c r="G830" s="22"/>
      <c r="H830" s="22"/>
      <c r="I830" s="22">
        <v>2</v>
      </c>
      <c r="J830" s="22"/>
      <c r="K830" s="22"/>
      <c r="L830" s="22"/>
      <c r="M830" s="22"/>
      <c r="N830" s="203">
        <v>2</v>
      </c>
      <c r="O830"/>
    </row>
    <row r="831" spans="1:15" x14ac:dyDescent="0.3">
      <c r="A831" s="144"/>
      <c r="B831" s="144"/>
      <c r="C831" s="144" t="s">
        <v>2716</v>
      </c>
      <c r="D831" s="144" t="s">
        <v>641</v>
      </c>
      <c r="E831" s="144" t="s">
        <v>728</v>
      </c>
      <c r="F831" s="22"/>
      <c r="G831" s="22"/>
      <c r="H831" s="22"/>
      <c r="I831" s="22">
        <v>3</v>
      </c>
      <c r="J831" s="22"/>
      <c r="K831" s="22"/>
      <c r="L831" s="22">
        <v>2</v>
      </c>
      <c r="M831" s="22"/>
      <c r="N831" s="203">
        <v>5</v>
      </c>
      <c r="O831"/>
    </row>
    <row r="832" spans="1:15" x14ac:dyDescent="0.3">
      <c r="A832" s="144"/>
      <c r="B832" s="144" t="s">
        <v>2240</v>
      </c>
      <c r="C832" s="144" t="s">
        <v>2716</v>
      </c>
      <c r="D832" s="144" t="s">
        <v>672</v>
      </c>
      <c r="E832" s="144" t="s">
        <v>987</v>
      </c>
      <c r="F832" s="22"/>
      <c r="G832" s="22"/>
      <c r="H832" s="22"/>
      <c r="I832" s="22">
        <v>1</v>
      </c>
      <c r="J832" s="22"/>
      <c r="K832" s="22"/>
      <c r="L832" s="22">
        <v>1</v>
      </c>
      <c r="M832" s="22"/>
      <c r="N832" s="203">
        <v>2</v>
      </c>
      <c r="O832"/>
    </row>
    <row r="833" spans="1:15" x14ac:dyDescent="0.3">
      <c r="A833" s="144"/>
      <c r="B833" s="144"/>
      <c r="C833" s="144" t="s">
        <v>2716</v>
      </c>
      <c r="D833" s="144" t="s">
        <v>723</v>
      </c>
      <c r="E833" s="144" t="s">
        <v>1027</v>
      </c>
      <c r="F833" s="22"/>
      <c r="G833" s="22"/>
      <c r="H833" s="22"/>
      <c r="I833" s="22"/>
      <c r="J833" s="22"/>
      <c r="K833" s="22"/>
      <c r="L833" s="22">
        <v>1</v>
      </c>
      <c r="M833" s="22"/>
      <c r="N833" s="203">
        <v>1</v>
      </c>
      <c r="O833"/>
    </row>
    <row r="834" spans="1:15" x14ac:dyDescent="0.3">
      <c r="A834" s="144"/>
      <c r="B834" s="144" t="s">
        <v>2246</v>
      </c>
      <c r="C834" s="144" t="s">
        <v>2718</v>
      </c>
      <c r="D834" s="144" t="s">
        <v>1831</v>
      </c>
      <c r="E834" s="144" t="s">
        <v>1830</v>
      </c>
      <c r="F834" s="22"/>
      <c r="G834" s="22"/>
      <c r="H834" s="22"/>
      <c r="I834" s="22">
        <v>1</v>
      </c>
      <c r="J834" s="22"/>
      <c r="K834" s="22"/>
      <c r="L834" s="22"/>
      <c r="M834" s="22"/>
      <c r="N834" s="203">
        <v>1</v>
      </c>
      <c r="O834"/>
    </row>
    <row r="835" spans="1:15" x14ac:dyDescent="0.3">
      <c r="A835" s="144"/>
      <c r="B835" s="144"/>
      <c r="C835" s="144" t="s">
        <v>2717</v>
      </c>
      <c r="D835" s="144" t="s">
        <v>1672</v>
      </c>
      <c r="E835" s="144" t="s">
        <v>1671</v>
      </c>
      <c r="F835" s="22"/>
      <c r="G835" s="22"/>
      <c r="H835" s="22"/>
      <c r="I835" s="22">
        <v>7</v>
      </c>
      <c r="J835" s="22"/>
      <c r="K835" s="22"/>
      <c r="L835" s="22"/>
      <c r="M835" s="22"/>
      <c r="N835" s="203">
        <v>7</v>
      </c>
      <c r="O835"/>
    </row>
    <row r="836" spans="1:15" x14ac:dyDescent="0.3">
      <c r="A836" s="144"/>
      <c r="B836" s="144"/>
      <c r="C836" s="144" t="s">
        <v>2717</v>
      </c>
      <c r="D836" s="144" t="s">
        <v>1673</v>
      </c>
      <c r="E836" s="144" t="s">
        <v>894</v>
      </c>
      <c r="F836" s="22"/>
      <c r="G836" s="22"/>
      <c r="H836" s="22"/>
      <c r="I836" s="22">
        <v>1</v>
      </c>
      <c r="J836" s="22"/>
      <c r="K836" s="22"/>
      <c r="L836" s="22"/>
      <c r="M836" s="22"/>
      <c r="N836" s="203">
        <v>1</v>
      </c>
      <c r="O836"/>
    </row>
    <row r="837" spans="1:15" x14ac:dyDescent="0.3">
      <c r="A837" s="144"/>
      <c r="B837" s="144"/>
      <c r="C837" s="144" t="s">
        <v>2716</v>
      </c>
      <c r="D837" s="144" t="s">
        <v>2553</v>
      </c>
      <c r="E837" s="144" t="s">
        <v>1414</v>
      </c>
      <c r="F837" s="22"/>
      <c r="G837" s="22"/>
      <c r="H837" s="22"/>
      <c r="I837" s="22"/>
      <c r="J837" s="22">
        <v>1</v>
      </c>
      <c r="K837" s="22"/>
      <c r="L837" s="22"/>
      <c r="M837" s="22"/>
      <c r="N837" s="203">
        <v>1</v>
      </c>
      <c r="O837"/>
    </row>
    <row r="838" spans="1:15" x14ac:dyDescent="0.3">
      <c r="A838" s="144"/>
      <c r="B838" s="144"/>
      <c r="C838" s="144" t="s">
        <v>2716</v>
      </c>
      <c r="D838" s="144" t="s">
        <v>1413</v>
      </c>
      <c r="E838" s="144" t="s">
        <v>1412</v>
      </c>
      <c r="F838" s="22"/>
      <c r="G838" s="22"/>
      <c r="H838" s="22"/>
      <c r="I838" s="22">
        <v>1</v>
      </c>
      <c r="J838" s="22"/>
      <c r="K838" s="22"/>
      <c r="L838" s="22"/>
      <c r="M838" s="22"/>
      <c r="N838" s="203">
        <v>1</v>
      </c>
      <c r="O838"/>
    </row>
    <row r="839" spans="1:15" x14ac:dyDescent="0.3">
      <c r="A839" s="144"/>
      <c r="B839" s="144" t="s">
        <v>2259</v>
      </c>
      <c r="C839" s="144" t="s">
        <v>2717</v>
      </c>
      <c r="D839" s="144" t="s">
        <v>1650</v>
      </c>
      <c r="E839" s="144" t="s">
        <v>1649</v>
      </c>
      <c r="F839" s="22"/>
      <c r="G839" s="22"/>
      <c r="H839" s="22"/>
      <c r="I839" s="22">
        <v>1</v>
      </c>
      <c r="J839" s="22"/>
      <c r="K839" s="22"/>
      <c r="L839" s="22"/>
      <c r="M839" s="22"/>
      <c r="N839" s="203">
        <v>1</v>
      </c>
      <c r="O839"/>
    </row>
    <row r="840" spans="1:15" x14ac:dyDescent="0.3">
      <c r="A840" s="144"/>
      <c r="B840" s="144"/>
      <c r="C840" s="144" t="s">
        <v>2717</v>
      </c>
      <c r="D840" s="144" t="s">
        <v>1606</v>
      </c>
      <c r="E840" s="144" t="s">
        <v>1605</v>
      </c>
      <c r="F840" s="22"/>
      <c r="G840" s="22"/>
      <c r="H840" s="22"/>
      <c r="I840" s="22">
        <v>2</v>
      </c>
      <c r="J840" s="22"/>
      <c r="K840" s="22"/>
      <c r="L840" s="22"/>
      <c r="M840" s="22"/>
      <c r="N840" s="203">
        <v>2</v>
      </c>
      <c r="O840"/>
    </row>
    <row r="841" spans="1:15" x14ac:dyDescent="0.3">
      <c r="A841" s="144"/>
      <c r="B841" s="144"/>
      <c r="C841" s="144" t="s">
        <v>2719</v>
      </c>
      <c r="D841" s="144" t="s">
        <v>1267</v>
      </c>
      <c r="E841" s="144" t="s">
        <v>873</v>
      </c>
      <c r="F841" s="22"/>
      <c r="G841" s="22"/>
      <c r="H841" s="22"/>
      <c r="I841" s="22">
        <v>1</v>
      </c>
      <c r="J841" s="22"/>
      <c r="K841" s="22"/>
      <c r="L841" s="22"/>
      <c r="M841" s="22"/>
      <c r="N841" s="203">
        <v>1</v>
      </c>
      <c r="O841"/>
    </row>
    <row r="842" spans="1:15" x14ac:dyDescent="0.3">
      <c r="A842" s="144"/>
      <c r="B842" s="144" t="s">
        <v>2030</v>
      </c>
      <c r="C842" s="144" t="s">
        <v>2717</v>
      </c>
      <c r="D842" s="144" t="s">
        <v>1682</v>
      </c>
      <c r="E842" s="144" t="s">
        <v>740</v>
      </c>
      <c r="F842" s="22"/>
      <c r="G842" s="22"/>
      <c r="H842" s="22"/>
      <c r="I842" s="22">
        <v>1</v>
      </c>
      <c r="J842" s="22"/>
      <c r="K842" s="22"/>
      <c r="L842" s="22"/>
      <c r="M842" s="22"/>
      <c r="N842" s="203">
        <v>1</v>
      </c>
      <c r="O842"/>
    </row>
    <row r="843" spans="1:15" x14ac:dyDescent="0.3">
      <c r="A843" s="144"/>
      <c r="B843" s="144"/>
      <c r="C843" s="144" t="s">
        <v>2717</v>
      </c>
      <c r="D843" s="144" t="s">
        <v>1681</v>
      </c>
      <c r="E843" s="144" t="s">
        <v>740</v>
      </c>
      <c r="F843" s="22"/>
      <c r="G843" s="22"/>
      <c r="H843" s="22"/>
      <c r="I843" s="22">
        <v>15</v>
      </c>
      <c r="J843" s="22"/>
      <c r="K843" s="22"/>
      <c r="L843" s="22"/>
      <c r="M843" s="22"/>
      <c r="N843" s="203">
        <v>15</v>
      </c>
      <c r="O843"/>
    </row>
    <row r="844" spans="1:15" x14ac:dyDescent="0.3">
      <c r="A844" s="144"/>
      <c r="B844" s="144"/>
      <c r="C844" s="144" t="s">
        <v>2716</v>
      </c>
      <c r="D844" s="144" t="s">
        <v>1428</v>
      </c>
      <c r="E844" s="144" t="s">
        <v>780</v>
      </c>
      <c r="F844" s="22"/>
      <c r="G844" s="22"/>
      <c r="H844" s="22"/>
      <c r="I844" s="22">
        <v>1</v>
      </c>
      <c r="J844" s="22"/>
      <c r="K844" s="22"/>
      <c r="L844" s="22"/>
      <c r="M844" s="22"/>
      <c r="N844" s="203">
        <v>1</v>
      </c>
      <c r="O844"/>
    </row>
    <row r="845" spans="1:15" x14ac:dyDescent="0.3">
      <c r="A845" s="144"/>
      <c r="B845" s="144"/>
      <c r="C845" s="144" t="s">
        <v>2716</v>
      </c>
      <c r="D845" s="144" t="s">
        <v>1427</v>
      </c>
      <c r="E845" s="144" t="s">
        <v>780</v>
      </c>
      <c r="F845" s="22"/>
      <c r="G845" s="22"/>
      <c r="H845" s="22"/>
      <c r="I845" s="22">
        <v>1</v>
      </c>
      <c r="J845" s="22"/>
      <c r="K845" s="22"/>
      <c r="L845" s="22"/>
      <c r="M845" s="22"/>
      <c r="N845" s="203">
        <v>1</v>
      </c>
      <c r="O845"/>
    </row>
    <row r="846" spans="1:15" x14ac:dyDescent="0.3">
      <c r="A846" s="144"/>
      <c r="B846" s="144" t="s">
        <v>2263</v>
      </c>
      <c r="C846" s="144" t="s">
        <v>2717</v>
      </c>
      <c r="D846" s="144" t="s">
        <v>1603</v>
      </c>
      <c r="E846" s="144" t="s">
        <v>1602</v>
      </c>
      <c r="F846" s="22"/>
      <c r="G846" s="22"/>
      <c r="H846" s="22"/>
      <c r="I846" s="22">
        <v>2</v>
      </c>
      <c r="J846" s="22"/>
      <c r="K846" s="22"/>
      <c r="L846" s="22"/>
      <c r="M846" s="22"/>
      <c r="N846" s="203">
        <v>2</v>
      </c>
      <c r="O846"/>
    </row>
    <row r="847" spans="1:15" x14ac:dyDescent="0.3">
      <c r="A847" s="144"/>
      <c r="B847" s="144"/>
      <c r="C847" s="144" t="s">
        <v>2716</v>
      </c>
      <c r="D847" s="144" t="s">
        <v>2264</v>
      </c>
      <c r="E847" s="144" t="s">
        <v>767</v>
      </c>
      <c r="F847" s="22"/>
      <c r="G847" s="22"/>
      <c r="H847" s="22"/>
      <c r="I847" s="22"/>
      <c r="J847" s="22">
        <v>1</v>
      </c>
      <c r="K847" s="22"/>
      <c r="L847" s="22"/>
      <c r="M847" s="22"/>
      <c r="N847" s="203">
        <v>1</v>
      </c>
      <c r="O847"/>
    </row>
    <row r="848" spans="1:15" x14ac:dyDescent="0.3">
      <c r="A848" s="144" t="s">
        <v>1923</v>
      </c>
      <c r="B848" s="144" t="s">
        <v>1990</v>
      </c>
      <c r="C848" s="144" t="s">
        <v>2718</v>
      </c>
      <c r="D848" s="144" t="s">
        <v>1808</v>
      </c>
      <c r="E848" s="144" t="s">
        <v>1806</v>
      </c>
      <c r="F848" s="22"/>
      <c r="G848" s="22"/>
      <c r="H848" s="22">
        <v>35</v>
      </c>
      <c r="I848" s="22">
        <v>46</v>
      </c>
      <c r="J848" s="22">
        <v>11</v>
      </c>
      <c r="K848" s="22"/>
      <c r="L848" s="22"/>
      <c r="M848" s="22"/>
      <c r="N848" s="203">
        <v>92</v>
      </c>
      <c r="O848"/>
    </row>
    <row r="849" spans="1:15" x14ac:dyDescent="0.3">
      <c r="A849" s="144"/>
      <c r="B849" s="144"/>
      <c r="C849" s="144" t="s">
        <v>2718</v>
      </c>
      <c r="D849" s="144" t="s">
        <v>1807</v>
      </c>
      <c r="E849" s="144" t="s">
        <v>1806</v>
      </c>
      <c r="F849" s="22"/>
      <c r="G849" s="22"/>
      <c r="H849" s="22"/>
      <c r="I849" s="22">
        <v>48</v>
      </c>
      <c r="J849" s="22"/>
      <c r="K849" s="22"/>
      <c r="L849" s="22"/>
      <c r="M849" s="22"/>
      <c r="N849" s="203">
        <v>48</v>
      </c>
      <c r="O849"/>
    </row>
    <row r="850" spans="1:15" x14ac:dyDescent="0.3">
      <c r="A850" s="144"/>
      <c r="B850" s="144"/>
      <c r="C850" s="144" t="s">
        <v>2717</v>
      </c>
      <c r="D850" s="144" t="s">
        <v>1609</v>
      </c>
      <c r="E850" s="144" t="s">
        <v>1607</v>
      </c>
      <c r="F850" s="22"/>
      <c r="G850" s="22"/>
      <c r="H850" s="22">
        <v>14</v>
      </c>
      <c r="I850" s="22">
        <v>307</v>
      </c>
      <c r="J850" s="22">
        <v>23</v>
      </c>
      <c r="K850" s="22">
        <v>7</v>
      </c>
      <c r="L850" s="22"/>
      <c r="M850" s="22">
        <v>6</v>
      </c>
      <c r="N850" s="203">
        <v>357</v>
      </c>
      <c r="O850"/>
    </row>
    <row r="851" spans="1:15" x14ac:dyDescent="0.3">
      <c r="A851" s="144"/>
      <c r="B851" s="144"/>
      <c r="C851" s="144" t="s">
        <v>2717</v>
      </c>
      <c r="D851" s="144" t="s">
        <v>1608</v>
      </c>
      <c r="E851" s="144" t="s">
        <v>1607</v>
      </c>
      <c r="F851" s="22"/>
      <c r="G851" s="22">
        <v>27</v>
      </c>
      <c r="H851" s="22"/>
      <c r="I851" s="22">
        <v>461</v>
      </c>
      <c r="J851" s="22">
        <v>29</v>
      </c>
      <c r="K851" s="22">
        <v>2</v>
      </c>
      <c r="L851" s="22"/>
      <c r="M851" s="22">
        <v>17</v>
      </c>
      <c r="N851" s="203">
        <v>536</v>
      </c>
      <c r="O851"/>
    </row>
    <row r="852" spans="1:15" x14ac:dyDescent="0.3">
      <c r="A852" s="144"/>
      <c r="B852" s="144"/>
      <c r="C852" s="144" t="s">
        <v>2717</v>
      </c>
      <c r="D852" s="144" t="s">
        <v>1579</v>
      </c>
      <c r="E852" s="144" t="s">
        <v>1577</v>
      </c>
      <c r="F852" s="22"/>
      <c r="G852" s="22"/>
      <c r="H852" s="22"/>
      <c r="I852" s="22">
        <v>38</v>
      </c>
      <c r="J852" s="22"/>
      <c r="K852" s="22"/>
      <c r="L852" s="22"/>
      <c r="M852" s="22"/>
      <c r="N852" s="203">
        <v>38</v>
      </c>
      <c r="O852"/>
    </row>
    <row r="853" spans="1:15" x14ac:dyDescent="0.3">
      <c r="A853" s="144"/>
      <c r="B853" s="144"/>
      <c r="C853" s="144" t="s">
        <v>2717</v>
      </c>
      <c r="D853" s="144" t="s">
        <v>1578</v>
      </c>
      <c r="E853" s="144" t="s">
        <v>1577</v>
      </c>
      <c r="F853" s="22"/>
      <c r="G853" s="22"/>
      <c r="H853" s="22"/>
      <c r="I853" s="22">
        <v>31</v>
      </c>
      <c r="J853" s="22"/>
      <c r="K853" s="22"/>
      <c r="L853" s="22"/>
      <c r="M853" s="22"/>
      <c r="N853" s="203">
        <v>31</v>
      </c>
      <c r="O853"/>
    </row>
    <row r="854" spans="1:15" x14ac:dyDescent="0.3">
      <c r="A854" s="144"/>
      <c r="B854" s="144"/>
      <c r="C854" s="144" t="s">
        <v>2717</v>
      </c>
      <c r="D854" s="144" t="s">
        <v>1557</v>
      </c>
      <c r="E854" s="144" t="s">
        <v>1556</v>
      </c>
      <c r="F854" s="22"/>
      <c r="G854" s="22"/>
      <c r="H854" s="22"/>
      <c r="I854" s="22">
        <v>1</v>
      </c>
      <c r="J854" s="22"/>
      <c r="K854" s="22"/>
      <c r="L854" s="22"/>
      <c r="M854" s="22"/>
      <c r="N854" s="203">
        <v>1</v>
      </c>
      <c r="O854"/>
    </row>
    <row r="855" spans="1:15" x14ac:dyDescent="0.3">
      <c r="A855" s="144"/>
      <c r="B855" s="144"/>
      <c r="C855" s="144" t="s">
        <v>2717</v>
      </c>
      <c r="D855" s="144" t="s">
        <v>1612</v>
      </c>
      <c r="E855" s="144" t="s">
        <v>1610</v>
      </c>
      <c r="F855" s="22"/>
      <c r="G855" s="22"/>
      <c r="H855" s="22"/>
      <c r="I855" s="22">
        <v>2</v>
      </c>
      <c r="J855" s="22"/>
      <c r="K855" s="22"/>
      <c r="L855" s="22"/>
      <c r="M855" s="22"/>
      <c r="N855" s="203">
        <v>2</v>
      </c>
      <c r="O855"/>
    </row>
    <row r="856" spans="1:15" x14ac:dyDescent="0.3">
      <c r="A856" s="144"/>
      <c r="B856" s="144"/>
      <c r="C856" s="144" t="s">
        <v>2717</v>
      </c>
      <c r="D856" s="144" t="s">
        <v>1611</v>
      </c>
      <c r="E856" s="144" t="s">
        <v>1610</v>
      </c>
      <c r="F856" s="22"/>
      <c r="G856" s="22"/>
      <c r="H856" s="22"/>
      <c r="I856" s="22">
        <v>4</v>
      </c>
      <c r="J856" s="22"/>
      <c r="K856" s="22"/>
      <c r="L856" s="22"/>
      <c r="M856" s="22"/>
      <c r="N856" s="203">
        <v>4</v>
      </c>
      <c r="O856"/>
    </row>
    <row r="857" spans="1:15" x14ac:dyDescent="0.3">
      <c r="A857" s="144"/>
      <c r="B857" s="144"/>
      <c r="C857" s="144" t="s">
        <v>2717</v>
      </c>
      <c r="D857" s="144" t="s">
        <v>1737</v>
      </c>
      <c r="E857" s="144" t="s">
        <v>879</v>
      </c>
      <c r="F857" s="22"/>
      <c r="G857" s="22"/>
      <c r="H857" s="22"/>
      <c r="I857" s="22">
        <v>5</v>
      </c>
      <c r="J857" s="22"/>
      <c r="K857" s="22"/>
      <c r="L857" s="22"/>
      <c r="M857" s="22"/>
      <c r="N857" s="203">
        <v>5</v>
      </c>
      <c r="O857"/>
    </row>
    <row r="858" spans="1:15" x14ac:dyDescent="0.3">
      <c r="A858" s="144"/>
      <c r="B858" s="144"/>
      <c r="C858" s="144" t="s">
        <v>2717</v>
      </c>
      <c r="D858" s="144" t="s">
        <v>535</v>
      </c>
      <c r="E858" s="144" t="s">
        <v>879</v>
      </c>
      <c r="F858" s="22"/>
      <c r="G858" s="22"/>
      <c r="H858" s="22"/>
      <c r="I858" s="22">
        <v>5</v>
      </c>
      <c r="J858" s="22">
        <v>28</v>
      </c>
      <c r="K858" s="22"/>
      <c r="L858" s="22">
        <v>17</v>
      </c>
      <c r="M858" s="22">
        <v>6</v>
      </c>
      <c r="N858" s="203">
        <v>56</v>
      </c>
      <c r="O858"/>
    </row>
    <row r="859" spans="1:15" x14ac:dyDescent="0.3">
      <c r="A859" s="144"/>
      <c r="B859" s="144"/>
      <c r="C859" s="144" t="s">
        <v>2717</v>
      </c>
      <c r="D859" s="144" t="s">
        <v>1736</v>
      </c>
      <c r="E859" s="144" t="s">
        <v>879</v>
      </c>
      <c r="F859" s="22"/>
      <c r="G859" s="22">
        <v>3</v>
      </c>
      <c r="H859" s="22"/>
      <c r="I859" s="22">
        <v>32</v>
      </c>
      <c r="J859" s="22">
        <v>8</v>
      </c>
      <c r="K859" s="22"/>
      <c r="L859" s="22"/>
      <c r="M859" s="22">
        <v>48</v>
      </c>
      <c r="N859" s="203">
        <v>91</v>
      </c>
      <c r="O859"/>
    </row>
    <row r="860" spans="1:15" x14ac:dyDescent="0.3">
      <c r="A860" s="144"/>
      <c r="B860" s="144"/>
      <c r="C860" s="144" t="s">
        <v>2717</v>
      </c>
      <c r="D860" s="144" t="s">
        <v>1704</v>
      </c>
      <c r="E860" s="144" t="s">
        <v>1703</v>
      </c>
      <c r="F860" s="22"/>
      <c r="G860" s="22"/>
      <c r="H860" s="22"/>
      <c r="I860" s="22">
        <v>5</v>
      </c>
      <c r="J860" s="22"/>
      <c r="K860" s="22"/>
      <c r="L860" s="22"/>
      <c r="M860" s="22"/>
      <c r="N860" s="203">
        <v>5</v>
      </c>
      <c r="O860"/>
    </row>
    <row r="861" spans="1:15" x14ac:dyDescent="0.3">
      <c r="A861" s="144"/>
      <c r="B861" s="144"/>
      <c r="C861" s="144" t="s">
        <v>2717</v>
      </c>
      <c r="D861" s="144" t="s">
        <v>1707</v>
      </c>
      <c r="E861" s="144" t="s">
        <v>1705</v>
      </c>
      <c r="F861" s="22"/>
      <c r="G861" s="22"/>
      <c r="H861" s="22"/>
      <c r="I861" s="22">
        <v>27</v>
      </c>
      <c r="J861" s="22"/>
      <c r="K861" s="22"/>
      <c r="L861" s="22"/>
      <c r="M861" s="22"/>
      <c r="N861" s="203">
        <v>27</v>
      </c>
      <c r="O861"/>
    </row>
    <row r="862" spans="1:15" x14ac:dyDescent="0.3">
      <c r="A862" s="144"/>
      <c r="B862" s="144"/>
      <c r="C862" s="144" t="s">
        <v>2717</v>
      </c>
      <c r="D862" s="144" t="s">
        <v>1706</v>
      </c>
      <c r="E862" s="144" t="s">
        <v>1705</v>
      </c>
      <c r="F862" s="22"/>
      <c r="G862" s="22"/>
      <c r="H862" s="22"/>
      <c r="I862" s="22">
        <v>27</v>
      </c>
      <c r="J862" s="22"/>
      <c r="K862" s="22"/>
      <c r="L862" s="22"/>
      <c r="M862" s="22"/>
      <c r="N862" s="203">
        <v>27</v>
      </c>
      <c r="O862"/>
    </row>
    <row r="863" spans="1:15" x14ac:dyDescent="0.3">
      <c r="A863" s="144"/>
      <c r="B863" s="144"/>
      <c r="C863" s="144" t="s">
        <v>2716</v>
      </c>
      <c r="D863" s="144" t="s">
        <v>1313</v>
      </c>
      <c r="E863" s="144" t="s">
        <v>1312</v>
      </c>
      <c r="F863" s="22"/>
      <c r="G863" s="22"/>
      <c r="H863" s="22"/>
      <c r="I863" s="22">
        <v>27</v>
      </c>
      <c r="J863" s="22"/>
      <c r="K863" s="22"/>
      <c r="L863" s="22"/>
      <c r="M863" s="22"/>
      <c r="N863" s="203">
        <v>27</v>
      </c>
      <c r="O863"/>
    </row>
    <row r="864" spans="1:15" x14ac:dyDescent="0.3">
      <c r="A864" s="144"/>
      <c r="B864" s="144"/>
      <c r="C864" s="144" t="s">
        <v>2716</v>
      </c>
      <c r="D864" s="144" t="s">
        <v>608</v>
      </c>
      <c r="E864" s="144" t="s">
        <v>940</v>
      </c>
      <c r="F864" s="22"/>
      <c r="G864" s="22"/>
      <c r="H864" s="22">
        <v>1</v>
      </c>
      <c r="I864" s="22">
        <v>16</v>
      </c>
      <c r="J864" s="22">
        <v>1</v>
      </c>
      <c r="K864" s="22"/>
      <c r="L864" s="22">
        <v>3</v>
      </c>
      <c r="M864" s="22"/>
      <c r="N864" s="203">
        <v>21</v>
      </c>
      <c r="O864"/>
    </row>
    <row r="865" spans="1:15" x14ac:dyDescent="0.3">
      <c r="A865" s="144"/>
      <c r="B865" s="144"/>
      <c r="C865" s="144" t="s">
        <v>2716</v>
      </c>
      <c r="D865" s="144" t="s">
        <v>627</v>
      </c>
      <c r="E865" s="144" t="s">
        <v>940</v>
      </c>
      <c r="F865" s="22"/>
      <c r="G865" s="22"/>
      <c r="H865" s="22"/>
      <c r="I865" s="22">
        <v>45</v>
      </c>
      <c r="J865" s="22">
        <v>1</v>
      </c>
      <c r="K865" s="22">
        <v>13</v>
      </c>
      <c r="L865" s="22">
        <v>3</v>
      </c>
      <c r="M865" s="22"/>
      <c r="N865" s="203">
        <v>62</v>
      </c>
      <c r="O865"/>
    </row>
    <row r="866" spans="1:15" x14ac:dyDescent="0.3">
      <c r="A866" s="144"/>
      <c r="B866" s="144"/>
      <c r="C866" s="144" t="s">
        <v>2716</v>
      </c>
      <c r="D866" s="144" t="s">
        <v>465</v>
      </c>
      <c r="E866" s="144" t="s">
        <v>816</v>
      </c>
      <c r="F866" s="22"/>
      <c r="G866" s="22"/>
      <c r="H866" s="22"/>
      <c r="I866" s="22">
        <v>1</v>
      </c>
      <c r="J866" s="22">
        <v>1</v>
      </c>
      <c r="K866" s="22"/>
      <c r="L866" s="22">
        <v>73</v>
      </c>
      <c r="M866" s="22"/>
      <c r="N866" s="203">
        <v>75</v>
      </c>
      <c r="O866"/>
    </row>
    <row r="867" spans="1:15" x14ac:dyDescent="0.3">
      <c r="A867" s="144"/>
      <c r="B867" s="144"/>
      <c r="C867" s="144" t="s">
        <v>2716</v>
      </c>
      <c r="D867" s="144" t="s">
        <v>495</v>
      </c>
      <c r="E867" s="144" t="s">
        <v>816</v>
      </c>
      <c r="F867" s="22"/>
      <c r="G867" s="22"/>
      <c r="H867" s="22"/>
      <c r="I867" s="22">
        <v>10</v>
      </c>
      <c r="J867" s="22">
        <v>5</v>
      </c>
      <c r="K867" s="22">
        <v>3</v>
      </c>
      <c r="L867" s="22">
        <v>39</v>
      </c>
      <c r="M867" s="22"/>
      <c r="N867" s="203">
        <v>57</v>
      </c>
      <c r="O867"/>
    </row>
    <row r="868" spans="1:15" x14ac:dyDescent="0.3">
      <c r="A868" s="144"/>
      <c r="B868" s="144"/>
      <c r="C868" s="144" t="s">
        <v>2716</v>
      </c>
      <c r="D868" s="144" t="s">
        <v>1292</v>
      </c>
      <c r="E868" s="144" t="s">
        <v>1291</v>
      </c>
      <c r="F868" s="22"/>
      <c r="G868" s="22"/>
      <c r="H868" s="22"/>
      <c r="I868" s="22">
        <v>1</v>
      </c>
      <c r="J868" s="22"/>
      <c r="K868" s="22"/>
      <c r="L868" s="22"/>
      <c r="M868" s="22"/>
      <c r="N868" s="203">
        <v>1</v>
      </c>
      <c r="O868"/>
    </row>
    <row r="869" spans="1:15" x14ac:dyDescent="0.3">
      <c r="A869" s="144"/>
      <c r="B869" s="144"/>
      <c r="C869" s="144" t="s">
        <v>2716</v>
      </c>
      <c r="D869" s="144" t="s">
        <v>2548</v>
      </c>
      <c r="E869" s="144" t="s">
        <v>2549</v>
      </c>
      <c r="F869" s="22"/>
      <c r="G869" s="22"/>
      <c r="H869" s="22"/>
      <c r="I869" s="22"/>
      <c r="J869" s="22">
        <v>1</v>
      </c>
      <c r="K869" s="22"/>
      <c r="L869" s="22"/>
      <c r="M869" s="22"/>
      <c r="N869" s="203">
        <v>1</v>
      </c>
      <c r="O869"/>
    </row>
    <row r="870" spans="1:15" x14ac:dyDescent="0.3">
      <c r="A870" s="144"/>
      <c r="B870" s="144"/>
      <c r="C870" s="144" t="s">
        <v>2719</v>
      </c>
      <c r="D870" s="144" t="s">
        <v>1245</v>
      </c>
      <c r="E870" s="144" t="s">
        <v>1244</v>
      </c>
      <c r="F870" s="22"/>
      <c r="G870" s="22"/>
      <c r="H870" s="22"/>
      <c r="I870" s="22">
        <v>27</v>
      </c>
      <c r="J870" s="22">
        <v>1</v>
      </c>
      <c r="K870" s="22"/>
      <c r="L870" s="22"/>
      <c r="M870" s="22"/>
      <c r="N870" s="203">
        <v>28</v>
      </c>
      <c r="O870"/>
    </row>
    <row r="871" spans="1:15" x14ac:dyDescent="0.3">
      <c r="A871" s="144"/>
      <c r="B871" s="144" t="s">
        <v>2484</v>
      </c>
      <c r="C871" s="144" t="s">
        <v>2717</v>
      </c>
      <c r="D871" s="144" t="s">
        <v>2268</v>
      </c>
      <c r="E871" s="144" t="s">
        <v>2053</v>
      </c>
      <c r="F871" s="22"/>
      <c r="G871" s="22"/>
      <c r="H871" s="22"/>
      <c r="I871" s="22"/>
      <c r="J871" s="22">
        <v>1</v>
      </c>
      <c r="K871" s="22"/>
      <c r="L871" s="22"/>
      <c r="M871" s="22"/>
      <c r="N871" s="203">
        <v>1</v>
      </c>
      <c r="O871"/>
    </row>
    <row r="872" spans="1:15" x14ac:dyDescent="0.3">
      <c r="A872" s="144"/>
      <c r="B872" s="144"/>
      <c r="C872" s="144" t="s">
        <v>2717</v>
      </c>
      <c r="D872" s="144" t="s">
        <v>2052</v>
      </c>
      <c r="E872" s="144" t="s">
        <v>2053</v>
      </c>
      <c r="F872" s="22"/>
      <c r="G872" s="22"/>
      <c r="H872" s="22"/>
      <c r="I872" s="22"/>
      <c r="J872" s="22">
        <v>87</v>
      </c>
      <c r="K872" s="22"/>
      <c r="L872" s="22"/>
      <c r="M872" s="22"/>
      <c r="N872" s="203">
        <v>87</v>
      </c>
      <c r="O872"/>
    </row>
    <row r="873" spans="1:15" x14ac:dyDescent="0.3">
      <c r="A873" s="144"/>
      <c r="B873" s="144"/>
      <c r="C873" s="144" t="s">
        <v>2719</v>
      </c>
      <c r="D873" s="144" t="s">
        <v>2455</v>
      </c>
      <c r="E873" s="144" t="s">
        <v>2456</v>
      </c>
      <c r="F873" s="22"/>
      <c r="G873" s="22"/>
      <c r="H873" s="22"/>
      <c r="I873" s="22"/>
      <c r="J873" s="22"/>
      <c r="K873" s="22"/>
      <c r="L873" s="22"/>
      <c r="M873" s="22">
        <v>33</v>
      </c>
      <c r="N873" s="203">
        <v>33</v>
      </c>
      <c r="O873"/>
    </row>
    <row r="874" spans="1:15" x14ac:dyDescent="0.3">
      <c r="A874" s="144"/>
      <c r="B874" s="144"/>
      <c r="C874" s="144" t="s">
        <v>2723</v>
      </c>
      <c r="D874" s="144" t="s">
        <v>1921</v>
      </c>
      <c r="E874" s="144" t="s">
        <v>2633</v>
      </c>
      <c r="F874" s="22"/>
      <c r="G874" s="22">
        <v>31</v>
      </c>
      <c r="H874" s="22"/>
      <c r="I874" s="22"/>
      <c r="J874" s="22"/>
      <c r="K874" s="22"/>
      <c r="L874" s="22"/>
      <c r="M874" s="22"/>
      <c r="N874" s="203">
        <v>31</v>
      </c>
      <c r="O874"/>
    </row>
    <row r="875" spans="1:15" x14ac:dyDescent="0.3">
      <c r="A875" s="144" t="s">
        <v>2498</v>
      </c>
      <c r="B875" s="144" t="s">
        <v>2484</v>
      </c>
      <c r="C875" s="144" t="s">
        <v>2718</v>
      </c>
      <c r="D875" s="144" t="s">
        <v>1877</v>
      </c>
      <c r="E875" s="144" t="s">
        <v>1876</v>
      </c>
      <c r="F875" s="22"/>
      <c r="G875" s="22"/>
      <c r="H875" s="22"/>
      <c r="I875" s="22">
        <v>26</v>
      </c>
      <c r="J875" s="22"/>
      <c r="K875" s="22">
        <v>12</v>
      </c>
      <c r="L875" s="22"/>
      <c r="M875" s="22"/>
      <c r="N875" s="203">
        <v>38</v>
      </c>
      <c r="O875"/>
    </row>
    <row r="876" spans="1:15" x14ac:dyDescent="0.3">
      <c r="A876" s="144"/>
      <c r="B876" s="144"/>
      <c r="C876" s="144" t="s">
        <v>2718</v>
      </c>
      <c r="D876" s="144" t="s">
        <v>1879</v>
      </c>
      <c r="E876" s="144" t="s">
        <v>1878</v>
      </c>
      <c r="F876" s="22"/>
      <c r="G876" s="22"/>
      <c r="H876" s="22"/>
      <c r="I876" s="22">
        <v>126</v>
      </c>
      <c r="J876" s="22"/>
      <c r="K876" s="22">
        <v>19</v>
      </c>
      <c r="L876" s="22"/>
      <c r="M876" s="22"/>
      <c r="N876" s="203">
        <v>145</v>
      </c>
      <c r="O876"/>
    </row>
    <row r="877" spans="1:15" x14ac:dyDescent="0.3">
      <c r="A877" s="144"/>
      <c r="B877" s="144"/>
      <c r="C877" s="144" t="s">
        <v>2718</v>
      </c>
      <c r="D877" s="144" t="s">
        <v>1812</v>
      </c>
      <c r="E877" s="144" t="s">
        <v>1811</v>
      </c>
      <c r="F877" s="22"/>
      <c r="G877" s="22"/>
      <c r="H877" s="22"/>
      <c r="I877" s="22">
        <v>55</v>
      </c>
      <c r="J877" s="22"/>
      <c r="K877" s="22"/>
      <c r="L877" s="22"/>
      <c r="M877" s="22"/>
      <c r="N877" s="203">
        <v>55</v>
      </c>
      <c r="O877"/>
    </row>
    <row r="878" spans="1:15" x14ac:dyDescent="0.3">
      <c r="A878" s="144"/>
      <c r="B878" s="144"/>
      <c r="C878" s="144" t="s">
        <v>2718</v>
      </c>
      <c r="D878" s="144" t="s">
        <v>2515</v>
      </c>
      <c r="E878" s="144" t="s">
        <v>2516</v>
      </c>
      <c r="F878" s="22"/>
      <c r="G878" s="22"/>
      <c r="H878" s="22"/>
      <c r="I878" s="22"/>
      <c r="J878" s="22">
        <v>32</v>
      </c>
      <c r="K878" s="22"/>
      <c r="L878" s="22"/>
      <c r="M878" s="22"/>
      <c r="N878" s="203">
        <v>32</v>
      </c>
      <c r="O878"/>
    </row>
    <row r="879" spans="1:15" x14ac:dyDescent="0.3">
      <c r="A879" s="144"/>
      <c r="B879" s="144"/>
      <c r="C879" s="144" t="s">
        <v>2718</v>
      </c>
      <c r="D879" s="144" t="s">
        <v>1798</v>
      </c>
      <c r="E879" s="144" t="s">
        <v>1796</v>
      </c>
      <c r="F879" s="22"/>
      <c r="G879" s="22"/>
      <c r="H879" s="22"/>
      <c r="I879" s="22">
        <v>9</v>
      </c>
      <c r="J879" s="22"/>
      <c r="K879" s="22"/>
      <c r="L879" s="22"/>
      <c r="M879" s="22"/>
      <c r="N879" s="203">
        <v>9</v>
      </c>
      <c r="O879"/>
    </row>
    <row r="880" spans="1:15" x14ac:dyDescent="0.3">
      <c r="A880" s="144"/>
      <c r="B880" s="144"/>
      <c r="C880" s="144" t="s">
        <v>2718</v>
      </c>
      <c r="D880" s="144" t="s">
        <v>584</v>
      </c>
      <c r="E880" s="144" t="s">
        <v>744</v>
      </c>
      <c r="F880" s="22"/>
      <c r="G880" s="22"/>
      <c r="H880" s="22"/>
      <c r="I880" s="22">
        <v>1</v>
      </c>
      <c r="J880" s="22"/>
      <c r="K880" s="22"/>
      <c r="L880" s="22">
        <v>6</v>
      </c>
      <c r="M880" s="22"/>
      <c r="N880" s="203">
        <v>7</v>
      </c>
      <c r="O880"/>
    </row>
    <row r="881" spans="1:15" x14ac:dyDescent="0.3">
      <c r="A881" s="144"/>
      <c r="B881" s="144"/>
      <c r="C881" s="144" t="s">
        <v>2718</v>
      </c>
      <c r="D881" s="144" t="s">
        <v>422</v>
      </c>
      <c r="E881" s="144" t="s">
        <v>774</v>
      </c>
      <c r="F881" s="22"/>
      <c r="G881" s="22"/>
      <c r="H881" s="22"/>
      <c r="I881" s="22"/>
      <c r="J881" s="22"/>
      <c r="K881" s="22"/>
      <c r="L881" s="22">
        <v>260</v>
      </c>
      <c r="M881" s="22"/>
      <c r="N881" s="203">
        <v>260</v>
      </c>
      <c r="O881"/>
    </row>
    <row r="882" spans="1:15" x14ac:dyDescent="0.3">
      <c r="A882" s="144"/>
      <c r="B882" s="144"/>
      <c r="C882" s="144" t="s">
        <v>2718</v>
      </c>
      <c r="D882" s="144" t="s">
        <v>560</v>
      </c>
      <c r="E882" s="144" t="s">
        <v>897</v>
      </c>
      <c r="F882" s="22"/>
      <c r="G882" s="22"/>
      <c r="H882" s="22"/>
      <c r="I882" s="22"/>
      <c r="J882" s="22"/>
      <c r="K882" s="22">
        <v>1</v>
      </c>
      <c r="L882" s="22">
        <v>10</v>
      </c>
      <c r="M882" s="22"/>
      <c r="N882" s="203">
        <v>11</v>
      </c>
      <c r="O882"/>
    </row>
    <row r="883" spans="1:15" x14ac:dyDescent="0.3">
      <c r="A883" s="144"/>
      <c r="B883" s="144"/>
      <c r="C883" s="144" t="s">
        <v>2718</v>
      </c>
      <c r="D883" s="144" t="s">
        <v>486</v>
      </c>
      <c r="E883" s="144" t="s">
        <v>835</v>
      </c>
      <c r="F883" s="22"/>
      <c r="G883" s="22"/>
      <c r="H883" s="22"/>
      <c r="I883" s="22"/>
      <c r="J883" s="22"/>
      <c r="K883" s="22"/>
      <c r="L883" s="22">
        <v>49</v>
      </c>
      <c r="M883" s="22"/>
      <c r="N883" s="203">
        <v>49</v>
      </c>
      <c r="O883"/>
    </row>
    <row r="884" spans="1:15" x14ac:dyDescent="0.3">
      <c r="A884" s="144"/>
      <c r="B884" s="144"/>
      <c r="C884" s="144" t="s">
        <v>2718</v>
      </c>
      <c r="D884" s="144" t="s">
        <v>515</v>
      </c>
      <c r="E884" s="144" t="s">
        <v>859</v>
      </c>
      <c r="F884" s="22"/>
      <c r="G884" s="22"/>
      <c r="H884" s="22"/>
      <c r="I884" s="22"/>
      <c r="J884" s="22"/>
      <c r="K884" s="22"/>
      <c r="L884" s="22">
        <v>26</v>
      </c>
      <c r="M884" s="22">
        <v>9</v>
      </c>
      <c r="N884" s="203">
        <v>35</v>
      </c>
      <c r="O884"/>
    </row>
    <row r="885" spans="1:15" x14ac:dyDescent="0.3">
      <c r="A885" s="144"/>
      <c r="B885" s="144"/>
      <c r="C885" s="144" t="s">
        <v>2718</v>
      </c>
      <c r="D885" s="144" t="s">
        <v>390</v>
      </c>
      <c r="E885" s="144" t="s">
        <v>744</v>
      </c>
      <c r="F885" s="22"/>
      <c r="G885" s="22"/>
      <c r="H885" s="22"/>
      <c r="I885" s="22"/>
      <c r="J885" s="22"/>
      <c r="K885" s="22"/>
      <c r="L885" s="22">
        <v>842</v>
      </c>
      <c r="M885" s="22">
        <v>54</v>
      </c>
      <c r="N885" s="203">
        <v>896</v>
      </c>
      <c r="O885"/>
    </row>
    <row r="886" spans="1:15" x14ac:dyDescent="0.3">
      <c r="A886" s="144"/>
      <c r="B886" s="144"/>
      <c r="C886" s="144" t="s">
        <v>2718</v>
      </c>
      <c r="D886" s="144" t="s">
        <v>487</v>
      </c>
      <c r="E886" s="144" t="s">
        <v>836</v>
      </c>
      <c r="F886" s="22"/>
      <c r="G886" s="22"/>
      <c r="H886" s="22"/>
      <c r="I886" s="22"/>
      <c r="J886" s="22"/>
      <c r="K886" s="22"/>
      <c r="L886" s="22">
        <v>48</v>
      </c>
      <c r="M886" s="22"/>
      <c r="N886" s="203">
        <v>48</v>
      </c>
      <c r="O886"/>
    </row>
    <row r="887" spans="1:15" x14ac:dyDescent="0.3">
      <c r="A887" s="144"/>
      <c r="B887" s="144"/>
      <c r="C887" s="144" t="s">
        <v>2718</v>
      </c>
      <c r="D887" s="144" t="s">
        <v>406</v>
      </c>
      <c r="E887" s="144" t="s">
        <v>760</v>
      </c>
      <c r="F887" s="22"/>
      <c r="G887" s="22"/>
      <c r="H887" s="22"/>
      <c r="I887" s="22"/>
      <c r="J887" s="22"/>
      <c r="K887" s="22"/>
      <c r="L887" s="22">
        <v>565</v>
      </c>
      <c r="M887" s="22"/>
      <c r="N887" s="203">
        <v>565</v>
      </c>
      <c r="O887"/>
    </row>
    <row r="888" spans="1:15" x14ac:dyDescent="0.3">
      <c r="A888" s="144"/>
      <c r="B888" s="144"/>
      <c r="C888" s="144" t="s">
        <v>2718</v>
      </c>
      <c r="D888" s="144" t="s">
        <v>1781</v>
      </c>
      <c r="E888" s="144" t="s">
        <v>1779</v>
      </c>
      <c r="F888" s="22"/>
      <c r="G888" s="22"/>
      <c r="H888" s="22"/>
      <c r="I888" s="22">
        <v>2</v>
      </c>
      <c r="J888" s="22"/>
      <c r="K888" s="22"/>
      <c r="L888" s="22"/>
      <c r="M888" s="22"/>
      <c r="N888" s="203">
        <v>2</v>
      </c>
      <c r="O888"/>
    </row>
    <row r="889" spans="1:15" x14ac:dyDescent="0.3">
      <c r="A889" s="144"/>
      <c r="B889" s="144"/>
      <c r="C889" s="144" t="s">
        <v>2718</v>
      </c>
      <c r="D889" s="144" t="s">
        <v>1785</v>
      </c>
      <c r="E889" s="144" t="s">
        <v>897</v>
      </c>
      <c r="F889" s="22"/>
      <c r="G889" s="22"/>
      <c r="H889" s="22"/>
      <c r="I889" s="22">
        <v>12</v>
      </c>
      <c r="J889" s="22"/>
      <c r="K889" s="22"/>
      <c r="L889" s="22"/>
      <c r="M889" s="22"/>
      <c r="N889" s="203">
        <v>12</v>
      </c>
      <c r="O889"/>
    </row>
    <row r="890" spans="1:15" x14ac:dyDescent="0.3">
      <c r="A890" s="144"/>
      <c r="B890" s="144"/>
      <c r="C890" s="144" t="s">
        <v>2718</v>
      </c>
      <c r="D890" s="144" t="s">
        <v>1802</v>
      </c>
      <c r="E890" s="144" t="s">
        <v>1801</v>
      </c>
      <c r="F890" s="22"/>
      <c r="G890" s="22"/>
      <c r="H890" s="22"/>
      <c r="I890" s="22">
        <v>280</v>
      </c>
      <c r="J890" s="22"/>
      <c r="K890" s="22"/>
      <c r="L890" s="22"/>
      <c r="M890" s="22"/>
      <c r="N890" s="203">
        <v>280</v>
      </c>
      <c r="O890"/>
    </row>
    <row r="891" spans="1:15" x14ac:dyDescent="0.3">
      <c r="A891" s="144"/>
      <c r="B891" s="144"/>
      <c r="C891" s="144" t="s">
        <v>2718</v>
      </c>
      <c r="D891" s="144" t="s">
        <v>1824</v>
      </c>
      <c r="E891" s="144" t="s">
        <v>1823</v>
      </c>
      <c r="F891" s="22"/>
      <c r="G891" s="22"/>
      <c r="H891" s="22"/>
      <c r="I891" s="22">
        <v>12</v>
      </c>
      <c r="J891" s="22"/>
      <c r="K891" s="22"/>
      <c r="L891" s="22"/>
      <c r="M891" s="22"/>
      <c r="N891" s="203">
        <v>12</v>
      </c>
      <c r="O891"/>
    </row>
    <row r="892" spans="1:15" x14ac:dyDescent="0.3">
      <c r="A892" s="144"/>
      <c r="B892" s="144"/>
      <c r="C892" s="144" t="s">
        <v>2718</v>
      </c>
      <c r="D892" s="144" t="s">
        <v>1780</v>
      </c>
      <c r="E892" s="144" t="s">
        <v>1779</v>
      </c>
      <c r="F892" s="22"/>
      <c r="G892" s="22"/>
      <c r="H892" s="22"/>
      <c r="I892" s="22">
        <v>100</v>
      </c>
      <c r="J892" s="22"/>
      <c r="K892" s="22"/>
      <c r="L892" s="22"/>
      <c r="M892" s="22"/>
      <c r="N892" s="203">
        <v>100</v>
      </c>
      <c r="O892"/>
    </row>
    <row r="893" spans="1:15" x14ac:dyDescent="0.3">
      <c r="A893" s="144"/>
      <c r="B893" s="144"/>
      <c r="C893" s="144" t="s">
        <v>2718</v>
      </c>
      <c r="D893" s="144" t="s">
        <v>1784</v>
      </c>
      <c r="E893" s="144" t="s">
        <v>897</v>
      </c>
      <c r="F893" s="22"/>
      <c r="G893" s="22"/>
      <c r="H893" s="22"/>
      <c r="I893" s="22">
        <v>2031</v>
      </c>
      <c r="J893" s="22"/>
      <c r="K893" s="22"/>
      <c r="L893" s="22"/>
      <c r="M893" s="22"/>
      <c r="N893" s="203">
        <v>2031</v>
      </c>
      <c r="O893"/>
    </row>
    <row r="894" spans="1:15" x14ac:dyDescent="0.3">
      <c r="A894" s="144"/>
      <c r="B894" s="144"/>
      <c r="C894" s="144" t="s">
        <v>2718</v>
      </c>
      <c r="D894" s="144" t="s">
        <v>1846</v>
      </c>
      <c r="E894" s="144" t="s">
        <v>1845</v>
      </c>
      <c r="F894" s="22"/>
      <c r="G894" s="22"/>
      <c r="H894" s="22"/>
      <c r="I894" s="22">
        <v>71</v>
      </c>
      <c r="J894" s="22"/>
      <c r="K894" s="22"/>
      <c r="L894" s="22"/>
      <c r="M894" s="22"/>
      <c r="N894" s="203">
        <v>71</v>
      </c>
      <c r="O894"/>
    </row>
    <row r="895" spans="1:15" x14ac:dyDescent="0.3">
      <c r="A895" s="144"/>
      <c r="B895" s="144"/>
      <c r="C895" s="144" t="s">
        <v>2718</v>
      </c>
      <c r="D895" s="144" t="s">
        <v>1800</v>
      </c>
      <c r="E895" s="144" t="s">
        <v>1799</v>
      </c>
      <c r="F895" s="22"/>
      <c r="G895" s="22"/>
      <c r="H895" s="22"/>
      <c r="I895" s="22">
        <v>3</v>
      </c>
      <c r="J895" s="22"/>
      <c r="K895" s="22"/>
      <c r="L895" s="22"/>
      <c r="M895" s="22"/>
      <c r="N895" s="203">
        <v>3</v>
      </c>
      <c r="O895"/>
    </row>
    <row r="896" spans="1:15" x14ac:dyDescent="0.3">
      <c r="A896" s="144"/>
      <c r="B896" s="144"/>
      <c r="C896" s="144" t="s">
        <v>2718</v>
      </c>
      <c r="D896" s="144" t="s">
        <v>2273</v>
      </c>
      <c r="E896" s="144" t="s">
        <v>2523</v>
      </c>
      <c r="F896" s="22"/>
      <c r="G896" s="22"/>
      <c r="H896" s="22"/>
      <c r="I896" s="22"/>
      <c r="J896" s="22">
        <v>17</v>
      </c>
      <c r="K896" s="22"/>
      <c r="L896" s="22"/>
      <c r="M896" s="22"/>
      <c r="N896" s="203">
        <v>17</v>
      </c>
      <c r="O896"/>
    </row>
    <row r="897" spans="1:15" x14ac:dyDescent="0.3">
      <c r="A897" s="144"/>
      <c r="B897" s="144"/>
      <c r="C897" s="144" t="s">
        <v>2718</v>
      </c>
      <c r="D897" s="144" t="s">
        <v>2295</v>
      </c>
      <c r="E897" s="144" t="s">
        <v>2296</v>
      </c>
      <c r="F897" s="22"/>
      <c r="G897" s="22"/>
      <c r="H897" s="22"/>
      <c r="I897" s="22"/>
      <c r="J897" s="22">
        <v>228</v>
      </c>
      <c r="K897" s="22"/>
      <c r="L897" s="22"/>
      <c r="M897" s="22"/>
      <c r="N897" s="203">
        <v>228</v>
      </c>
      <c r="O897"/>
    </row>
    <row r="898" spans="1:15" x14ac:dyDescent="0.3">
      <c r="A898" s="144"/>
      <c r="B898" s="144"/>
      <c r="C898" s="144" t="s">
        <v>2718</v>
      </c>
      <c r="D898" s="144" t="s">
        <v>2449</v>
      </c>
      <c r="E898" s="144" t="s">
        <v>2450</v>
      </c>
      <c r="F898" s="22"/>
      <c r="G898" s="22"/>
      <c r="H898" s="22"/>
      <c r="I898" s="22"/>
      <c r="J898" s="22"/>
      <c r="K898" s="22"/>
      <c r="L898" s="22"/>
      <c r="M898" s="22">
        <v>156</v>
      </c>
      <c r="N898" s="203">
        <v>156</v>
      </c>
      <c r="O898"/>
    </row>
    <row r="899" spans="1:15" x14ac:dyDescent="0.3">
      <c r="A899" s="144"/>
      <c r="B899" s="144"/>
      <c r="C899" s="144" t="s">
        <v>2718</v>
      </c>
      <c r="D899" s="144" t="s">
        <v>2452</v>
      </c>
      <c r="E899" s="144" t="s">
        <v>2453</v>
      </c>
      <c r="F899" s="22"/>
      <c r="G899" s="22"/>
      <c r="H899" s="22"/>
      <c r="I899" s="22"/>
      <c r="J899" s="22"/>
      <c r="K899" s="22"/>
      <c r="L899" s="22"/>
      <c r="M899" s="22">
        <v>106</v>
      </c>
      <c r="N899" s="203">
        <v>106</v>
      </c>
      <c r="O899"/>
    </row>
    <row r="900" spans="1:15" x14ac:dyDescent="0.3">
      <c r="A900" s="144"/>
      <c r="B900" s="144"/>
      <c r="C900" s="144" t="s">
        <v>2718</v>
      </c>
      <c r="D900" s="144" t="s">
        <v>2018</v>
      </c>
      <c r="E900" s="144" t="s">
        <v>2019</v>
      </c>
      <c r="F900" s="22"/>
      <c r="G900" s="22"/>
      <c r="H900" s="22"/>
      <c r="I900" s="22"/>
      <c r="J900" s="22"/>
      <c r="K900" s="22"/>
      <c r="L900" s="22"/>
      <c r="M900" s="22">
        <v>233</v>
      </c>
      <c r="N900" s="203">
        <v>233</v>
      </c>
      <c r="O900"/>
    </row>
    <row r="901" spans="1:15" x14ac:dyDescent="0.3">
      <c r="A901" s="144"/>
      <c r="B901" s="144"/>
      <c r="C901" s="144" t="s">
        <v>2718</v>
      </c>
      <c r="D901" s="144" t="s">
        <v>622</v>
      </c>
      <c r="E901" s="144" t="s">
        <v>951</v>
      </c>
      <c r="F901" s="22"/>
      <c r="G901" s="22"/>
      <c r="H901" s="22"/>
      <c r="I901" s="22"/>
      <c r="J901" s="22"/>
      <c r="K901" s="22"/>
      <c r="L901" s="22">
        <v>3</v>
      </c>
      <c r="M901" s="22"/>
      <c r="N901" s="203">
        <v>3</v>
      </c>
      <c r="O901"/>
    </row>
    <row r="902" spans="1:15" x14ac:dyDescent="0.3">
      <c r="A902" s="144"/>
      <c r="B902" s="144"/>
      <c r="C902" s="144" t="s">
        <v>2718</v>
      </c>
      <c r="D902" s="144" t="s">
        <v>657</v>
      </c>
      <c r="E902" s="144" t="s">
        <v>981</v>
      </c>
      <c r="F902" s="22"/>
      <c r="G902" s="22"/>
      <c r="H902" s="22"/>
      <c r="I902" s="22"/>
      <c r="J902" s="22"/>
      <c r="K902" s="22"/>
      <c r="L902" s="22">
        <v>2</v>
      </c>
      <c r="M902" s="22"/>
      <c r="N902" s="203">
        <v>2</v>
      </c>
      <c r="O902"/>
    </row>
    <row r="903" spans="1:15" x14ac:dyDescent="0.3">
      <c r="A903" s="144"/>
      <c r="B903" s="144"/>
      <c r="C903" s="144" t="s">
        <v>2718</v>
      </c>
      <c r="D903" s="144" t="s">
        <v>1853</v>
      </c>
      <c r="E903" s="144" t="s">
        <v>1852</v>
      </c>
      <c r="F903" s="22"/>
      <c r="G903" s="22"/>
      <c r="H903" s="22"/>
      <c r="I903" s="22">
        <v>1</v>
      </c>
      <c r="J903" s="22"/>
      <c r="K903" s="22"/>
      <c r="L903" s="22"/>
      <c r="M903" s="22"/>
      <c r="N903" s="203">
        <v>1</v>
      </c>
      <c r="O903"/>
    </row>
    <row r="904" spans="1:15" x14ac:dyDescent="0.3">
      <c r="A904" s="144"/>
      <c r="B904" s="144"/>
      <c r="C904" s="144" t="s">
        <v>2718</v>
      </c>
      <c r="D904" s="144" t="s">
        <v>1881</v>
      </c>
      <c r="E904" s="144" t="s">
        <v>1878</v>
      </c>
      <c r="F904" s="22"/>
      <c r="G904" s="22"/>
      <c r="H904" s="22"/>
      <c r="I904" s="22">
        <v>14</v>
      </c>
      <c r="J904" s="22"/>
      <c r="K904" s="22"/>
      <c r="L904" s="22"/>
      <c r="M904" s="22"/>
      <c r="N904" s="203">
        <v>14</v>
      </c>
      <c r="O904"/>
    </row>
    <row r="905" spans="1:15" x14ac:dyDescent="0.3">
      <c r="A905" s="144"/>
      <c r="B905" s="144"/>
      <c r="C905" s="144" t="s">
        <v>2718</v>
      </c>
      <c r="D905" s="144" t="s">
        <v>1797</v>
      </c>
      <c r="E905" s="144" t="s">
        <v>1796</v>
      </c>
      <c r="F905" s="22"/>
      <c r="G905" s="22"/>
      <c r="H905" s="22"/>
      <c r="I905" s="22">
        <v>19</v>
      </c>
      <c r="J905" s="22"/>
      <c r="K905" s="22"/>
      <c r="L905" s="22"/>
      <c r="M905" s="22"/>
      <c r="N905" s="203">
        <v>19</v>
      </c>
      <c r="O905"/>
    </row>
    <row r="906" spans="1:15" x14ac:dyDescent="0.3">
      <c r="A906" s="144"/>
      <c r="B906" s="144"/>
      <c r="C906" s="144" t="s">
        <v>2717</v>
      </c>
      <c r="D906" s="144" t="s">
        <v>1691</v>
      </c>
      <c r="E906" s="144" t="s">
        <v>1690</v>
      </c>
      <c r="F906" s="22"/>
      <c r="G906" s="22"/>
      <c r="H906" s="22"/>
      <c r="I906" s="22">
        <v>122</v>
      </c>
      <c r="J906" s="22"/>
      <c r="K906" s="22"/>
      <c r="L906" s="22"/>
      <c r="M906" s="22"/>
      <c r="N906" s="203">
        <v>122</v>
      </c>
      <c r="O906"/>
    </row>
    <row r="907" spans="1:15" x14ac:dyDescent="0.3">
      <c r="A907" s="144"/>
      <c r="B907" s="144"/>
      <c r="C907" s="144" t="s">
        <v>2717</v>
      </c>
      <c r="D907" s="144" t="s">
        <v>1593</v>
      </c>
      <c r="E907" s="144" t="s">
        <v>1592</v>
      </c>
      <c r="F907" s="22"/>
      <c r="G907" s="22"/>
      <c r="H907" s="22"/>
      <c r="I907" s="22">
        <v>28</v>
      </c>
      <c r="J907" s="22"/>
      <c r="K907" s="22"/>
      <c r="L907" s="22"/>
      <c r="M907" s="22"/>
      <c r="N907" s="203">
        <v>28</v>
      </c>
      <c r="O907"/>
    </row>
    <row r="908" spans="1:15" x14ac:dyDescent="0.3">
      <c r="A908" s="144"/>
      <c r="B908" s="144"/>
      <c r="C908" s="144" t="s">
        <v>2717</v>
      </c>
      <c r="D908" s="144" t="s">
        <v>472</v>
      </c>
      <c r="E908" s="144" t="s">
        <v>822</v>
      </c>
      <c r="F908" s="22"/>
      <c r="G908" s="22">
        <v>35</v>
      </c>
      <c r="H908" s="22"/>
      <c r="I908" s="22">
        <v>616</v>
      </c>
      <c r="J908" s="22"/>
      <c r="K908" s="22">
        <v>8</v>
      </c>
      <c r="L908" s="22">
        <v>66</v>
      </c>
      <c r="M908" s="22"/>
      <c r="N908" s="203">
        <v>725</v>
      </c>
      <c r="O908"/>
    </row>
    <row r="909" spans="1:15" x14ac:dyDescent="0.3">
      <c r="A909" s="144"/>
      <c r="B909" s="144"/>
      <c r="C909" s="144" t="s">
        <v>2717</v>
      </c>
      <c r="D909" s="144" t="s">
        <v>2519</v>
      </c>
      <c r="E909" s="144" t="s">
        <v>2510</v>
      </c>
      <c r="F909" s="22"/>
      <c r="G909" s="22"/>
      <c r="H909" s="22"/>
      <c r="I909" s="22"/>
      <c r="J909" s="22">
        <v>19</v>
      </c>
      <c r="K909" s="22"/>
      <c r="L909" s="22"/>
      <c r="M909" s="22"/>
      <c r="N909" s="203">
        <v>19</v>
      </c>
      <c r="O909"/>
    </row>
    <row r="910" spans="1:15" x14ac:dyDescent="0.3">
      <c r="A910" s="144"/>
      <c r="B910" s="144"/>
      <c r="C910" s="144" t="s">
        <v>2717</v>
      </c>
      <c r="D910" s="144" t="s">
        <v>2511</v>
      </c>
      <c r="E910" s="144" t="s">
        <v>2512</v>
      </c>
      <c r="F910" s="22"/>
      <c r="G910" s="22"/>
      <c r="H910" s="22"/>
      <c r="I910" s="22"/>
      <c r="J910" s="22">
        <v>39</v>
      </c>
      <c r="K910" s="22"/>
      <c r="L910" s="22"/>
      <c r="M910" s="22"/>
      <c r="N910" s="203">
        <v>39</v>
      </c>
      <c r="O910"/>
    </row>
    <row r="911" spans="1:15" x14ac:dyDescent="0.3">
      <c r="A911" s="144"/>
      <c r="B911" s="144"/>
      <c r="C911" s="144" t="s">
        <v>2717</v>
      </c>
      <c r="D911" s="144" t="s">
        <v>1689</v>
      </c>
      <c r="E911" s="144" t="s">
        <v>1688</v>
      </c>
      <c r="F911" s="22"/>
      <c r="G911" s="22"/>
      <c r="H911" s="22"/>
      <c r="I911" s="22">
        <v>14</v>
      </c>
      <c r="J911" s="22"/>
      <c r="K911" s="22"/>
      <c r="L911" s="22"/>
      <c r="M911" s="22"/>
      <c r="N911" s="203">
        <v>14</v>
      </c>
      <c r="O911"/>
    </row>
    <row r="912" spans="1:15" x14ac:dyDescent="0.3">
      <c r="A912" s="144"/>
      <c r="B912" s="144"/>
      <c r="C912" s="144" t="s">
        <v>2717</v>
      </c>
      <c r="D912" s="144" t="s">
        <v>491</v>
      </c>
      <c r="E912" s="144" t="s">
        <v>840</v>
      </c>
      <c r="F912" s="22"/>
      <c r="G912" s="22"/>
      <c r="H912" s="22"/>
      <c r="I912" s="22">
        <v>21</v>
      </c>
      <c r="J912" s="22"/>
      <c r="K912" s="22"/>
      <c r="L912" s="22">
        <v>44</v>
      </c>
      <c r="M912" s="22"/>
      <c r="N912" s="203">
        <v>65</v>
      </c>
      <c r="O912"/>
    </row>
    <row r="913" spans="1:15" x14ac:dyDescent="0.3">
      <c r="A913" s="144"/>
      <c r="B913" s="144"/>
      <c r="C913" s="144" t="s">
        <v>2717</v>
      </c>
      <c r="D913" s="144" t="s">
        <v>1683</v>
      </c>
      <c r="E913" s="144" t="s">
        <v>741</v>
      </c>
      <c r="F913" s="22"/>
      <c r="G913" s="22"/>
      <c r="H913" s="22"/>
      <c r="I913" s="22">
        <v>1</v>
      </c>
      <c r="J913" s="22"/>
      <c r="K913" s="22"/>
      <c r="L913" s="22"/>
      <c r="M913" s="22">
        <v>58</v>
      </c>
      <c r="N913" s="203">
        <v>59</v>
      </c>
      <c r="O913"/>
    </row>
    <row r="914" spans="1:15" x14ac:dyDescent="0.3">
      <c r="A914" s="144"/>
      <c r="B914" s="144"/>
      <c r="C914" s="144" t="s">
        <v>2717</v>
      </c>
      <c r="D914" s="144" t="s">
        <v>1762</v>
      </c>
      <c r="E914" s="144" t="s">
        <v>1761</v>
      </c>
      <c r="F914" s="22"/>
      <c r="G914" s="22"/>
      <c r="H914" s="22"/>
      <c r="I914" s="22">
        <v>108</v>
      </c>
      <c r="J914" s="22">
        <v>1</v>
      </c>
      <c r="K914" s="22"/>
      <c r="L914" s="22"/>
      <c r="M914" s="22"/>
      <c r="N914" s="203">
        <v>109</v>
      </c>
      <c r="O914"/>
    </row>
    <row r="915" spans="1:15" x14ac:dyDescent="0.3">
      <c r="A915" s="144"/>
      <c r="B915" s="144"/>
      <c r="C915" s="144" t="s">
        <v>2717</v>
      </c>
      <c r="D915" s="144" t="s">
        <v>522</v>
      </c>
      <c r="E915" s="144" t="s">
        <v>866</v>
      </c>
      <c r="F915" s="22"/>
      <c r="G915" s="22"/>
      <c r="H915" s="22"/>
      <c r="I915" s="22"/>
      <c r="J915" s="22"/>
      <c r="K915" s="22"/>
      <c r="L915" s="22">
        <v>24</v>
      </c>
      <c r="M915" s="22">
        <v>8</v>
      </c>
      <c r="N915" s="203">
        <v>32</v>
      </c>
      <c r="O915"/>
    </row>
    <row r="916" spans="1:15" x14ac:dyDescent="0.3">
      <c r="A916" s="144"/>
      <c r="B916" s="144"/>
      <c r="C916" s="144" t="s">
        <v>2717</v>
      </c>
      <c r="D916" s="144" t="s">
        <v>378</v>
      </c>
      <c r="E916" s="144" t="s">
        <v>734</v>
      </c>
      <c r="F916" s="22"/>
      <c r="G916" s="22"/>
      <c r="H916" s="22"/>
      <c r="I916" s="22"/>
      <c r="J916" s="22"/>
      <c r="K916" s="22"/>
      <c r="L916" s="22">
        <v>2125</v>
      </c>
      <c r="M916" s="22"/>
      <c r="N916" s="203">
        <v>2125</v>
      </c>
      <c r="O916"/>
    </row>
    <row r="917" spans="1:15" x14ac:dyDescent="0.3">
      <c r="A917" s="144"/>
      <c r="B917" s="144"/>
      <c r="C917" s="144" t="s">
        <v>2717</v>
      </c>
      <c r="D917" s="144" t="s">
        <v>1632</v>
      </c>
      <c r="E917" s="144" t="s">
        <v>1631</v>
      </c>
      <c r="F917" s="22"/>
      <c r="G917" s="22"/>
      <c r="H917" s="22"/>
      <c r="I917" s="22">
        <v>20</v>
      </c>
      <c r="J917" s="22"/>
      <c r="K917" s="22"/>
      <c r="L917" s="22"/>
      <c r="M917" s="22"/>
      <c r="N917" s="203">
        <v>20</v>
      </c>
      <c r="O917"/>
    </row>
    <row r="918" spans="1:15" x14ac:dyDescent="0.3">
      <c r="A918" s="144"/>
      <c r="B918" s="144"/>
      <c r="C918" s="144" t="s">
        <v>2717</v>
      </c>
      <c r="D918" s="144" t="s">
        <v>386</v>
      </c>
      <c r="E918" s="144" t="s">
        <v>741</v>
      </c>
      <c r="F918" s="22"/>
      <c r="G918" s="22"/>
      <c r="H918" s="22"/>
      <c r="I918" s="22">
        <v>5</v>
      </c>
      <c r="J918" s="22"/>
      <c r="K918" s="22"/>
      <c r="L918" s="22">
        <v>1049</v>
      </c>
      <c r="M918" s="22">
        <v>127</v>
      </c>
      <c r="N918" s="203">
        <v>1181</v>
      </c>
      <c r="O918"/>
    </row>
    <row r="919" spans="1:15" x14ac:dyDescent="0.3">
      <c r="A919" s="144"/>
      <c r="B919" s="144"/>
      <c r="C919" s="144" t="s">
        <v>2717</v>
      </c>
      <c r="D919" s="144" t="s">
        <v>488</v>
      </c>
      <c r="E919" s="144" t="s">
        <v>837</v>
      </c>
      <c r="F919" s="22"/>
      <c r="G919" s="22"/>
      <c r="H919" s="22"/>
      <c r="I919" s="22"/>
      <c r="J919" s="22"/>
      <c r="K919" s="22"/>
      <c r="L919" s="22">
        <v>48</v>
      </c>
      <c r="M919" s="22">
        <v>27</v>
      </c>
      <c r="N919" s="203">
        <v>75</v>
      </c>
      <c r="O919"/>
    </row>
    <row r="920" spans="1:15" x14ac:dyDescent="0.3">
      <c r="A920" s="144"/>
      <c r="B920" s="144"/>
      <c r="C920" s="144" t="s">
        <v>2717</v>
      </c>
      <c r="D920" s="144" t="s">
        <v>429</v>
      </c>
      <c r="E920" s="144" t="s">
        <v>781</v>
      </c>
      <c r="F920" s="22"/>
      <c r="G920" s="22"/>
      <c r="H920" s="22"/>
      <c r="I920" s="22"/>
      <c r="J920" s="22"/>
      <c r="K920" s="22"/>
      <c r="L920" s="22">
        <v>198</v>
      </c>
      <c r="M920" s="22"/>
      <c r="N920" s="203">
        <v>198</v>
      </c>
      <c r="O920"/>
    </row>
    <row r="921" spans="1:15" x14ac:dyDescent="0.3">
      <c r="A921" s="144"/>
      <c r="B921" s="144"/>
      <c r="C921" s="144" t="s">
        <v>2717</v>
      </c>
      <c r="D921" s="144" t="s">
        <v>1550</v>
      </c>
      <c r="E921" s="144" t="s">
        <v>1548</v>
      </c>
      <c r="F921" s="22"/>
      <c r="G921" s="22"/>
      <c r="H921" s="22"/>
      <c r="I921" s="22">
        <v>9</v>
      </c>
      <c r="J921" s="22"/>
      <c r="K921" s="22"/>
      <c r="L921" s="22"/>
      <c r="M921" s="22"/>
      <c r="N921" s="203">
        <v>9</v>
      </c>
      <c r="O921"/>
    </row>
    <row r="922" spans="1:15" x14ac:dyDescent="0.3">
      <c r="A922" s="144"/>
      <c r="B922" s="144"/>
      <c r="C922" s="144" t="s">
        <v>2717</v>
      </c>
      <c r="D922" s="144" t="s">
        <v>1595</v>
      </c>
      <c r="E922" s="144" t="s">
        <v>1594</v>
      </c>
      <c r="F922" s="22"/>
      <c r="G922" s="22"/>
      <c r="H922" s="22"/>
      <c r="I922" s="22">
        <v>264</v>
      </c>
      <c r="J922" s="22"/>
      <c r="K922" s="22"/>
      <c r="L922" s="22"/>
      <c r="M922" s="22"/>
      <c r="N922" s="203">
        <v>264</v>
      </c>
      <c r="O922"/>
    </row>
    <row r="923" spans="1:15" x14ac:dyDescent="0.3">
      <c r="A923" s="144"/>
      <c r="B923" s="144"/>
      <c r="C923" s="144" t="s">
        <v>2717</v>
      </c>
      <c r="D923" s="144" t="s">
        <v>1656</v>
      </c>
      <c r="E923" s="144" t="s">
        <v>1655</v>
      </c>
      <c r="F923" s="22"/>
      <c r="G923" s="22"/>
      <c r="H923" s="22"/>
      <c r="I923" s="22">
        <v>6</v>
      </c>
      <c r="J923" s="22"/>
      <c r="K923" s="22"/>
      <c r="L923" s="22"/>
      <c r="M923" s="22"/>
      <c r="N923" s="203">
        <v>6</v>
      </c>
      <c r="O923"/>
    </row>
    <row r="924" spans="1:15" x14ac:dyDescent="0.3">
      <c r="A924" s="144"/>
      <c r="B924" s="144"/>
      <c r="C924" s="144" t="s">
        <v>2717</v>
      </c>
      <c r="D924" s="144" t="s">
        <v>1549</v>
      </c>
      <c r="E924" s="144" t="s">
        <v>1548</v>
      </c>
      <c r="F924" s="22"/>
      <c r="G924" s="22"/>
      <c r="H924" s="22"/>
      <c r="I924" s="22">
        <v>15532</v>
      </c>
      <c r="J924" s="22"/>
      <c r="K924" s="22"/>
      <c r="L924" s="22"/>
      <c r="M924" s="22">
        <v>21</v>
      </c>
      <c r="N924" s="203">
        <v>15553</v>
      </c>
      <c r="O924"/>
    </row>
    <row r="925" spans="1:15" x14ac:dyDescent="0.3">
      <c r="A925" s="144"/>
      <c r="B925" s="144"/>
      <c r="C925" s="144" t="s">
        <v>2717</v>
      </c>
      <c r="D925" s="144" t="s">
        <v>2271</v>
      </c>
      <c r="E925" s="144" t="s">
        <v>2595</v>
      </c>
      <c r="F925" s="22"/>
      <c r="G925" s="22"/>
      <c r="H925" s="22"/>
      <c r="I925" s="22"/>
      <c r="J925" s="22">
        <v>1</v>
      </c>
      <c r="K925" s="22"/>
      <c r="L925" s="22"/>
      <c r="M925" s="22"/>
      <c r="N925" s="203">
        <v>1</v>
      </c>
      <c r="O925"/>
    </row>
    <row r="926" spans="1:15" x14ac:dyDescent="0.3">
      <c r="A926" s="144"/>
      <c r="B926" s="144"/>
      <c r="C926" s="144" t="s">
        <v>2717</v>
      </c>
      <c r="D926" s="144" t="s">
        <v>2537</v>
      </c>
      <c r="E926" s="144" t="s">
        <v>2538</v>
      </c>
      <c r="F926" s="22"/>
      <c r="G926" s="22"/>
      <c r="H926" s="22"/>
      <c r="I926" s="22"/>
      <c r="J926" s="22">
        <v>2</v>
      </c>
      <c r="K926" s="22"/>
      <c r="L926" s="22"/>
      <c r="M926" s="22"/>
      <c r="N926" s="203">
        <v>2</v>
      </c>
      <c r="O926"/>
    </row>
    <row r="927" spans="1:15" x14ac:dyDescent="0.3">
      <c r="A927" s="144"/>
      <c r="B927" s="144"/>
      <c r="C927" s="144" t="s">
        <v>2717</v>
      </c>
      <c r="D927" s="144" t="s">
        <v>2283</v>
      </c>
      <c r="E927" s="144" t="s">
        <v>2512</v>
      </c>
      <c r="F927" s="22"/>
      <c r="G927" s="22"/>
      <c r="H927" s="22"/>
      <c r="I927" s="22"/>
      <c r="J927" s="22">
        <v>15</v>
      </c>
      <c r="K927" s="22"/>
      <c r="L927" s="22"/>
      <c r="M927" s="22"/>
      <c r="N927" s="203">
        <v>15</v>
      </c>
      <c r="O927"/>
    </row>
    <row r="928" spans="1:15" x14ac:dyDescent="0.3">
      <c r="A928" s="144"/>
      <c r="B928" s="144"/>
      <c r="C928" s="144" t="s">
        <v>2717</v>
      </c>
      <c r="D928" s="144" t="s">
        <v>2289</v>
      </c>
      <c r="E928" s="144" t="s">
        <v>2510</v>
      </c>
      <c r="F928" s="22"/>
      <c r="G928" s="22"/>
      <c r="H928" s="22"/>
      <c r="I928" s="22"/>
      <c r="J928" s="22">
        <v>46</v>
      </c>
      <c r="K928" s="22"/>
      <c r="L928" s="22"/>
      <c r="M928" s="22"/>
      <c r="N928" s="203">
        <v>46</v>
      </c>
      <c r="O928"/>
    </row>
    <row r="929" spans="1:15" x14ac:dyDescent="0.3">
      <c r="A929" s="144"/>
      <c r="B929" s="144"/>
      <c r="C929" s="144" t="s">
        <v>2717</v>
      </c>
      <c r="D929" s="144" t="s">
        <v>2293</v>
      </c>
      <c r="E929" s="144" t="s">
        <v>2294</v>
      </c>
      <c r="F929" s="22"/>
      <c r="G929" s="22"/>
      <c r="H929" s="22"/>
      <c r="I929" s="22"/>
      <c r="J929" s="22">
        <v>27</v>
      </c>
      <c r="K929" s="22"/>
      <c r="L929" s="22"/>
      <c r="M929" s="22"/>
      <c r="N929" s="203">
        <v>27</v>
      </c>
      <c r="O929"/>
    </row>
    <row r="930" spans="1:15" x14ac:dyDescent="0.3">
      <c r="A930" s="144"/>
      <c r="B930" s="144"/>
      <c r="C930" s="144" t="s">
        <v>2717</v>
      </c>
      <c r="D930" s="144" t="s">
        <v>2454</v>
      </c>
      <c r="E930" s="144" t="s">
        <v>2434</v>
      </c>
      <c r="F930" s="22"/>
      <c r="G930" s="22"/>
      <c r="H930" s="22"/>
      <c r="I930" s="22"/>
      <c r="J930" s="22"/>
      <c r="K930" s="22"/>
      <c r="L930" s="22"/>
      <c r="M930" s="22">
        <v>123</v>
      </c>
      <c r="N930" s="203">
        <v>123</v>
      </c>
      <c r="O930"/>
    </row>
    <row r="931" spans="1:15" x14ac:dyDescent="0.3">
      <c r="A931" s="144"/>
      <c r="B931" s="144"/>
      <c r="C931" s="144" t="s">
        <v>2717</v>
      </c>
      <c r="D931" s="144" t="s">
        <v>1773</v>
      </c>
      <c r="E931" s="144" t="s">
        <v>1772</v>
      </c>
      <c r="F931" s="22"/>
      <c r="G931" s="22"/>
      <c r="H931" s="22"/>
      <c r="I931" s="22">
        <v>3</v>
      </c>
      <c r="J931" s="22"/>
      <c r="K931" s="22"/>
      <c r="L931" s="22"/>
      <c r="M931" s="22"/>
      <c r="N931" s="203">
        <v>3</v>
      </c>
      <c r="O931"/>
    </row>
    <row r="932" spans="1:15" x14ac:dyDescent="0.3">
      <c r="A932" s="144"/>
      <c r="B932" s="144"/>
      <c r="C932" s="144" t="s">
        <v>2717</v>
      </c>
      <c r="D932" s="144" t="s">
        <v>1771</v>
      </c>
      <c r="E932" s="144" t="s">
        <v>1770</v>
      </c>
      <c r="F932" s="22"/>
      <c r="G932" s="22"/>
      <c r="H932" s="22"/>
      <c r="I932" s="22">
        <v>510</v>
      </c>
      <c r="J932" s="22"/>
      <c r="K932" s="22"/>
      <c r="L932" s="22"/>
      <c r="M932" s="22">
        <v>10</v>
      </c>
      <c r="N932" s="203">
        <v>520</v>
      </c>
      <c r="O932"/>
    </row>
    <row r="933" spans="1:15" x14ac:dyDescent="0.3">
      <c r="A933" s="144"/>
      <c r="B933" s="144"/>
      <c r="C933" s="144" t="s">
        <v>2717</v>
      </c>
      <c r="D933" s="144" t="s">
        <v>521</v>
      </c>
      <c r="E933" s="144" t="s">
        <v>865</v>
      </c>
      <c r="F933" s="22"/>
      <c r="G933" s="22"/>
      <c r="H933" s="22"/>
      <c r="I933" s="22"/>
      <c r="J933" s="22"/>
      <c r="K933" s="22"/>
      <c r="L933" s="22">
        <v>25</v>
      </c>
      <c r="M933" s="22"/>
      <c r="N933" s="203">
        <v>25</v>
      </c>
      <c r="O933"/>
    </row>
    <row r="934" spans="1:15" x14ac:dyDescent="0.3">
      <c r="A934" s="144"/>
      <c r="B934" s="144"/>
      <c r="C934" s="144" t="s">
        <v>2717</v>
      </c>
      <c r="D934" s="144" t="s">
        <v>546</v>
      </c>
      <c r="E934" s="144" t="s">
        <v>888</v>
      </c>
      <c r="F934" s="22"/>
      <c r="G934" s="22"/>
      <c r="H934" s="22"/>
      <c r="I934" s="22"/>
      <c r="J934" s="22"/>
      <c r="K934" s="22"/>
      <c r="L934" s="22">
        <v>13</v>
      </c>
      <c r="M934" s="22"/>
      <c r="N934" s="203">
        <v>13</v>
      </c>
      <c r="O934"/>
    </row>
    <row r="935" spans="1:15" x14ac:dyDescent="0.3">
      <c r="A935" s="144"/>
      <c r="B935" s="144"/>
      <c r="C935" s="144" t="s">
        <v>2717</v>
      </c>
      <c r="D935" s="144" t="s">
        <v>504</v>
      </c>
      <c r="E935" s="144" t="s">
        <v>852</v>
      </c>
      <c r="F935" s="22"/>
      <c r="G935" s="22"/>
      <c r="H935" s="22"/>
      <c r="I935" s="22"/>
      <c r="J935" s="22"/>
      <c r="K935" s="22"/>
      <c r="L935" s="22">
        <v>29</v>
      </c>
      <c r="M935" s="22"/>
      <c r="N935" s="203">
        <v>29</v>
      </c>
      <c r="O935"/>
    </row>
    <row r="936" spans="1:15" x14ac:dyDescent="0.3">
      <c r="A936" s="144"/>
      <c r="B936" s="144"/>
      <c r="C936" s="144" t="s">
        <v>2717</v>
      </c>
      <c r="D936" s="144" t="s">
        <v>452</v>
      </c>
      <c r="E936" s="144" t="s">
        <v>804</v>
      </c>
      <c r="F936" s="22"/>
      <c r="G936" s="22"/>
      <c r="H936" s="22"/>
      <c r="I936" s="22"/>
      <c r="J936" s="22"/>
      <c r="K936" s="22"/>
      <c r="L936" s="22">
        <v>95</v>
      </c>
      <c r="M936" s="22"/>
      <c r="N936" s="203">
        <v>95</v>
      </c>
      <c r="O936"/>
    </row>
    <row r="937" spans="1:15" x14ac:dyDescent="0.3">
      <c r="A937" s="144"/>
      <c r="B937" s="144"/>
      <c r="C937" s="144" t="s">
        <v>2717</v>
      </c>
      <c r="D937" s="144" t="s">
        <v>697</v>
      </c>
      <c r="E937" s="144" t="s">
        <v>1003</v>
      </c>
      <c r="F937" s="22"/>
      <c r="G937" s="22"/>
      <c r="H937" s="22"/>
      <c r="I937" s="22"/>
      <c r="J937" s="22"/>
      <c r="K937" s="22"/>
      <c r="L937" s="22">
        <v>1</v>
      </c>
      <c r="M937" s="22"/>
      <c r="N937" s="203">
        <v>1</v>
      </c>
      <c r="O937"/>
    </row>
    <row r="938" spans="1:15" x14ac:dyDescent="0.3">
      <c r="A938" s="144"/>
      <c r="B938" s="144"/>
      <c r="C938" s="144" t="s">
        <v>2717</v>
      </c>
      <c r="D938" s="144" t="s">
        <v>1685</v>
      </c>
      <c r="E938" s="144" t="s">
        <v>1684</v>
      </c>
      <c r="F938" s="22"/>
      <c r="G938" s="22"/>
      <c r="H938" s="22"/>
      <c r="I938" s="22">
        <v>1</v>
      </c>
      <c r="J938" s="22"/>
      <c r="K938" s="22"/>
      <c r="L938" s="22"/>
      <c r="M938" s="22"/>
      <c r="N938" s="203">
        <v>1</v>
      </c>
      <c r="O938"/>
    </row>
    <row r="939" spans="1:15" x14ac:dyDescent="0.3">
      <c r="A939" s="144"/>
      <c r="B939" s="144"/>
      <c r="C939" s="144" t="s">
        <v>2717</v>
      </c>
      <c r="D939" s="144" t="s">
        <v>1589</v>
      </c>
      <c r="E939" s="144" t="s">
        <v>840</v>
      </c>
      <c r="F939" s="22"/>
      <c r="G939" s="22"/>
      <c r="H939" s="22"/>
      <c r="I939" s="22">
        <v>19</v>
      </c>
      <c r="J939" s="22"/>
      <c r="K939" s="22"/>
      <c r="L939" s="22"/>
      <c r="M939" s="22"/>
      <c r="N939" s="203">
        <v>19</v>
      </c>
      <c r="O939"/>
    </row>
    <row r="940" spans="1:15" x14ac:dyDescent="0.3">
      <c r="A940" s="144"/>
      <c r="B940" s="144"/>
      <c r="C940" s="144" t="s">
        <v>2717</v>
      </c>
      <c r="D940" s="144" t="s">
        <v>2634</v>
      </c>
      <c r="E940" s="144" t="s">
        <v>2635</v>
      </c>
      <c r="F940" s="22"/>
      <c r="G940" s="22">
        <v>5</v>
      </c>
      <c r="H940" s="22"/>
      <c r="I940" s="22"/>
      <c r="J940" s="22"/>
      <c r="K940" s="22"/>
      <c r="L940" s="22"/>
      <c r="M940" s="22"/>
      <c r="N940" s="203">
        <v>5</v>
      </c>
      <c r="O940"/>
    </row>
    <row r="941" spans="1:15" x14ac:dyDescent="0.3">
      <c r="A941" s="144"/>
      <c r="B941" s="144"/>
      <c r="C941" s="144" t="s">
        <v>2716</v>
      </c>
      <c r="D941" s="144" t="s">
        <v>473</v>
      </c>
      <c r="E941" s="144" t="s">
        <v>823</v>
      </c>
      <c r="F941" s="22"/>
      <c r="G941" s="22"/>
      <c r="H941" s="22"/>
      <c r="I941" s="22">
        <v>5</v>
      </c>
      <c r="J941" s="22"/>
      <c r="K941" s="22">
        <v>2</v>
      </c>
      <c r="L941" s="22">
        <v>66</v>
      </c>
      <c r="M941" s="22"/>
      <c r="N941" s="203">
        <v>73</v>
      </c>
      <c r="O941"/>
    </row>
    <row r="942" spans="1:15" x14ac:dyDescent="0.3">
      <c r="A942" s="144"/>
      <c r="B942" s="144"/>
      <c r="C942" s="144" t="s">
        <v>2716</v>
      </c>
      <c r="D942" s="144" t="s">
        <v>2517</v>
      </c>
      <c r="E942" s="144" t="s">
        <v>2518</v>
      </c>
      <c r="F942" s="22"/>
      <c r="G942" s="22"/>
      <c r="H942" s="22"/>
      <c r="I942" s="22"/>
      <c r="J942" s="22">
        <v>25</v>
      </c>
      <c r="K942" s="22"/>
      <c r="L942" s="22"/>
      <c r="M942" s="22"/>
      <c r="N942" s="203">
        <v>25</v>
      </c>
      <c r="O942"/>
    </row>
    <row r="943" spans="1:15" x14ac:dyDescent="0.3">
      <c r="A943" s="144"/>
      <c r="B943" s="144"/>
      <c r="C943" s="144" t="s">
        <v>2716</v>
      </c>
      <c r="D943" s="144" t="s">
        <v>1452</v>
      </c>
      <c r="E943" s="144" t="s">
        <v>1451</v>
      </c>
      <c r="F943" s="22"/>
      <c r="G943" s="22"/>
      <c r="H943" s="22"/>
      <c r="I943" s="22">
        <v>47</v>
      </c>
      <c r="J943" s="22"/>
      <c r="K943" s="22"/>
      <c r="L943" s="22"/>
      <c r="M943" s="22"/>
      <c r="N943" s="203">
        <v>47</v>
      </c>
      <c r="O943"/>
    </row>
    <row r="944" spans="1:15" x14ac:dyDescent="0.3">
      <c r="A944" s="144"/>
      <c r="B944" s="144"/>
      <c r="C944" s="144" t="s">
        <v>2716</v>
      </c>
      <c r="D944" s="144" t="s">
        <v>489</v>
      </c>
      <c r="E944" s="144" t="s">
        <v>838</v>
      </c>
      <c r="F944" s="22"/>
      <c r="G944" s="22"/>
      <c r="H944" s="22"/>
      <c r="I944" s="22">
        <v>13</v>
      </c>
      <c r="J944" s="22">
        <v>29</v>
      </c>
      <c r="K944" s="22"/>
      <c r="L944" s="22">
        <v>46</v>
      </c>
      <c r="M944" s="22"/>
      <c r="N944" s="203">
        <v>88</v>
      </c>
      <c r="O944"/>
    </row>
    <row r="945" spans="1:15" x14ac:dyDescent="0.3">
      <c r="A945" s="144"/>
      <c r="B945" s="144"/>
      <c r="C945" s="144" t="s">
        <v>2716</v>
      </c>
      <c r="D945" s="144" t="s">
        <v>443</v>
      </c>
      <c r="E945" s="144" t="s">
        <v>796</v>
      </c>
      <c r="F945" s="22"/>
      <c r="G945" s="22"/>
      <c r="H945" s="22">
        <v>169</v>
      </c>
      <c r="I945" s="22">
        <v>2722</v>
      </c>
      <c r="J945" s="22">
        <v>96</v>
      </c>
      <c r="K945" s="22">
        <v>4</v>
      </c>
      <c r="L945" s="22">
        <v>120</v>
      </c>
      <c r="M945" s="22">
        <v>61</v>
      </c>
      <c r="N945" s="203">
        <v>3172</v>
      </c>
      <c r="O945"/>
    </row>
    <row r="946" spans="1:15" x14ac:dyDescent="0.3">
      <c r="A946" s="144"/>
      <c r="B946" s="144"/>
      <c r="C946" s="144" t="s">
        <v>2716</v>
      </c>
      <c r="D946" s="144" t="s">
        <v>1470</v>
      </c>
      <c r="E946" s="144" t="s">
        <v>1468</v>
      </c>
      <c r="F946" s="22"/>
      <c r="G946" s="22"/>
      <c r="H946" s="22"/>
      <c r="I946" s="22">
        <v>33</v>
      </c>
      <c r="J946" s="22"/>
      <c r="K946" s="22"/>
      <c r="L946" s="22"/>
      <c r="M946" s="22"/>
      <c r="N946" s="203">
        <v>33</v>
      </c>
      <c r="O946"/>
    </row>
    <row r="947" spans="1:15" x14ac:dyDescent="0.3">
      <c r="A947" s="144"/>
      <c r="B947" s="144"/>
      <c r="C947" s="144" t="s">
        <v>2716</v>
      </c>
      <c r="D947" s="144" t="s">
        <v>405</v>
      </c>
      <c r="E947" s="144" t="s">
        <v>759</v>
      </c>
      <c r="F947" s="22"/>
      <c r="G947" s="22"/>
      <c r="H947" s="22"/>
      <c r="I947" s="22"/>
      <c r="J947" s="22"/>
      <c r="K947" s="22"/>
      <c r="L947" s="22">
        <v>580</v>
      </c>
      <c r="M947" s="22">
        <v>16</v>
      </c>
      <c r="N947" s="203">
        <v>596</v>
      </c>
      <c r="O947"/>
    </row>
    <row r="948" spans="1:15" x14ac:dyDescent="0.3">
      <c r="A948" s="144"/>
      <c r="B948" s="144"/>
      <c r="C948" s="144" t="s">
        <v>2716</v>
      </c>
      <c r="D948" s="144" t="s">
        <v>628</v>
      </c>
      <c r="E948" s="144" t="s">
        <v>956</v>
      </c>
      <c r="F948" s="22"/>
      <c r="G948" s="22"/>
      <c r="H948" s="22"/>
      <c r="I948" s="22"/>
      <c r="J948" s="22"/>
      <c r="K948" s="22"/>
      <c r="L948" s="22">
        <v>3</v>
      </c>
      <c r="M948" s="22"/>
      <c r="N948" s="203">
        <v>3</v>
      </c>
      <c r="O948"/>
    </row>
    <row r="949" spans="1:15" x14ac:dyDescent="0.3">
      <c r="A949" s="144"/>
      <c r="B949" s="144"/>
      <c r="C949" s="144" t="s">
        <v>2716</v>
      </c>
      <c r="D949" s="144" t="s">
        <v>586</v>
      </c>
      <c r="E949" s="144" t="s">
        <v>919</v>
      </c>
      <c r="F949" s="22"/>
      <c r="G949" s="22"/>
      <c r="H949" s="22"/>
      <c r="I949" s="22"/>
      <c r="J949" s="22"/>
      <c r="K949" s="22"/>
      <c r="L949" s="22">
        <v>6</v>
      </c>
      <c r="M949" s="22"/>
      <c r="N949" s="203">
        <v>6</v>
      </c>
      <c r="O949"/>
    </row>
    <row r="950" spans="1:15" x14ac:dyDescent="0.3">
      <c r="A950" s="144"/>
      <c r="B950" s="144"/>
      <c r="C950" s="144" t="s">
        <v>2716</v>
      </c>
      <c r="D950" s="144" t="s">
        <v>669</v>
      </c>
      <c r="E950" s="144" t="s">
        <v>796</v>
      </c>
      <c r="F950" s="22"/>
      <c r="G950" s="22"/>
      <c r="H950" s="22"/>
      <c r="I950" s="22">
        <v>1189</v>
      </c>
      <c r="J950" s="22">
        <v>35</v>
      </c>
      <c r="K950" s="22"/>
      <c r="L950" s="22">
        <v>1</v>
      </c>
      <c r="M950" s="22">
        <v>8</v>
      </c>
      <c r="N950" s="203">
        <v>1233</v>
      </c>
      <c r="O950"/>
    </row>
    <row r="951" spans="1:15" x14ac:dyDescent="0.3">
      <c r="A951" s="144"/>
      <c r="B951" s="144"/>
      <c r="C951" s="144" t="s">
        <v>2716</v>
      </c>
      <c r="D951" s="144" t="s">
        <v>1469</v>
      </c>
      <c r="E951" s="144" t="s">
        <v>1468</v>
      </c>
      <c r="F951" s="22"/>
      <c r="G951" s="22"/>
      <c r="H951" s="22"/>
      <c r="I951" s="22">
        <v>49</v>
      </c>
      <c r="J951" s="22"/>
      <c r="K951" s="22"/>
      <c r="L951" s="22"/>
      <c r="M951" s="22"/>
      <c r="N951" s="203">
        <v>49</v>
      </c>
      <c r="O951"/>
    </row>
    <row r="952" spans="1:15" x14ac:dyDescent="0.3">
      <c r="A952" s="144"/>
      <c r="B952" s="144"/>
      <c r="C952" s="144" t="s">
        <v>2716</v>
      </c>
      <c r="D952" s="144" t="s">
        <v>2269</v>
      </c>
      <c r="E952" s="144" t="s">
        <v>2270</v>
      </c>
      <c r="F952" s="22"/>
      <c r="G952" s="22"/>
      <c r="H952" s="22"/>
      <c r="I952" s="22"/>
      <c r="J952" s="22">
        <v>1</v>
      </c>
      <c r="K952" s="22"/>
      <c r="L952" s="22"/>
      <c r="M952" s="22"/>
      <c r="N952" s="203">
        <v>1</v>
      </c>
      <c r="O952"/>
    </row>
    <row r="953" spans="1:15" x14ac:dyDescent="0.3">
      <c r="A953" s="144"/>
      <c r="B953" s="144"/>
      <c r="C953" s="144" t="s">
        <v>2716</v>
      </c>
      <c r="D953" s="144" t="s">
        <v>2277</v>
      </c>
      <c r="E953" s="144" t="s">
        <v>2278</v>
      </c>
      <c r="F953" s="22"/>
      <c r="G953" s="22"/>
      <c r="H953" s="22"/>
      <c r="I953" s="22"/>
      <c r="J953" s="22">
        <v>1</v>
      </c>
      <c r="K953" s="22"/>
      <c r="L953" s="22"/>
      <c r="M953" s="22"/>
      <c r="N953" s="203">
        <v>1</v>
      </c>
      <c r="O953"/>
    </row>
    <row r="954" spans="1:15" x14ac:dyDescent="0.3">
      <c r="A954" s="144"/>
      <c r="B954" s="144"/>
      <c r="C954" s="144" t="s">
        <v>2716</v>
      </c>
      <c r="D954" s="144" t="s">
        <v>2285</v>
      </c>
      <c r="E954" s="144" t="s">
        <v>2518</v>
      </c>
      <c r="F954" s="22"/>
      <c r="G954" s="22"/>
      <c r="H954" s="22"/>
      <c r="I954" s="22"/>
      <c r="J954" s="22">
        <v>2</v>
      </c>
      <c r="K954" s="22"/>
      <c r="L954" s="22"/>
      <c r="M954" s="22"/>
      <c r="N954" s="203">
        <v>2</v>
      </c>
      <c r="O954"/>
    </row>
    <row r="955" spans="1:15" x14ac:dyDescent="0.3">
      <c r="A955" s="144"/>
      <c r="B955" s="144"/>
      <c r="C955" s="144" t="s">
        <v>2716</v>
      </c>
      <c r="D955" s="144" t="s">
        <v>459</v>
      </c>
      <c r="E955" s="144" t="s">
        <v>810</v>
      </c>
      <c r="F955" s="22"/>
      <c r="G955" s="22"/>
      <c r="H955" s="22"/>
      <c r="I955" s="22"/>
      <c r="J955" s="22"/>
      <c r="K955" s="22"/>
      <c r="L955" s="22">
        <v>80</v>
      </c>
      <c r="M955" s="22"/>
      <c r="N955" s="203">
        <v>80</v>
      </c>
      <c r="O955"/>
    </row>
    <row r="956" spans="1:15" x14ac:dyDescent="0.3">
      <c r="A956" s="144"/>
      <c r="B956" s="144"/>
      <c r="C956" s="144" t="s">
        <v>2716</v>
      </c>
      <c r="D956" s="144" t="s">
        <v>696</v>
      </c>
      <c r="E956" s="144" t="s">
        <v>1002</v>
      </c>
      <c r="F956" s="22"/>
      <c r="G956" s="22"/>
      <c r="H956" s="22"/>
      <c r="I956" s="22"/>
      <c r="J956" s="22"/>
      <c r="K956" s="22"/>
      <c r="L956" s="22">
        <v>1</v>
      </c>
      <c r="M956" s="22"/>
      <c r="N956" s="203">
        <v>1</v>
      </c>
      <c r="O956"/>
    </row>
    <row r="957" spans="1:15" x14ac:dyDescent="0.3">
      <c r="A957" s="144"/>
      <c r="B957" s="144"/>
      <c r="C957" s="144" t="s">
        <v>2716</v>
      </c>
      <c r="D957" s="144" t="s">
        <v>1322</v>
      </c>
      <c r="E957" s="144" t="s">
        <v>838</v>
      </c>
      <c r="F957" s="22"/>
      <c r="G957" s="22"/>
      <c r="H957" s="22"/>
      <c r="I957" s="22">
        <v>11</v>
      </c>
      <c r="J957" s="22"/>
      <c r="K957" s="22"/>
      <c r="L957" s="22"/>
      <c r="M957" s="22"/>
      <c r="N957" s="203">
        <v>11</v>
      </c>
      <c r="O957"/>
    </row>
    <row r="958" spans="1:15" x14ac:dyDescent="0.3">
      <c r="A958" s="144"/>
      <c r="B958" s="144"/>
      <c r="C958" s="144" t="s">
        <v>2716</v>
      </c>
      <c r="D958" s="144" t="s">
        <v>703</v>
      </c>
      <c r="E958" s="144" t="s">
        <v>2613</v>
      </c>
      <c r="F958" s="22"/>
      <c r="G958" s="22"/>
      <c r="H958" s="22"/>
      <c r="I958" s="22"/>
      <c r="J958" s="22"/>
      <c r="K958" s="22"/>
      <c r="L958" s="22">
        <v>1</v>
      </c>
      <c r="M958" s="22"/>
      <c r="N958" s="203">
        <v>1</v>
      </c>
      <c r="O958"/>
    </row>
    <row r="959" spans="1:15" x14ac:dyDescent="0.3">
      <c r="A959" s="144"/>
      <c r="B959" s="144"/>
      <c r="C959" s="144" t="s">
        <v>2716</v>
      </c>
      <c r="D959" s="144" t="s">
        <v>484</v>
      </c>
      <c r="E959" s="144" t="s">
        <v>833</v>
      </c>
      <c r="F959" s="22"/>
      <c r="G959" s="22"/>
      <c r="H959" s="22"/>
      <c r="I959" s="22"/>
      <c r="J959" s="22"/>
      <c r="K959" s="22"/>
      <c r="L959" s="22">
        <v>50</v>
      </c>
      <c r="M959" s="22"/>
      <c r="N959" s="203">
        <v>50</v>
      </c>
      <c r="O959"/>
    </row>
    <row r="960" spans="1:15" x14ac:dyDescent="0.3">
      <c r="A960" s="144"/>
      <c r="B960" s="144"/>
      <c r="C960" s="144" t="s">
        <v>2719</v>
      </c>
      <c r="D960" s="144" t="s">
        <v>2544</v>
      </c>
      <c r="E960" s="144" t="s">
        <v>2545</v>
      </c>
      <c r="F960" s="22"/>
      <c r="G960" s="22"/>
      <c r="H960" s="22"/>
      <c r="I960" s="22"/>
      <c r="J960" s="22">
        <v>2</v>
      </c>
      <c r="K960" s="22"/>
      <c r="L960" s="22"/>
      <c r="M960" s="22"/>
      <c r="N960" s="203">
        <v>2</v>
      </c>
      <c r="O960"/>
    </row>
    <row r="961" spans="1:15" x14ac:dyDescent="0.3">
      <c r="A961" s="144"/>
      <c r="B961" s="144"/>
      <c r="C961" s="144" t="s">
        <v>2719</v>
      </c>
      <c r="D961" s="144" t="s">
        <v>726</v>
      </c>
      <c r="E961" s="144" t="s">
        <v>1030</v>
      </c>
      <c r="F961" s="22"/>
      <c r="G961" s="22"/>
      <c r="H961" s="22"/>
      <c r="I961" s="22"/>
      <c r="J961" s="22">
        <v>2</v>
      </c>
      <c r="K961" s="22"/>
      <c r="L961" s="22">
        <v>1</v>
      </c>
      <c r="M961" s="22"/>
      <c r="N961" s="203">
        <v>3</v>
      </c>
      <c r="O961"/>
    </row>
    <row r="962" spans="1:15" x14ac:dyDescent="0.3">
      <c r="A962" s="144"/>
      <c r="B962" s="144"/>
      <c r="C962" s="144" t="s">
        <v>2719</v>
      </c>
      <c r="D962" s="144" t="s">
        <v>1283</v>
      </c>
      <c r="E962" s="144" t="s">
        <v>1281</v>
      </c>
      <c r="F962" s="22"/>
      <c r="G962" s="22"/>
      <c r="H962" s="22"/>
      <c r="I962" s="22">
        <v>68</v>
      </c>
      <c r="J962" s="22"/>
      <c r="K962" s="22"/>
      <c r="L962" s="22"/>
      <c r="M962" s="22"/>
      <c r="N962" s="203">
        <v>68</v>
      </c>
      <c r="O962"/>
    </row>
    <row r="963" spans="1:15" x14ac:dyDescent="0.3">
      <c r="A963" s="144"/>
      <c r="B963" s="144"/>
      <c r="C963" s="144" t="s">
        <v>2719</v>
      </c>
      <c r="D963" s="144" t="s">
        <v>1187</v>
      </c>
      <c r="E963" s="144" t="s">
        <v>1186</v>
      </c>
      <c r="F963" s="22"/>
      <c r="G963" s="22"/>
      <c r="H963" s="22"/>
      <c r="I963" s="22">
        <v>1</v>
      </c>
      <c r="J963" s="22"/>
      <c r="K963" s="22"/>
      <c r="L963" s="22"/>
      <c r="M963" s="22"/>
      <c r="N963" s="203">
        <v>1</v>
      </c>
      <c r="O963"/>
    </row>
    <row r="964" spans="1:15" x14ac:dyDescent="0.3">
      <c r="A964" s="144"/>
      <c r="B964" s="144"/>
      <c r="C964" s="144" t="s">
        <v>2719</v>
      </c>
      <c r="D964" s="144" t="s">
        <v>2574</v>
      </c>
      <c r="E964" s="144" t="s">
        <v>2389</v>
      </c>
      <c r="F964" s="22"/>
      <c r="G964" s="22"/>
      <c r="H964" s="22"/>
      <c r="I964" s="22"/>
      <c r="J964" s="22"/>
      <c r="K964" s="22"/>
      <c r="L964" s="22"/>
      <c r="M964" s="22">
        <v>7</v>
      </c>
      <c r="N964" s="203">
        <v>7</v>
      </c>
      <c r="O964"/>
    </row>
    <row r="965" spans="1:15" x14ac:dyDescent="0.3">
      <c r="A965" s="144"/>
      <c r="B965" s="144"/>
      <c r="C965" s="144" t="s">
        <v>2719</v>
      </c>
      <c r="D965" s="144" t="s">
        <v>1282</v>
      </c>
      <c r="E965" s="144" t="s">
        <v>1281</v>
      </c>
      <c r="F965" s="22"/>
      <c r="G965" s="22"/>
      <c r="H965" s="22"/>
      <c r="I965" s="22">
        <v>6</v>
      </c>
      <c r="J965" s="22"/>
      <c r="K965" s="22"/>
      <c r="L965" s="22"/>
      <c r="M965" s="22"/>
      <c r="N965" s="203">
        <v>6</v>
      </c>
      <c r="O965"/>
    </row>
    <row r="966" spans="1:15" x14ac:dyDescent="0.3">
      <c r="A966" s="144"/>
      <c r="B966" s="144"/>
      <c r="C966" s="144" t="s">
        <v>2719</v>
      </c>
      <c r="D966" s="144" t="s">
        <v>1189</v>
      </c>
      <c r="E966" s="144" t="s">
        <v>1188</v>
      </c>
      <c r="F966" s="22"/>
      <c r="G966" s="22"/>
      <c r="H966" s="22"/>
      <c r="I966" s="22">
        <v>1</v>
      </c>
      <c r="J966" s="22"/>
      <c r="K966" s="22"/>
      <c r="L966" s="22"/>
      <c r="M966" s="22"/>
      <c r="N966" s="203">
        <v>1</v>
      </c>
      <c r="O966"/>
    </row>
    <row r="967" spans="1:15" x14ac:dyDescent="0.3">
      <c r="A967" s="144"/>
      <c r="B967" s="144"/>
      <c r="C967" s="144" t="s">
        <v>2723</v>
      </c>
      <c r="D967" s="144">
        <v>52173</v>
      </c>
      <c r="E967" s="144" t="s">
        <v>2433</v>
      </c>
      <c r="F967" s="22"/>
      <c r="G967" s="22"/>
      <c r="H967" s="22"/>
      <c r="I967" s="22"/>
      <c r="J967" s="22"/>
      <c r="K967" s="22"/>
      <c r="L967" s="22"/>
      <c r="M967" s="22">
        <v>12</v>
      </c>
      <c r="N967" s="203">
        <v>12</v>
      </c>
      <c r="O967"/>
    </row>
    <row r="968" spans="1:15" x14ac:dyDescent="0.3">
      <c r="A968" s="144"/>
      <c r="B968" s="144"/>
      <c r="C968" s="144" t="s">
        <v>2723</v>
      </c>
      <c r="D968" s="144" t="s">
        <v>2451</v>
      </c>
      <c r="E968" s="144" t="s">
        <v>2433</v>
      </c>
      <c r="F968" s="22"/>
      <c r="G968" s="22"/>
      <c r="H968" s="22"/>
      <c r="I968" s="22"/>
      <c r="J968" s="22"/>
      <c r="K968" s="22"/>
      <c r="L968" s="22"/>
      <c r="M968" s="22">
        <v>53</v>
      </c>
      <c r="N968" s="203">
        <v>53</v>
      </c>
      <c r="O968"/>
    </row>
    <row r="969" spans="1:15" x14ac:dyDescent="0.3">
      <c r="A969" s="144"/>
      <c r="B969" s="144"/>
      <c r="C969" s="144" t="s">
        <v>2723</v>
      </c>
      <c r="D969" s="144" t="s">
        <v>2353</v>
      </c>
      <c r="E969" s="144" t="s">
        <v>2354</v>
      </c>
      <c r="F969" s="22"/>
      <c r="G969" s="22"/>
      <c r="H969" s="22"/>
      <c r="I969" s="22"/>
      <c r="J969" s="22"/>
      <c r="K969" s="22">
        <v>1</v>
      </c>
      <c r="L969" s="22"/>
      <c r="M969" s="22"/>
      <c r="N969" s="203">
        <v>1</v>
      </c>
      <c r="O969"/>
    </row>
    <row r="970" spans="1:15" x14ac:dyDescent="0.3">
      <c r="A970" s="144"/>
      <c r="B970" s="144"/>
      <c r="C970" s="144" t="s">
        <v>2723</v>
      </c>
      <c r="D970" s="144" t="s">
        <v>2651</v>
      </c>
      <c r="E970" s="144" t="s">
        <v>2652</v>
      </c>
      <c r="F970" s="22"/>
      <c r="G970" s="22"/>
      <c r="H970" s="22"/>
      <c r="I970" s="22"/>
      <c r="J970" s="22"/>
      <c r="K970" s="22">
        <v>2</v>
      </c>
      <c r="L970" s="22"/>
      <c r="M970" s="22"/>
      <c r="N970" s="203">
        <v>2</v>
      </c>
      <c r="O970"/>
    </row>
    <row r="971" spans="1:15" x14ac:dyDescent="0.3">
      <c r="A971" s="144"/>
      <c r="B971" s="144"/>
      <c r="C971" s="144" t="s">
        <v>2723</v>
      </c>
      <c r="D971" s="144" t="s">
        <v>2653</v>
      </c>
      <c r="E971" s="144" t="s">
        <v>2654</v>
      </c>
      <c r="F971" s="22"/>
      <c r="G971" s="22"/>
      <c r="H971" s="22"/>
      <c r="I971" s="22"/>
      <c r="J971" s="22"/>
      <c r="K971" s="22">
        <v>1</v>
      </c>
      <c r="L971" s="22"/>
      <c r="M971" s="22"/>
      <c r="N971" s="203">
        <v>1</v>
      </c>
      <c r="O971"/>
    </row>
    <row r="972" spans="1:15" x14ac:dyDescent="0.3">
      <c r="A972" s="144"/>
      <c r="B972" s="144"/>
      <c r="C972" s="144" t="s">
        <v>2723</v>
      </c>
      <c r="D972" s="144" t="s">
        <v>2696</v>
      </c>
      <c r="E972" s="144" t="s">
        <v>2697</v>
      </c>
      <c r="F972" s="22"/>
      <c r="G972" s="22"/>
      <c r="H972" s="22">
        <v>1</v>
      </c>
      <c r="I972" s="22"/>
      <c r="J972" s="22"/>
      <c r="K972" s="22"/>
      <c r="L972" s="22"/>
      <c r="M972" s="22"/>
      <c r="N972" s="203">
        <v>1</v>
      </c>
      <c r="O972"/>
    </row>
    <row r="973" spans="1:15" x14ac:dyDescent="0.3">
      <c r="A973" s="144"/>
      <c r="B973" s="144"/>
      <c r="C973" s="144" t="s">
        <v>2723</v>
      </c>
      <c r="D973" s="144" t="s">
        <v>2698</v>
      </c>
      <c r="E973" s="144" t="s">
        <v>2699</v>
      </c>
      <c r="F973" s="22"/>
      <c r="G973" s="22"/>
      <c r="H973" s="22">
        <v>9</v>
      </c>
      <c r="I973" s="22"/>
      <c r="J973" s="22"/>
      <c r="K973" s="22"/>
      <c r="L973" s="22"/>
      <c r="M973" s="22"/>
      <c r="N973" s="203">
        <v>9</v>
      </c>
      <c r="O973"/>
    </row>
    <row r="974" spans="1:15" x14ac:dyDescent="0.3">
      <c r="A974" s="144"/>
      <c r="B974" s="144"/>
      <c r="C974" s="144" t="s">
        <v>2723</v>
      </c>
      <c r="D974" s="144" t="s">
        <v>2700</v>
      </c>
      <c r="E974" s="144" t="s">
        <v>2701</v>
      </c>
      <c r="F974" s="22"/>
      <c r="G974" s="22"/>
      <c r="H974" s="22">
        <v>4</v>
      </c>
      <c r="I974" s="22"/>
      <c r="J974" s="22"/>
      <c r="K974" s="22"/>
      <c r="L974" s="22"/>
      <c r="M974" s="22"/>
      <c r="N974" s="203">
        <v>4</v>
      </c>
      <c r="O974"/>
    </row>
    <row r="975" spans="1:15" x14ac:dyDescent="0.3">
      <c r="A975" s="144"/>
      <c r="B975" s="144"/>
      <c r="C975" s="144" t="s">
        <v>2723</v>
      </c>
      <c r="D975" s="144" t="s">
        <v>2702</v>
      </c>
      <c r="E975" s="144" t="s">
        <v>2703</v>
      </c>
      <c r="F975" s="22"/>
      <c r="G975" s="22"/>
      <c r="H975" s="22">
        <v>1</v>
      </c>
      <c r="I975" s="22"/>
      <c r="J975" s="22"/>
      <c r="K975" s="22"/>
      <c r="L975" s="22"/>
      <c r="M975" s="22"/>
      <c r="N975" s="203">
        <v>1</v>
      </c>
      <c r="O975"/>
    </row>
    <row r="976" spans="1:15" x14ac:dyDescent="0.3">
      <c r="A976" s="144"/>
      <c r="B976" s="144"/>
      <c r="C976" s="144" t="s">
        <v>2723</v>
      </c>
      <c r="D976" s="144" t="s">
        <v>2706</v>
      </c>
      <c r="E976" s="144" t="s">
        <v>2707</v>
      </c>
      <c r="F976" s="22"/>
      <c r="G976" s="22"/>
      <c r="H976" s="22">
        <v>2</v>
      </c>
      <c r="I976" s="22"/>
      <c r="J976" s="22"/>
      <c r="K976" s="22"/>
      <c r="L976" s="22"/>
      <c r="M976" s="22"/>
      <c r="N976" s="203">
        <v>2</v>
      </c>
      <c r="O976"/>
    </row>
    <row r="977" spans="1:15" x14ac:dyDescent="0.3">
      <c r="A977" s="144"/>
      <c r="B977" s="144"/>
      <c r="C977" s="144" t="s">
        <v>2723</v>
      </c>
      <c r="D977" s="144" t="s">
        <v>2708</v>
      </c>
      <c r="E977" s="144" t="s">
        <v>2709</v>
      </c>
      <c r="F977" s="22"/>
      <c r="G977" s="22"/>
      <c r="H977" s="22">
        <v>5</v>
      </c>
      <c r="I977" s="22"/>
      <c r="J977" s="22"/>
      <c r="K977" s="22"/>
      <c r="L977" s="22"/>
      <c r="M977" s="22"/>
      <c r="N977" s="203">
        <v>5</v>
      </c>
      <c r="O977"/>
    </row>
    <row r="978" spans="1:15" x14ac:dyDescent="0.3">
      <c r="A978" s="144"/>
      <c r="B978" s="144"/>
      <c r="C978" s="144" t="s">
        <v>2721</v>
      </c>
      <c r="D978" s="144" t="s">
        <v>1062</v>
      </c>
      <c r="E978" s="144" t="s">
        <v>1061</v>
      </c>
      <c r="F978" s="22"/>
      <c r="G978" s="22"/>
      <c r="H978" s="22"/>
      <c r="I978" s="22">
        <v>1</v>
      </c>
      <c r="J978" s="22"/>
      <c r="K978" s="22"/>
      <c r="L978" s="22"/>
      <c r="M978" s="22"/>
      <c r="N978" s="203">
        <v>1</v>
      </c>
      <c r="O978"/>
    </row>
    <row r="979" spans="1:15" x14ac:dyDescent="0.3">
      <c r="A979" s="144"/>
      <c r="B979" s="144"/>
      <c r="C979" s="144" t="s">
        <v>2721</v>
      </c>
      <c r="D979" s="144" t="s">
        <v>475</v>
      </c>
      <c r="E979" s="144" t="s">
        <v>825</v>
      </c>
      <c r="F979" s="22"/>
      <c r="G979" s="22"/>
      <c r="H979" s="22"/>
      <c r="I979" s="22"/>
      <c r="J979" s="22"/>
      <c r="K979" s="22"/>
      <c r="L979" s="22">
        <v>65</v>
      </c>
      <c r="M979" s="22"/>
      <c r="N979" s="203">
        <v>65</v>
      </c>
      <c r="O979"/>
    </row>
    <row r="980" spans="1:15" x14ac:dyDescent="0.3">
      <c r="A980" s="144"/>
      <c r="B980" s="144"/>
      <c r="C980" s="144" t="s">
        <v>2721</v>
      </c>
      <c r="D980" s="144" t="s">
        <v>2291</v>
      </c>
      <c r="E980" s="144" t="s">
        <v>2563</v>
      </c>
      <c r="F980" s="22"/>
      <c r="G980" s="22"/>
      <c r="H980" s="22"/>
      <c r="I980" s="22"/>
      <c r="J980" s="22">
        <v>1</v>
      </c>
      <c r="K980" s="22"/>
      <c r="L980" s="22"/>
      <c r="M980" s="22"/>
      <c r="N980" s="203">
        <v>1</v>
      </c>
      <c r="O980"/>
    </row>
    <row r="981" spans="1:15" x14ac:dyDescent="0.3">
      <c r="A981" s="144" t="s">
        <v>1942</v>
      </c>
      <c r="B981" s="144" t="s">
        <v>1979</v>
      </c>
      <c r="C981" s="144" t="s">
        <v>2718</v>
      </c>
      <c r="D981" s="144" t="s">
        <v>1820</v>
      </c>
      <c r="E981" s="144" t="s">
        <v>1819</v>
      </c>
      <c r="F981" s="22"/>
      <c r="G981" s="22">
        <v>17</v>
      </c>
      <c r="H981" s="22"/>
      <c r="I981" s="22">
        <v>2</v>
      </c>
      <c r="J981" s="22"/>
      <c r="K981" s="22"/>
      <c r="L981" s="22"/>
      <c r="M981" s="22"/>
      <c r="N981" s="203">
        <v>19</v>
      </c>
      <c r="O981"/>
    </row>
    <row r="982" spans="1:15" x14ac:dyDescent="0.3">
      <c r="A982" s="144"/>
      <c r="B982" s="144"/>
      <c r="C982" s="144" t="s">
        <v>2718</v>
      </c>
      <c r="D982" s="144" t="s">
        <v>2369</v>
      </c>
      <c r="E982" s="144" t="s">
        <v>2370</v>
      </c>
      <c r="F982" s="22"/>
      <c r="G982" s="22"/>
      <c r="H982" s="22"/>
      <c r="I982" s="22"/>
      <c r="J982" s="22"/>
      <c r="K982" s="22">
        <v>10</v>
      </c>
      <c r="L982" s="22"/>
      <c r="M982" s="22"/>
      <c r="N982" s="203">
        <v>10</v>
      </c>
      <c r="O982"/>
    </row>
    <row r="983" spans="1:15" x14ac:dyDescent="0.3">
      <c r="A983" s="144"/>
      <c r="B983" s="144"/>
      <c r="C983" s="144" t="s">
        <v>2717</v>
      </c>
      <c r="D983" s="144" t="s">
        <v>1644</v>
      </c>
      <c r="E983" s="144" t="s">
        <v>1643</v>
      </c>
      <c r="F983" s="22"/>
      <c r="G983" s="22">
        <v>31</v>
      </c>
      <c r="H983" s="22"/>
      <c r="I983" s="22">
        <v>27</v>
      </c>
      <c r="J983" s="22">
        <v>15</v>
      </c>
      <c r="K983" s="22"/>
      <c r="L983" s="22"/>
      <c r="M983" s="22">
        <v>14</v>
      </c>
      <c r="N983" s="203">
        <v>87</v>
      </c>
      <c r="O983"/>
    </row>
    <row r="984" spans="1:15" x14ac:dyDescent="0.3">
      <c r="A984" s="144"/>
      <c r="B984" s="144"/>
      <c r="C984" s="144" t="s">
        <v>2717</v>
      </c>
      <c r="D984" s="144" t="s">
        <v>1642</v>
      </c>
      <c r="E984" s="144" t="s">
        <v>1641</v>
      </c>
      <c r="F984" s="22"/>
      <c r="G984" s="22"/>
      <c r="H984" s="22"/>
      <c r="I984" s="22">
        <v>1</v>
      </c>
      <c r="J984" s="22"/>
      <c r="K984" s="22"/>
      <c r="L984" s="22"/>
      <c r="M984" s="22"/>
      <c r="N984" s="203">
        <v>1</v>
      </c>
      <c r="O984"/>
    </row>
    <row r="985" spans="1:15" x14ac:dyDescent="0.3">
      <c r="A985" s="144"/>
      <c r="B985" s="144"/>
      <c r="C985" s="144" t="s">
        <v>2716</v>
      </c>
      <c r="D985" s="144" t="s">
        <v>2546</v>
      </c>
      <c r="E985" s="144" t="s">
        <v>2547</v>
      </c>
      <c r="F985" s="22"/>
      <c r="G985" s="22"/>
      <c r="H985" s="22"/>
      <c r="I985" s="22"/>
      <c r="J985" s="22">
        <v>2</v>
      </c>
      <c r="K985" s="22"/>
      <c r="L985" s="22"/>
      <c r="M985" s="22"/>
      <c r="N985" s="203">
        <v>2</v>
      </c>
      <c r="O985"/>
    </row>
    <row r="986" spans="1:15" x14ac:dyDescent="0.3">
      <c r="A986" s="144"/>
      <c r="B986" s="144"/>
      <c r="C986" s="144" t="s">
        <v>2716</v>
      </c>
      <c r="D986" s="144" t="s">
        <v>1393</v>
      </c>
      <c r="E986" s="144" t="s">
        <v>1392</v>
      </c>
      <c r="F986" s="22"/>
      <c r="G986" s="22"/>
      <c r="H986" s="22"/>
      <c r="I986" s="22">
        <v>1</v>
      </c>
      <c r="J986" s="22">
        <v>2</v>
      </c>
      <c r="K986" s="22"/>
      <c r="L986" s="22"/>
      <c r="M986" s="22"/>
      <c r="N986" s="203">
        <v>3</v>
      </c>
      <c r="O986"/>
    </row>
    <row r="987" spans="1:15" x14ac:dyDescent="0.3">
      <c r="A987" s="144"/>
      <c r="B987" s="144" t="s">
        <v>1943</v>
      </c>
      <c r="C987" s="144" t="s">
        <v>2718</v>
      </c>
      <c r="D987" s="144" t="s">
        <v>1870</v>
      </c>
      <c r="E987" s="144" t="s">
        <v>1869</v>
      </c>
      <c r="F987" s="22"/>
      <c r="G987" s="22"/>
      <c r="H987" s="22"/>
      <c r="I987" s="22">
        <v>1</v>
      </c>
      <c r="J987" s="22"/>
      <c r="K987" s="22"/>
      <c r="L987" s="22"/>
      <c r="M987" s="22"/>
      <c r="N987" s="203">
        <v>1</v>
      </c>
      <c r="O987"/>
    </row>
    <row r="988" spans="1:15" x14ac:dyDescent="0.3">
      <c r="A988" s="144"/>
      <c r="B988" s="144"/>
      <c r="C988" s="144" t="s">
        <v>2717</v>
      </c>
      <c r="D988" s="144" t="s">
        <v>1940</v>
      </c>
      <c r="E988" s="144" t="s">
        <v>1941</v>
      </c>
      <c r="F988" s="22"/>
      <c r="G988" s="22">
        <v>144</v>
      </c>
      <c r="H988" s="22"/>
      <c r="I988" s="22"/>
      <c r="J988" s="22"/>
      <c r="K988" s="22"/>
      <c r="L988" s="22"/>
      <c r="M988" s="22"/>
      <c r="N988" s="203">
        <v>144</v>
      </c>
      <c r="O988"/>
    </row>
    <row r="989" spans="1:15" x14ac:dyDescent="0.3">
      <c r="A989" s="144"/>
      <c r="B989" s="144"/>
      <c r="C989" s="144" t="s">
        <v>2717</v>
      </c>
      <c r="D989" s="144" t="s">
        <v>1944</v>
      </c>
      <c r="E989" s="144" t="s">
        <v>1945</v>
      </c>
      <c r="F989" s="22"/>
      <c r="G989" s="22">
        <v>36</v>
      </c>
      <c r="H989" s="22"/>
      <c r="I989" s="22"/>
      <c r="J989" s="22"/>
      <c r="K989" s="22"/>
      <c r="L989" s="22"/>
      <c r="M989" s="22"/>
      <c r="N989" s="203">
        <v>36</v>
      </c>
      <c r="O989"/>
    </row>
    <row r="990" spans="1:15" x14ac:dyDescent="0.3">
      <c r="A990" s="144"/>
      <c r="B990" s="144"/>
      <c r="C990" s="144" t="s">
        <v>2716</v>
      </c>
      <c r="D990" s="144" t="s">
        <v>1946</v>
      </c>
      <c r="E990" s="144" t="s">
        <v>1947</v>
      </c>
      <c r="F990" s="22"/>
      <c r="G990" s="22"/>
      <c r="H990" s="22"/>
      <c r="I990" s="22"/>
      <c r="J990" s="22"/>
      <c r="K990" s="22"/>
      <c r="L990" s="22"/>
      <c r="M990" s="22">
        <v>21</v>
      </c>
      <c r="N990" s="203">
        <v>21</v>
      </c>
      <c r="O990"/>
    </row>
    <row r="991" spans="1:15" x14ac:dyDescent="0.3">
      <c r="A991" s="144"/>
      <c r="B991" s="144"/>
      <c r="C991" s="144" t="s">
        <v>2716</v>
      </c>
      <c r="D991" s="144" t="s">
        <v>2624</v>
      </c>
      <c r="E991" s="144" t="s">
        <v>2625</v>
      </c>
      <c r="F991" s="22"/>
      <c r="G991" s="22">
        <v>1</v>
      </c>
      <c r="H991" s="22"/>
      <c r="I991" s="22"/>
      <c r="J991" s="22"/>
      <c r="K991" s="22"/>
      <c r="L991" s="22"/>
      <c r="M991" s="22"/>
      <c r="N991" s="203">
        <v>1</v>
      </c>
      <c r="O991"/>
    </row>
    <row r="992" spans="1:15" x14ac:dyDescent="0.3">
      <c r="A992" s="144"/>
      <c r="B992" s="144"/>
      <c r="C992" s="144" t="s">
        <v>2719</v>
      </c>
      <c r="D992" s="144" t="s">
        <v>485</v>
      </c>
      <c r="E992" s="144" t="s">
        <v>834</v>
      </c>
      <c r="F992" s="22"/>
      <c r="G992" s="22"/>
      <c r="H992" s="22"/>
      <c r="I992" s="22"/>
      <c r="J992" s="22"/>
      <c r="K992" s="22"/>
      <c r="L992" s="22">
        <v>50</v>
      </c>
      <c r="M992" s="22"/>
      <c r="N992" s="203">
        <v>50</v>
      </c>
      <c r="O992"/>
    </row>
    <row r="993" spans="1:15" x14ac:dyDescent="0.3">
      <c r="A993" s="144"/>
      <c r="B993" s="144" t="s">
        <v>2002</v>
      </c>
      <c r="C993" s="144" t="s">
        <v>2718</v>
      </c>
      <c r="D993" s="144" t="s">
        <v>1793</v>
      </c>
      <c r="E993" s="144" t="s">
        <v>2722</v>
      </c>
      <c r="F993" s="22"/>
      <c r="G993" s="22"/>
      <c r="H993" s="22"/>
      <c r="I993" s="22">
        <v>4</v>
      </c>
      <c r="J993" s="22"/>
      <c r="K993" s="22"/>
      <c r="L993" s="22"/>
      <c r="M993" s="22"/>
      <c r="N993" s="203">
        <v>4</v>
      </c>
      <c r="O993"/>
    </row>
    <row r="994" spans="1:15" x14ac:dyDescent="0.3">
      <c r="A994" s="144"/>
      <c r="B994" s="144"/>
      <c r="C994" s="144" t="s">
        <v>2717</v>
      </c>
      <c r="D994" s="144" t="s">
        <v>2243</v>
      </c>
      <c r="E994" s="144" t="s">
        <v>2526</v>
      </c>
      <c r="F994" s="22"/>
      <c r="G994" s="22"/>
      <c r="H994" s="22"/>
      <c r="I994" s="22"/>
      <c r="J994" s="22">
        <v>12</v>
      </c>
      <c r="K994" s="22"/>
      <c r="L994" s="22"/>
      <c r="M994" s="22"/>
      <c r="N994" s="203">
        <v>12</v>
      </c>
      <c r="O994"/>
    </row>
    <row r="995" spans="1:15" x14ac:dyDescent="0.3">
      <c r="A995" s="144"/>
      <c r="B995" s="144"/>
      <c r="C995" s="144" t="s">
        <v>2717</v>
      </c>
      <c r="D995" s="144" t="s">
        <v>1561</v>
      </c>
      <c r="E995" s="144" t="s">
        <v>2001</v>
      </c>
      <c r="F995" s="22"/>
      <c r="G995" s="22"/>
      <c r="H995" s="22"/>
      <c r="I995" s="22">
        <v>15</v>
      </c>
      <c r="J995" s="22">
        <v>1</v>
      </c>
      <c r="K995" s="22"/>
      <c r="L995" s="22"/>
      <c r="M995" s="22">
        <v>12</v>
      </c>
      <c r="N995" s="203">
        <v>28</v>
      </c>
      <c r="O995"/>
    </row>
    <row r="996" spans="1:15" x14ac:dyDescent="0.3">
      <c r="A996" s="144"/>
      <c r="B996" s="144"/>
      <c r="C996" s="144" t="s">
        <v>2716</v>
      </c>
      <c r="D996" s="144" t="s">
        <v>1296</v>
      </c>
      <c r="E996" s="144" t="s">
        <v>1295</v>
      </c>
      <c r="F996" s="22"/>
      <c r="G996" s="22"/>
      <c r="H996" s="22"/>
      <c r="I996" s="22">
        <v>1</v>
      </c>
      <c r="J996" s="22"/>
      <c r="K996" s="22"/>
      <c r="L996" s="22"/>
      <c r="M996" s="22"/>
      <c r="N996" s="203">
        <v>1</v>
      </c>
      <c r="O996"/>
    </row>
    <row r="997" spans="1:15" x14ac:dyDescent="0.3">
      <c r="A997" s="144"/>
      <c r="B997" s="144"/>
      <c r="C997" s="144" t="s">
        <v>2716</v>
      </c>
      <c r="D997" s="144" t="s">
        <v>1298</v>
      </c>
      <c r="E997" s="144" t="s">
        <v>1297</v>
      </c>
      <c r="F997" s="22"/>
      <c r="G997" s="22"/>
      <c r="H997" s="22"/>
      <c r="I997" s="22">
        <v>1</v>
      </c>
      <c r="J997" s="22"/>
      <c r="K997" s="22"/>
      <c r="L997" s="22"/>
      <c r="M997" s="22"/>
      <c r="N997" s="203">
        <v>1</v>
      </c>
      <c r="O997"/>
    </row>
    <row r="998" spans="1:15" x14ac:dyDescent="0.3">
      <c r="A998" s="144"/>
      <c r="B998" s="144"/>
      <c r="C998" s="144" t="s">
        <v>2719</v>
      </c>
      <c r="D998" s="144" t="s">
        <v>1883</v>
      </c>
      <c r="E998" s="144" t="s">
        <v>2245</v>
      </c>
      <c r="F998" s="22"/>
      <c r="G998" s="22"/>
      <c r="H998" s="22"/>
      <c r="I998" s="22">
        <v>1</v>
      </c>
      <c r="J998" s="22"/>
      <c r="K998" s="22"/>
      <c r="L998" s="22"/>
      <c r="M998" s="22"/>
      <c r="N998" s="203">
        <v>1</v>
      </c>
      <c r="O998"/>
    </row>
    <row r="999" spans="1:15" x14ac:dyDescent="0.3">
      <c r="A999" s="144"/>
      <c r="B999" s="144" t="s">
        <v>2005</v>
      </c>
      <c r="C999" s="144" t="s">
        <v>2718</v>
      </c>
      <c r="D999" s="144" t="s">
        <v>517</v>
      </c>
      <c r="E999" s="144" t="s">
        <v>861</v>
      </c>
      <c r="F999" s="22"/>
      <c r="G999" s="22"/>
      <c r="H999" s="22"/>
      <c r="I999" s="22">
        <v>2</v>
      </c>
      <c r="J999" s="22"/>
      <c r="K999" s="22"/>
      <c r="L999" s="22">
        <v>25</v>
      </c>
      <c r="M999" s="22"/>
      <c r="N999" s="203">
        <v>27</v>
      </c>
      <c r="O999"/>
    </row>
    <row r="1000" spans="1:15" x14ac:dyDescent="0.3">
      <c r="A1000" s="144"/>
      <c r="B1000" s="144"/>
      <c r="C1000" s="144" t="s">
        <v>2718</v>
      </c>
      <c r="D1000" s="144" t="s">
        <v>2482</v>
      </c>
      <c r="E1000" s="144" t="s">
        <v>2483</v>
      </c>
      <c r="F1000" s="22"/>
      <c r="G1000" s="22"/>
      <c r="H1000" s="22"/>
      <c r="I1000" s="22"/>
      <c r="J1000" s="22"/>
      <c r="K1000" s="22"/>
      <c r="L1000" s="22"/>
      <c r="M1000" s="22">
        <v>22</v>
      </c>
      <c r="N1000" s="203">
        <v>22</v>
      </c>
      <c r="O1000"/>
    </row>
    <row r="1001" spans="1:15" x14ac:dyDescent="0.3">
      <c r="A1001" s="144"/>
      <c r="B1001" s="144"/>
      <c r="C1001" s="144" t="s">
        <v>2717</v>
      </c>
      <c r="D1001" s="144" t="s">
        <v>1559</v>
      </c>
      <c r="E1001" s="144" t="s">
        <v>1558</v>
      </c>
      <c r="F1001" s="22"/>
      <c r="G1001" s="22"/>
      <c r="H1001" s="22"/>
      <c r="I1001" s="22">
        <v>3</v>
      </c>
      <c r="J1001" s="22"/>
      <c r="K1001" s="22"/>
      <c r="L1001" s="22"/>
      <c r="M1001" s="22"/>
      <c r="N1001" s="203">
        <v>3</v>
      </c>
      <c r="O1001"/>
    </row>
    <row r="1002" spans="1:15" x14ac:dyDescent="0.3">
      <c r="A1002" s="144"/>
      <c r="B1002" s="144"/>
      <c r="C1002" s="144" t="s">
        <v>2717</v>
      </c>
      <c r="D1002" s="144" t="s">
        <v>1614</v>
      </c>
      <c r="E1002" s="144" t="s">
        <v>1613</v>
      </c>
      <c r="F1002" s="22"/>
      <c r="G1002" s="22">
        <v>1</v>
      </c>
      <c r="H1002" s="22"/>
      <c r="I1002" s="22">
        <v>1</v>
      </c>
      <c r="J1002" s="22"/>
      <c r="K1002" s="22"/>
      <c r="L1002" s="22"/>
      <c r="M1002" s="22"/>
      <c r="N1002" s="203">
        <v>2</v>
      </c>
      <c r="O1002"/>
    </row>
    <row r="1003" spans="1:15" x14ac:dyDescent="0.3">
      <c r="A1003" s="144"/>
      <c r="B1003" s="144"/>
      <c r="C1003" s="144" t="s">
        <v>2717</v>
      </c>
      <c r="D1003" s="144" t="s">
        <v>2480</v>
      </c>
      <c r="E1003" s="144" t="s">
        <v>2481</v>
      </c>
      <c r="F1003" s="22"/>
      <c r="G1003" s="22"/>
      <c r="H1003" s="22"/>
      <c r="I1003" s="22"/>
      <c r="J1003" s="22"/>
      <c r="K1003" s="22"/>
      <c r="L1003" s="22"/>
      <c r="M1003" s="22">
        <v>1</v>
      </c>
      <c r="N1003" s="203">
        <v>1</v>
      </c>
      <c r="O1003"/>
    </row>
    <row r="1004" spans="1:15" x14ac:dyDescent="0.3">
      <c r="A1004" s="144"/>
      <c r="B1004" s="144"/>
      <c r="C1004" s="144" t="s">
        <v>2717</v>
      </c>
      <c r="D1004" s="144" t="s">
        <v>438</v>
      </c>
      <c r="E1004" s="144" t="s">
        <v>790</v>
      </c>
      <c r="F1004" s="22"/>
      <c r="G1004" s="22">
        <v>50</v>
      </c>
      <c r="H1004" s="22">
        <v>9</v>
      </c>
      <c r="I1004" s="22">
        <v>124</v>
      </c>
      <c r="J1004" s="22">
        <v>25</v>
      </c>
      <c r="K1004" s="22">
        <v>21</v>
      </c>
      <c r="L1004" s="22">
        <v>141</v>
      </c>
      <c r="M1004" s="22">
        <v>21</v>
      </c>
      <c r="N1004" s="203">
        <v>391</v>
      </c>
      <c r="O1004"/>
    </row>
    <row r="1005" spans="1:15" x14ac:dyDescent="0.3">
      <c r="A1005" s="144"/>
      <c r="B1005" s="144"/>
      <c r="C1005" s="144" t="s">
        <v>2717</v>
      </c>
      <c r="D1005" s="144" t="s">
        <v>1601</v>
      </c>
      <c r="E1005" s="144" t="s">
        <v>1600</v>
      </c>
      <c r="F1005" s="22"/>
      <c r="G1005" s="22"/>
      <c r="H1005" s="22"/>
      <c r="I1005" s="22">
        <v>6</v>
      </c>
      <c r="J1005" s="22"/>
      <c r="K1005" s="22"/>
      <c r="L1005" s="22"/>
      <c r="M1005" s="22"/>
      <c r="N1005" s="203">
        <v>6</v>
      </c>
      <c r="O1005"/>
    </row>
    <row r="1006" spans="1:15" x14ac:dyDescent="0.3">
      <c r="A1006" s="144"/>
      <c r="B1006" s="144"/>
      <c r="C1006" s="144" t="s">
        <v>2717</v>
      </c>
      <c r="D1006" s="144" t="s">
        <v>1652</v>
      </c>
      <c r="E1006" s="144" t="s">
        <v>1651</v>
      </c>
      <c r="F1006" s="22"/>
      <c r="G1006" s="22">
        <v>2</v>
      </c>
      <c r="H1006" s="22"/>
      <c r="I1006" s="22">
        <v>835</v>
      </c>
      <c r="J1006" s="22"/>
      <c r="K1006" s="22"/>
      <c r="L1006" s="22"/>
      <c r="M1006" s="22">
        <v>20</v>
      </c>
      <c r="N1006" s="203">
        <v>857</v>
      </c>
      <c r="O1006"/>
    </row>
    <row r="1007" spans="1:15" x14ac:dyDescent="0.3">
      <c r="A1007" s="144"/>
      <c r="B1007" s="144"/>
      <c r="C1007" s="144" t="s">
        <v>2717</v>
      </c>
      <c r="D1007" s="144" t="s">
        <v>2252</v>
      </c>
      <c r="E1007" s="144" t="s">
        <v>2251</v>
      </c>
      <c r="F1007" s="22"/>
      <c r="G1007" s="22"/>
      <c r="H1007" s="22"/>
      <c r="I1007" s="22"/>
      <c r="J1007" s="22"/>
      <c r="K1007" s="22">
        <v>2</v>
      </c>
      <c r="L1007" s="22"/>
      <c r="M1007" s="22"/>
      <c r="N1007" s="203">
        <v>2</v>
      </c>
      <c r="O1007"/>
    </row>
    <row r="1008" spans="1:15" x14ac:dyDescent="0.3">
      <c r="A1008" s="144"/>
      <c r="B1008" s="144"/>
      <c r="C1008" s="144" t="s">
        <v>2716</v>
      </c>
      <c r="D1008" s="144" t="s">
        <v>674</v>
      </c>
      <c r="E1008" s="144" t="s">
        <v>1294</v>
      </c>
      <c r="F1008" s="22"/>
      <c r="G1008" s="22"/>
      <c r="H1008" s="22"/>
      <c r="I1008" s="22">
        <v>2</v>
      </c>
      <c r="J1008" s="22">
        <v>2</v>
      </c>
      <c r="K1008" s="22"/>
      <c r="L1008" s="22">
        <v>1</v>
      </c>
      <c r="M1008" s="22"/>
      <c r="N1008" s="203">
        <v>5</v>
      </c>
      <c r="O1008"/>
    </row>
    <row r="1009" spans="1:15" x14ac:dyDescent="0.3">
      <c r="A1009" s="144"/>
      <c r="B1009" s="144"/>
      <c r="C1009" s="144" t="s">
        <v>2716</v>
      </c>
      <c r="D1009" s="144" t="s">
        <v>1454</v>
      </c>
      <c r="E1009" s="144" t="s">
        <v>1453</v>
      </c>
      <c r="F1009" s="22"/>
      <c r="G1009" s="22"/>
      <c r="H1009" s="22"/>
      <c r="I1009" s="22">
        <v>46</v>
      </c>
      <c r="J1009" s="22"/>
      <c r="K1009" s="22">
        <v>2</v>
      </c>
      <c r="L1009" s="22"/>
      <c r="M1009" s="22"/>
      <c r="N1009" s="203">
        <v>48</v>
      </c>
      <c r="O1009"/>
    </row>
    <row r="1010" spans="1:15" x14ac:dyDescent="0.3">
      <c r="A1010" s="144"/>
      <c r="B1010" s="144"/>
      <c r="C1010" s="144" t="s">
        <v>2716</v>
      </c>
      <c r="D1010" s="144" t="s">
        <v>624</v>
      </c>
      <c r="E1010" s="144" t="s">
        <v>953</v>
      </c>
      <c r="F1010" s="22"/>
      <c r="G1010" s="22"/>
      <c r="H1010" s="22"/>
      <c r="I1010" s="22"/>
      <c r="J1010" s="22"/>
      <c r="K1010" s="22"/>
      <c r="L1010" s="22">
        <v>3</v>
      </c>
      <c r="M1010" s="22"/>
      <c r="N1010" s="203">
        <v>3</v>
      </c>
      <c r="O1010"/>
    </row>
    <row r="1011" spans="1:15" x14ac:dyDescent="0.3">
      <c r="A1011" s="144"/>
      <c r="B1011" s="144"/>
      <c r="C1011" s="144" t="s">
        <v>2716</v>
      </c>
      <c r="D1011" s="144" t="s">
        <v>551</v>
      </c>
      <c r="E1011" s="144" t="s">
        <v>1286</v>
      </c>
      <c r="F1011" s="22"/>
      <c r="G1011" s="22"/>
      <c r="H1011" s="22">
        <v>3</v>
      </c>
      <c r="I1011" s="22">
        <v>274</v>
      </c>
      <c r="J1011" s="22">
        <v>30</v>
      </c>
      <c r="K1011" s="22">
        <v>2</v>
      </c>
      <c r="L1011" s="22">
        <v>12</v>
      </c>
      <c r="M1011" s="22"/>
      <c r="N1011" s="203">
        <v>321</v>
      </c>
      <c r="O1011"/>
    </row>
    <row r="1012" spans="1:15" x14ac:dyDescent="0.3">
      <c r="A1012" s="144"/>
      <c r="B1012" s="144"/>
      <c r="C1012" s="144" t="s">
        <v>2716</v>
      </c>
      <c r="D1012" s="144" t="s">
        <v>577</v>
      </c>
      <c r="E1012" s="144" t="s">
        <v>911</v>
      </c>
      <c r="F1012" s="22"/>
      <c r="G1012" s="22"/>
      <c r="H1012" s="22"/>
      <c r="I1012" s="22">
        <v>107</v>
      </c>
      <c r="J1012" s="22">
        <v>2</v>
      </c>
      <c r="K1012" s="22">
        <v>2</v>
      </c>
      <c r="L1012" s="22">
        <v>8</v>
      </c>
      <c r="M1012" s="22">
        <v>1</v>
      </c>
      <c r="N1012" s="203">
        <v>120</v>
      </c>
      <c r="O1012"/>
    </row>
    <row r="1013" spans="1:15" x14ac:dyDescent="0.3">
      <c r="A1013" s="144"/>
      <c r="B1013" s="144"/>
      <c r="C1013" s="144" t="s">
        <v>2719</v>
      </c>
      <c r="D1013" s="144" t="s">
        <v>1180</v>
      </c>
      <c r="E1013" s="144" t="s">
        <v>1179</v>
      </c>
      <c r="F1013" s="22"/>
      <c r="G1013" s="22"/>
      <c r="H1013" s="22"/>
      <c r="I1013" s="22">
        <v>3</v>
      </c>
      <c r="J1013" s="22"/>
      <c r="K1013" s="22"/>
      <c r="L1013" s="22"/>
      <c r="M1013" s="22"/>
      <c r="N1013" s="203">
        <v>3</v>
      </c>
      <c r="O1013"/>
    </row>
    <row r="1014" spans="1:15" x14ac:dyDescent="0.3">
      <c r="A1014" s="144"/>
      <c r="B1014" s="144"/>
      <c r="C1014" s="144" t="s">
        <v>2719</v>
      </c>
      <c r="D1014" s="144" t="s">
        <v>2669</v>
      </c>
      <c r="E1014" s="144" t="s">
        <v>2670</v>
      </c>
      <c r="F1014" s="22"/>
      <c r="G1014" s="22"/>
      <c r="H1014" s="22"/>
      <c r="I1014" s="22"/>
      <c r="J1014" s="22"/>
      <c r="K1014" s="22">
        <v>1</v>
      </c>
      <c r="L1014" s="22"/>
      <c r="M1014" s="22"/>
      <c r="N1014" s="203">
        <v>1</v>
      </c>
      <c r="O1014"/>
    </row>
    <row r="1015" spans="1:15" x14ac:dyDescent="0.3">
      <c r="A1015" s="144"/>
      <c r="B1015" s="144"/>
      <c r="C1015" s="144" t="s">
        <v>2721</v>
      </c>
      <c r="D1015" s="144" t="s">
        <v>1093</v>
      </c>
      <c r="E1015" s="144" t="s">
        <v>1092</v>
      </c>
      <c r="F1015" s="22"/>
      <c r="G1015" s="22"/>
      <c r="H1015" s="22"/>
      <c r="I1015" s="22">
        <v>1</v>
      </c>
      <c r="J1015" s="22"/>
      <c r="K1015" s="22"/>
      <c r="L1015" s="22"/>
      <c r="M1015" s="22"/>
      <c r="N1015" s="203">
        <v>1</v>
      </c>
      <c r="O1015"/>
    </row>
    <row r="1016" spans="1:15" x14ac:dyDescent="0.3">
      <c r="A1016" s="144" t="s">
        <v>2733</v>
      </c>
      <c r="B1016" s="144" t="s">
        <v>2733</v>
      </c>
      <c r="C1016" s="144" t="s">
        <v>2733</v>
      </c>
      <c r="D1016" s="144" t="s">
        <v>2733</v>
      </c>
      <c r="E1016" s="144" t="s">
        <v>2733</v>
      </c>
      <c r="F1016" s="22"/>
      <c r="G1016" s="22"/>
      <c r="H1016" s="22"/>
      <c r="I1016" s="22"/>
      <c r="J1016" s="22"/>
      <c r="K1016" s="22">
        <v>1902</v>
      </c>
      <c r="L1016" s="22"/>
      <c r="M1016" s="22"/>
      <c r="N1016" s="203">
        <v>1902</v>
      </c>
      <c r="O1016"/>
    </row>
    <row r="1017" spans="1:15" x14ac:dyDescent="0.3">
      <c r="A1017"/>
      <c r="B1017"/>
      <c r="C1017"/>
      <c r="D1017"/>
      <c r="E1017"/>
      <c r="F1017"/>
      <c r="G1017"/>
      <c r="K1017"/>
      <c r="N1017"/>
      <c r="O1017"/>
    </row>
    <row r="1018" spans="1:15" x14ac:dyDescent="0.3">
      <c r="A1018"/>
      <c r="B1018"/>
      <c r="C1018"/>
      <c r="D1018"/>
      <c r="E1018"/>
      <c r="F1018"/>
      <c r="G1018"/>
      <c r="K1018"/>
      <c r="N1018"/>
      <c r="O1018"/>
    </row>
    <row r="1019" spans="1:15" x14ac:dyDescent="0.3">
      <c r="A1019"/>
      <c r="B1019"/>
      <c r="C1019"/>
      <c r="D1019"/>
      <c r="E1019"/>
      <c r="F1019"/>
      <c r="G1019"/>
      <c r="K1019"/>
      <c r="N1019"/>
      <c r="O1019"/>
    </row>
    <row r="1020" spans="1:15" x14ac:dyDescent="0.3">
      <c r="A1020"/>
      <c r="B1020"/>
      <c r="C1020"/>
      <c r="D1020"/>
      <c r="E1020"/>
      <c r="F1020"/>
      <c r="G1020"/>
      <c r="K1020"/>
      <c r="N1020"/>
      <c r="O1020"/>
    </row>
    <row r="1021" spans="1:15" x14ac:dyDescent="0.3">
      <c r="A1021"/>
      <c r="B1021"/>
      <c r="C1021"/>
      <c r="D1021"/>
      <c r="E1021"/>
      <c r="F1021"/>
      <c r="G1021"/>
      <c r="K1021"/>
      <c r="N1021"/>
      <c r="O1021"/>
    </row>
    <row r="1022" spans="1:15" x14ac:dyDescent="0.3">
      <c r="A1022"/>
      <c r="B1022"/>
      <c r="C1022"/>
      <c r="D1022"/>
      <c r="E1022"/>
      <c r="F1022"/>
      <c r="G1022"/>
      <c r="K1022"/>
      <c r="N1022"/>
      <c r="O1022"/>
    </row>
    <row r="1023" spans="1:15" x14ac:dyDescent="0.3">
      <c r="A1023"/>
      <c r="B1023"/>
      <c r="C1023"/>
      <c r="D1023"/>
      <c r="E1023"/>
      <c r="F1023"/>
      <c r="G1023"/>
      <c r="K1023"/>
      <c r="N1023"/>
      <c r="O1023"/>
    </row>
    <row r="1024" spans="1:15" x14ac:dyDescent="0.3">
      <c r="A1024"/>
      <c r="B1024"/>
      <c r="C1024"/>
      <c r="D1024"/>
      <c r="E1024"/>
      <c r="F1024"/>
      <c r="G1024"/>
      <c r="K1024"/>
      <c r="N1024"/>
      <c r="O1024"/>
    </row>
    <row r="1025" spans="1:15" x14ac:dyDescent="0.3">
      <c r="A1025"/>
      <c r="B1025"/>
      <c r="C1025"/>
      <c r="D1025"/>
      <c r="E1025"/>
      <c r="F1025"/>
      <c r="G1025"/>
      <c r="K1025"/>
      <c r="N1025"/>
      <c r="O1025"/>
    </row>
    <row r="1026" spans="1:15" x14ac:dyDescent="0.3">
      <c r="A1026"/>
      <c r="B1026"/>
      <c r="C1026"/>
      <c r="D1026"/>
      <c r="E1026"/>
      <c r="F1026"/>
      <c r="G1026"/>
      <c r="K1026"/>
      <c r="N1026"/>
      <c r="O1026"/>
    </row>
    <row r="1027" spans="1:15" x14ac:dyDescent="0.3">
      <c r="A1027"/>
      <c r="B1027"/>
      <c r="C1027"/>
      <c r="D1027"/>
      <c r="E1027"/>
      <c r="F1027"/>
      <c r="G1027"/>
      <c r="K1027"/>
      <c r="N1027"/>
      <c r="O1027"/>
    </row>
    <row r="1028" spans="1:15" x14ac:dyDescent="0.3">
      <c r="A1028"/>
      <c r="B1028"/>
      <c r="C1028"/>
      <c r="D1028"/>
      <c r="E1028"/>
      <c r="F1028"/>
      <c r="G1028"/>
      <c r="K1028"/>
      <c r="N1028"/>
      <c r="O1028"/>
    </row>
    <row r="1029" spans="1:15" x14ac:dyDescent="0.3">
      <c r="A1029"/>
      <c r="B1029"/>
      <c r="C1029"/>
      <c r="D1029"/>
      <c r="E1029"/>
      <c r="F1029"/>
      <c r="G1029"/>
      <c r="K1029"/>
      <c r="N1029"/>
      <c r="O1029"/>
    </row>
    <row r="1030" spans="1:15" x14ac:dyDescent="0.3">
      <c r="A1030"/>
      <c r="B1030"/>
      <c r="C1030"/>
      <c r="D1030"/>
      <c r="E1030"/>
      <c r="F1030"/>
      <c r="G1030"/>
      <c r="K1030"/>
      <c r="N1030"/>
      <c r="O1030"/>
    </row>
    <row r="1031" spans="1:15" x14ac:dyDescent="0.3">
      <c r="A1031"/>
      <c r="B1031"/>
      <c r="C1031"/>
      <c r="D1031"/>
      <c r="E1031"/>
      <c r="F1031"/>
      <c r="G1031"/>
      <c r="K1031"/>
      <c r="N1031"/>
      <c r="O1031"/>
    </row>
    <row r="1032" spans="1:15" x14ac:dyDescent="0.3">
      <c r="A1032"/>
      <c r="B1032"/>
      <c r="C1032"/>
      <c r="D1032"/>
      <c r="E1032"/>
      <c r="F1032"/>
      <c r="G1032"/>
      <c r="K1032"/>
      <c r="N1032"/>
      <c r="O1032"/>
    </row>
    <row r="1033" spans="1:15" x14ac:dyDescent="0.3">
      <c r="A1033"/>
      <c r="B1033"/>
      <c r="C1033"/>
      <c r="D1033"/>
      <c r="E1033"/>
      <c r="F1033"/>
      <c r="G1033"/>
      <c r="K1033"/>
      <c r="N1033"/>
      <c r="O1033"/>
    </row>
    <row r="1034" spans="1:15" x14ac:dyDescent="0.3">
      <c r="A1034"/>
      <c r="B1034"/>
      <c r="C1034"/>
      <c r="D1034"/>
      <c r="E1034"/>
      <c r="F1034"/>
      <c r="G1034"/>
      <c r="K1034"/>
      <c r="N1034"/>
      <c r="O1034"/>
    </row>
    <row r="1035" spans="1:15" x14ac:dyDescent="0.3">
      <c r="A1035"/>
      <c r="B1035"/>
      <c r="C1035"/>
      <c r="D1035"/>
      <c r="E1035"/>
      <c r="F1035"/>
      <c r="G1035"/>
      <c r="K1035"/>
      <c r="N1035"/>
      <c r="O1035"/>
    </row>
    <row r="1036" spans="1:15" x14ac:dyDescent="0.3">
      <c r="A1036"/>
      <c r="B1036"/>
      <c r="C1036"/>
      <c r="D1036"/>
      <c r="E1036"/>
      <c r="F1036"/>
      <c r="G1036"/>
      <c r="K1036"/>
      <c r="N1036"/>
      <c r="O1036"/>
    </row>
    <row r="1037" spans="1:15" x14ac:dyDescent="0.3">
      <c r="A1037"/>
      <c r="B1037"/>
      <c r="C1037"/>
      <c r="D1037"/>
      <c r="E1037"/>
      <c r="F1037"/>
      <c r="G1037"/>
      <c r="K1037"/>
      <c r="N1037"/>
      <c r="O1037"/>
    </row>
    <row r="1038" spans="1:15" x14ac:dyDescent="0.3">
      <c r="A1038"/>
      <c r="B1038"/>
      <c r="C1038"/>
      <c r="D1038"/>
      <c r="E1038"/>
      <c r="F1038"/>
      <c r="G1038"/>
      <c r="K1038"/>
      <c r="N1038"/>
      <c r="O1038"/>
    </row>
    <row r="1039" spans="1:15" x14ac:dyDescent="0.3">
      <c r="A1039"/>
      <c r="B1039"/>
      <c r="C1039"/>
      <c r="D1039"/>
      <c r="E1039"/>
      <c r="F1039"/>
      <c r="G1039"/>
      <c r="K1039"/>
      <c r="N1039"/>
      <c r="O1039"/>
    </row>
    <row r="1040" spans="1:15" x14ac:dyDescent="0.3">
      <c r="A1040"/>
      <c r="B1040"/>
      <c r="C1040"/>
      <c r="D1040"/>
      <c r="E1040"/>
      <c r="F1040"/>
      <c r="G1040"/>
      <c r="K1040"/>
      <c r="N1040"/>
      <c r="O1040"/>
    </row>
    <row r="1041" spans="1:15" x14ac:dyDescent="0.3">
      <c r="A1041"/>
      <c r="B1041"/>
      <c r="C1041"/>
      <c r="D1041"/>
      <c r="E1041"/>
      <c r="F1041"/>
      <c r="G1041"/>
      <c r="K1041"/>
      <c r="N1041"/>
      <c r="O1041"/>
    </row>
    <row r="1042" spans="1:15" x14ac:dyDescent="0.3">
      <c r="A1042"/>
      <c r="B1042"/>
      <c r="C1042"/>
      <c r="D1042"/>
      <c r="E1042"/>
      <c r="F1042"/>
      <c r="G1042"/>
      <c r="K1042"/>
      <c r="N1042"/>
      <c r="O1042"/>
    </row>
    <row r="1043" spans="1:15" x14ac:dyDescent="0.3">
      <c r="A1043"/>
      <c r="B1043"/>
      <c r="C1043"/>
      <c r="D1043"/>
      <c r="E1043"/>
      <c r="F1043"/>
      <c r="G1043"/>
      <c r="K1043"/>
      <c r="N1043"/>
      <c r="O1043"/>
    </row>
    <row r="1044" spans="1:15" x14ac:dyDescent="0.3">
      <c r="A1044"/>
      <c r="B1044"/>
      <c r="C1044"/>
      <c r="D1044"/>
      <c r="E1044"/>
      <c r="F1044"/>
      <c r="G1044"/>
      <c r="K1044"/>
      <c r="N1044"/>
      <c r="O1044"/>
    </row>
    <row r="1045" spans="1:15" x14ac:dyDescent="0.3">
      <c r="A1045"/>
      <c r="B1045"/>
      <c r="C1045"/>
      <c r="D1045"/>
      <c r="E1045"/>
      <c r="F1045"/>
      <c r="G1045"/>
      <c r="K1045"/>
      <c r="N1045"/>
      <c r="O1045"/>
    </row>
    <row r="1046" spans="1:15" x14ac:dyDescent="0.3">
      <c r="A1046"/>
      <c r="B1046"/>
      <c r="C1046"/>
      <c r="D1046"/>
      <c r="E1046"/>
      <c r="F1046"/>
      <c r="G1046"/>
      <c r="K1046"/>
      <c r="N1046"/>
      <c r="O1046"/>
    </row>
    <row r="1047" spans="1:15" x14ac:dyDescent="0.3">
      <c r="A1047"/>
      <c r="B1047"/>
      <c r="C1047"/>
      <c r="D1047"/>
      <c r="E1047"/>
      <c r="F1047"/>
      <c r="G1047"/>
      <c r="K1047"/>
      <c r="N1047"/>
      <c r="O1047"/>
    </row>
    <row r="1048" spans="1:15" x14ac:dyDescent="0.3">
      <c r="A1048"/>
      <c r="B1048"/>
      <c r="C1048"/>
      <c r="D1048"/>
      <c r="E1048"/>
      <c r="F1048"/>
      <c r="G1048"/>
      <c r="K1048"/>
      <c r="N1048"/>
      <c r="O1048"/>
    </row>
    <row r="1049" spans="1:15" x14ac:dyDescent="0.3">
      <c r="A1049"/>
      <c r="B1049"/>
      <c r="C1049"/>
      <c r="D1049"/>
      <c r="E1049"/>
      <c r="F1049"/>
      <c r="G1049"/>
      <c r="K1049"/>
      <c r="N1049"/>
      <c r="O1049"/>
    </row>
    <row r="1050" spans="1:15" x14ac:dyDescent="0.3">
      <c r="A1050"/>
      <c r="B1050"/>
      <c r="C1050"/>
      <c r="D1050"/>
      <c r="E1050"/>
      <c r="F1050"/>
      <c r="G1050"/>
      <c r="K1050"/>
      <c r="N1050"/>
      <c r="O1050"/>
    </row>
    <row r="1051" spans="1:15" x14ac:dyDescent="0.3">
      <c r="A1051"/>
      <c r="B1051"/>
      <c r="C1051"/>
      <c r="D1051"/>
      <c r="E1051"/>
      <c r="F1051"/>
      <c r="G1051"/>
      <c r="K1051"/>
      <c r="N1051"/>
      <c r="O1051"/>
    </row>
    <row r="1052" spans="1:15" x14ac:dyDescent="0.3">
      <c r="A1052"/>
      <c r="B1052"/>
      <c r="C1052"/>
      <c r="D1052"/>
      <c r="E1052"/>
      <c r="F1052"/>
      <c r="G1052"/>
      <c r="K1052"/>
      <c r="N1052"/>
      <c r="O1052"/>
    </row>
    <row r="1053" spans="1:15" x14ac:dyDescent="0.3">
      <c r="A1053"/>
      <c r="B1053"/>
      <c r="C1053"/>
      <c r="D1053"/>
      <c r="E1053"/>
      <c r="F1053"/>
      <c r="G1053"/>
      <c r="K1053"/>
      <c r="N1053"/>
      <c r="O1053"/>
    </row>
    <row r="1054" spans="1:15" x14ac:dyDescent="0.3">
      <c r="A1054"/>
      <c r="B1054"/>
      <c r="C1054"/>
      <c r="D1054"/>
      <c r="E1054"/>
      <c r="F1054"/>
      <c r="G1054"/>
      <c r="K1054"/>
      <c r="N1054"/>
      <c r="O1054"/>
    </row>
    <row r="1055" spans="1:15" x14ac:dyDescent="0.3">
      <c r="A1055"/>
      <c r="B1055"/>
      <c r="C1055"/>
      <c r="D1055"/>
      <c r="E1055"/>
      <c r="F1055"/>
      <c r="G1055"/>
      <c r="K1055"/>
      <c r="N1055"/>
      <c r="O1055"/>
    </row>
    <row r="1056" spans="1:15" x14ac:dyDescent="0.3">
      <c r="A1056"/>
      <c r="B1056"/>
      <c r="C1056"/>
      <c r="D1056"/>
      <c r="E1056"/>
      <c r="F1056"/>
      <c r="G1056"/>
      <c r="K1056"/>
      <c r="N1056"/>
      <c r="O1056"/>
    </row>
    <row r="1057" spans="1:15" x14ac:dyDescent="0.3">
      <c r="A1057"/>
      <c r="B1057"/>
      <c r="C1057"/>
      <c r="D1057"/>
      <c r="E1057"/>
      <c r="F1057"/>
      <c r="G1057"/>
      <c r="K1057"/>
      <c r="N1057"/>
      <c r="O1057"/>
    </row>
    <row r="1058" spans="1:15" x14ac:dyDescent="0.3">
      <c r="A1058"/>
      <c r="B1058"/>
      <c r="C1058"/>
      <c r="D1058"/>
      <c r="E1058"/>
      <c r="F1058"/>
      <c r="G1058"/>
      <c r="K1058"/>
      <c r="N1058"/>
      <c r="O1058"/>
    </row>
    <row r="1059" spans="1:15" x14ac:dyDescent="0.3">
      <c r="A1059"/>
      <c r="B1059"/>
      <c r="C1059"/>
      <c r="D1059"/>
      <c r="E1059"/>
      <c r="F1059"/>
      <c r="G1059"/>
      <c r="K1059"/>
      <c r="N1059"/>
      <c r="O1059"/>
    </row>
    <row r="1060" spans="1:15" x14ac:dyDescent="0.3">
      <c r="A1060"/>
      <c r="B1060"/>
      <c r="C1060"/>
      <c r="D1060"/>
      <c r="E1060"/>
      <c r="F1060"/>
      <c r="G1060"/>
      <c r="K1060"/>
      <c r="N1060"/>
      <c r="O1060"/>
    </row>
    <row r="1061" spans="1:15" x14ac:dyDescent="0.3">
      <c r="A1061"/>
      <c r="B1061"/>
      <c r="C1061"/>
      <c r="D1061"/>
      <c r="E1061"/>
      <c r="F1061"/>
      <c r="G1061"/>
      <c r="K1061"/>
      <c r="N1061"/>
      <c r="O1061"/>
    </row>
    <row r="1062" spans="1:15" x14ac:dyDescent="0.3">
      <c r="A1062"/>
      <c r="B1062"/>
      <c r="C1062"/>
      <c r="D1062"/>
      <c r="E1062"/>
      <c r="F1062"/>
      <c r="G1062"/>
      <c r="K1062"/>
      <c r="N1062"/>
      <c r="O1062"/>
    </row>
    <row r="1063" spans="1:15" x14ac:dyDescent="0.3">
      <c r="A1063"/>
      <c r="B1063"/>
      <c r="C1063"/>
      <c r="D1063"/>
      <c r="E1063"/>
      <c r="F1063"/>
      <c r="G1063"/>
      <c r="K1063"/>
      <c r="N1063"/>
      <c r="O1063"/>
    </row>
    <row r="1064" spans="1:15" x14ac:dyDescent="0.3">
      <c r="A1064"/>
      <c r="B1064"/>
      <c r="C1064"/>
      <c r="D1064"/>
      <c r="E1064"/>
      <c r="F1064"/>
      <c r="G1064"/>
      <c r="K1064"/>
      <c r="N1064"/>
      <c r="O1064"/>
    </row>
    <row r="1065" spans="1:15" x14ac:dyDescent="0.3">
      <c r="A1065"/>
      <c r="B1065"/>
      <c r="C1065"/>
      <c r="D1065"/>
      <c r="E1065"/>
      <c r="F1065"/>
      <c r="G1065"/>
      <c r="K1065"/>
      <c r="N1065"/>
      <c r="O1065"/>
    </row>
    <row r="1066" spans="1:15" x14ac:dyDescent="0.3">
      <c r="A1066"/>
      <c r="B1066"/>
      <c r="C1066"/>
      <c r="D1066"/>
      <c r="E1066"/>
      <c r="F1066"/>
      <c r="G1066"/>
      <c r="K1066"/>
      <c r="N1066"/>
      <c r="O1066"/>
    </row>
    <row r="1067" spans="1:15" x14ac:dyDescent="0.3">
      <c r="A1067"/>
      <c r="B1067"/>
      <c r="C1067"/>
      <c r="D1067"/>
      <c r="E1067"/>
      <c r="F1067"/>
      <c r="G1067"/>
      <c r="K1067"/>
      <c r="N1067"/>
      <c r="O1067"/>
    </row>
    <row r="1068" spans="1:15" x14ac:dyDescent="0.3">
      <c r="A1068"/>
      <c r="B1068"/>
      <c r="C1068"/>
      <c r="D1068"/>
      <c r="E1068"/>
      <c r="F1068"/>
      <c r="G1068"/>
      <c r="K1068"/>
      <c r="N1068"/>
      <c r="O1068"/>
    </row>
    <row r="1069" spans="1:15" x14ac:dyDescent="0.3">
      <c r="A1069"/>
      <c r="B1069"/>
      <c r="C1069"/>
      <c r="D1069"/>
      <c r="E1069"/>
      <c r="F1069"/>
      <c r="G1069"/>
      <c r="K1069"/>
      <c r="N1069"/>
      <c r="O1069"/>
    </row>
    <row r="1070" spans="1:15" x14ac:dyDescent="0.3">
      <c r="A1070"/>
      <c r="B1070"/>
      <c r="C1070"/>
      <c r="D1070"/>
      <c r="E1070"/>
      <c r="F1070"/>
      <c r="G1070"/>
      <c r="K1070"/>
      <c r="N1070"/>
      <c r="O1070"/>
    </row>
    <row r="1071" spans="1:15" x14ac:dyDescent="0.3">
      <c r="A1071"/>
      <c r="B1071"/>
      <c r="C1071"/>
      <c r="D1071"/>
      <c r="E1071"/>
      <c r="F1071"/>
      <c r="G1071"/>
      <c r="K1071"/>
      <c r="N1071"/>
      <c r="O1071"/>
    </row>
    <row r="1072" spans="1:15" x14ac:dyDescent="0.3">
      <c r="A1072"/>
      <c r="B1072"/>
      <c r="C1072"/>
      <c r="D1072"/>
      <c r="E1072"/>
      <c r="F1072"/>
      <c r="G1072"/>
      <c r="K1072"/>
      <c r="N1072"/>
      <c r="O1072"/>
    </row>
    <row r="1073" spans="1:15" x14ac:dyDescent="0.3">
      <c r="A1073"/>
      <c r="B1073"/>
      <c r="C1073"/>
      <c r="D1073"/>
      <c r="E1073"/>
      <c r="F1073"/>
      <c r="G1073"/>
      <c r="K1073"/>
      <c r="N1073"/>
      <c r="O1073"/>
    </row>
    <row r="1074" spans="1:15" x14ac:dyDescent="0.3">
      <c r="A1074"/>
      <c r="B1074"/>
      <c r="C1074"/>
      <c r="D1074"/>
      <c r="E1074"/>
      <c r="F1074"/>
      <c r="G1074"/>
      <c r="K1074"/>
      <c r="N1074"/>
      <c r="O1074"/>
    </row>
    <row r="1075" spans="1:15" x14ac:dyDescent="0.3">
      <c r="A1075"/>
      <c r="B1075"/>
      <c r="C1075"/>
      <c r="D1075"/>
      <c r="E1075"/>
      <c r="F1075"/>
      <c r="G1075"/>
      <c r="K1075"/>
      <c r="N1075"/>
      <c r="O1075"/>
    </row>
    <row r="1076" spans="1:15" x14ac:dyDescent="0.3">
      <c r="A1076"/>
      <c r="B1076"/>
      <c r="C1076"/>
      <c r="D1076"/>
      <c r="E1076"/>
      <c r="F1076"/>
      <c r="G1076"/>
      <c r="K1076"/>
      <c r="N1076"/>
      <c r="O1076"/>
    </row>
    <row r="1077" spans="1:15" x14ac:dyDescent="0.3">
      <c r="A1077"/>
      <c r="B1077"/>
      <c r="C1077"/>
      <c r="D1077"/>
      <c r="E1077"/>
      <c r="F1077"/>
      <c r="G1077"/>
      <c r="K1077"/>
      <c r="N1077"/>
      <c r="O1077"/>
    </row>
    <row r="1078" spans="1:15" x14ac:dyDescent="0.3">
      <c r="A1078"/>
      <c r="B1078"/>
      <c r="C1078"/>
      <c r="D1078"/>
      <c r="E1078"/>
      <c r="F1078"/>
      <c r="G1078"/>
      <c r="K1078"/>
      <c r="N1078"/>
      <c r="O1078"/>
    </row>
    <row r="1079" spans="1:15" x14ac:dyDescent="0.3">
      <c r="A1079"/>
      <c r="B1079"/>
      <c r="C1079"/>
      <c r="D1079"/>
      <c r="E1079"/>
      <c r="F1079"/>
      <c r="G1079"/>
      <c r="K1079"/>
      <c r="N1079"/>
      <c r="O1079"/>
    </row>
    <row r="1080" spans="1:15" x14ac:dyDescent="0.3">
      <c r="A1080"/>
      <c r="B1080"/>
      <c r="C1080"/>
      <c r="D1080"/>
      <c r="E1080"/>
      <c r="F1080"/>
      <c r="G1080"/>
      <c r="K1080"/>
      <c r="N1080"/>
      <c r="O1080"/>
    </row>
    <row r="1081" spans="1:15" x14ac:dyDescent="0.3">
      <c r="A1081"/>
      <c r="B1081"/>
      <c r="C1081"/>
      <c r="D1081"/>
      <c r="E1081"/>
      <c r="F1081"/>
      <c r="G1081"/>
      <c r="K1081"/>
      <c r="N1081"/>
      <c r="O1081"/>
    </row>
    <row r="1082" spans="1:15" x14ac:dyDescent="0.3">
      <c r="A1082"/>
      <c r="B1082"/>
      <c r="C1082"/>
      <c r="D1082"/>
      <c r="E1082"/>
      <c r="F1082"/>
      <c r="G1082"/>
      <c r="K1082"/>
      <c r="N1082"/>
      <c r="O1082"/>
    </row>
    <row r="1083" spans="1:15" x14ac:dyDescent="0.3">
      <c r="A1083"/>
      <c r="B1083"/>
      <c r="C1083"/>
      <c r="D1083"/>
      <c r="E1083"/>
      <c r="F1083"/>
      <c r="G1083"/>
      <c r="K1083"/>
      <c r="N1083"/>
      <c r="O1083"/>
    </row>
    <row r="1084" spans="1:15" x14ac:dyDescent="0.3">
      <c r="A1084"/>
      <c r="B1084"/>
      <c r="C1084"/>
      <c r="D1084"/>
      <c r="E1084"/>
      <c r="F1084"/>
      <c r="G1084"/>
      <c r="K1084"/>
      <c r="N1084"/>
      <c r="O1084"/>
    </row>
    <row r="1085" spans="1:15" x14ac:dyDescent="0.3">
      <c r="A1085"/>
      <c r="B1085"/>
      <c r="C1085"/>
      <c r="D1085"/>
      <c r="E1085"/>
      <c r="F1085"/>
      <c r="G1085"/>
      <c r="K1085"/>
      <c r="N1085"/>
      <c r="O1085"/>
    </row>
    <row r="1086" spans="1:15" x14ac:dyDescent="0.3">
      <c r="A1086"/>
      <c r="B1086"/>
      <c r="C1086"/>
      <c r="D1086"/>
      <c r="E1086"/>
      <c r="F1086"/>
      <c r="G1086"/>
      <c r="K1086"/>
      <c r="N1086"/>
      <c r="O1086"/>
    </row>
    <row r="1087" spans="1:15" x14ac:dyDescent="0.3">
      <c r="A1087"/>
      <c r="B1087"/>
      <c r="C1087"/>
      <c r="D1087"/>
      <c r="E1087"/>
      <c r="F1087"/>
      <c r="G1087"/>
      <c r="K1087"/>
      <c r="N1087"/>
      <c r="O1087"/>
    </row>
    <row r="1088" spans="1:15" x14ac:dyDescent="0.3">
      <c r="A1088"/>
      <c r="B1088"/>
      <c r="C1088"/>
      <c r="D1088"/>
      <c r="E1088"/>
      <c r="F1088"/>
      <c r="G1088"/>
      <c r="K1088"/>
      <c r="N1088"/>
      <c r="O1088"/>
    </row>
    <row r="1089" spans="1:15" x14ac:dyDescent="0.3">
      <c r="A1089"/>
      <c r="B1089"/>
      <c r="C1089"/>
      <c r="D1089"/>
      <c r="E1089"/>
      <c r="F1089"/>
      <c r="G1089"/>
      <c r="K1089"/>
      <c r="N1089"/>
      <c r="O1089"/>
    </row>
    <row r="1090" spans="1:15" x14ac:dyDescent="0.3">
      <c r="A1090"/>
      <c r="B1090"/>
      <c r="C1090"/>
      <c r="D1090"/>
      <c r="E1090"/>
      <c r="F1090"/>
      <c r="G1090"/>
      <c r="K1090"/>
      <c r="N1090"/>
      <c r="O1090"/>
    </row>
    <row r="1091" spans="1:15" x14ac:dyDescent="0.3">
      <c r="A1091"/>
      <c r="B1091"/>
      <c r="C1091"/>
      <c r="D1091"/>
      <c r="E1091"/>
      <c r="F1091"/>
      <c r="G1091"/>
      <c r="K1091"/>
      <c r="N1091"/>
      <c r="O1091"/>
    </row>
    <row r="1092" spans="1:15" x14ac:dyDescent="0.3">
      <c r="A1092"/>
      <c r="B1092"/>
      <c r="C1092"/>
      <c r="D1092"/>
      <c r="E1092"/>
      <c r="F1092"/>
      <c r="G1092"/>
      <c r="K1092"/>
      <c r="N1092"/>
      <c r="O1092"/>
    </row>
    <row r="1093" spans="1:15" x14ac:dyDescent="0.3">
      <c r="A1093"/>
      <c r="B1093"/>
      <c r="C1093"/>
      <c r="D1093"/>
      <c r="E1093"/>
      <c r="F1093"/>
      <c r="G1093"/>
      <c r="K1093"/>
      <c r="N1093"/>
      <c r="O1093"/>
    </row>
    <row r="1094" spans="1:15" x14ac:dyDescent="0.3">
      <c r="A1094"/>
      <c r="B1094"/>
      <c r="C1094"/>
      <c r="D1094"/>
      <c r="E1094"/>
      <c r="F1094"/>
      <c r="G1094"/>
      <c r="K1094"/>
      <c r="N1094"/>
      <c r="O1094"/>
    </row>
    <row r="1095" spans="1:15" x14ac:dyDescent="0.3">
      <c r="A1095"/>
      <c r="B1095"/>
      <c r="C1095"/>
      <c r="D1095"/>
      <c r="E1095"/>
      <c r="F1095"/>
      <c r="G1095"/>
      <c r="K1095"/>
      <c r="N1095"/>
      <c r="O1095"/>
    </row>
    <row r="1096" spans="1:15" x14ac:dyDescent="0.3">
      <c r="A1096"/>
      <c r="B1096"/>
      <c r="C1096"/>
      <c r="D1096"/>
      <c r="E1096"/>
      <c r="F1096"/>
      <c r="G1096"/>
      <c r="K1096"/>
      <c r="N1096"/>
      <c r="O1096"/>
    </row>
    <row r="1097" spans="1:15" x14ac:dyDescent="0.3">
      <c r="A1097"/>
      <c r="B1097"/>
      <c r="C1097"/>
      <c r="D1097"/>
      <c r="E1097"/>
      <c r="F1097"/>
      <c r="G1097"/>
      <c r="K1097"/>
      <c r="N1097"/>
      <c r="O1097"/>
    </row>
    <row r="1098" spans="1:15" x14ac:dyDescent="0.3">
      <c r="A1098"/>
      <c r="B1098"/>
      <c r="C1098"/>
      <c r="D1098"/>
      <c r="E1098"/>
      <c r="F1098"/>
      <c r="G1098"/>
      <c r="K1098"/>
      <c r="N1098"/>
      <c r="O1098"/>
    </row>
    <row r="1099" spans="1:15" x14ac:dyDescent="0.3">
      <c r="A1099"/>
      <c r="B1099"/>
      <c r="C1099"/>
      <c r="D1099"/>
      <c r="E1099"/>
      <c r="F1099"/>
      <c r="G1099"/>
      <c r="K1099"/>
      <c r="N1099"/>
      <c r="O1099"/>
    </row>
    <row r="1100" spans="1:15" x14ac:dyDescent="0.3">
      <c r="A1100"/>
      <c r="B1100"/>
      <c r="C1100"/>
      <c r="D1100"/>
      <c r="E1100"/>
      <c r="F1100"/>
      <c r="G1100"/>
      <c r="K1100"/>
      <c r="N1100"/>
      <c r="O1100"/>
    </row>
    <row r="1101" spans="1:15" x14ac:dyDescent="0.3">
      <c r="A1101"/>
      <c r="B1101"/>
      <c r="C1101"/>
      <c r="D1101"/>
      <c r="E1101"/>
      <c r="F1101"/>
      <c r="G1101"/>
      <c r="K1101"/>
      <c r="N1101"/>
      <c r="O1101"/>
    </row>
    <row r="1102" spans="1:15" x14ac:dyDescent="0.3">
      <c r="A1102"/>
      <c r="B1102"/>
      <c r="C1102"/>
      <c r="D1102"/>
      <c r="E1102"/>
      <c r="F1102"/>
      <c r="G1102"/>
      <c r="K1102"/>
      <c r="N1102"/>
      <c r="O1102"/>
    </row>
    <row r="1103" spans="1:15" x14ac:dyDescent="0.3">
      <c r="A1103"/>
      <c r="B1103"/>
      <c r="C1103"/>
      <c r="D1103"/>
      <c r="E1103"/>
      <c r="F1103"/>
      <c r="G1103"/>
      <c r="K1103"/>
      <c r="N1103"/>
      <c r="O1103"/>
    </row>
    <row r="1104" spans="1:15" x14ac:dyDescent="0.3">
      <c r="A1104"/>
      <c r="B1104"/>
      <c r="C1104"/>
      <c r="D1104"/>
      <c r="E1104"/>
      <c r="F1104"/>
      <c r="G1104"/>
      <c r="K1104"/>
      <c r="N1104"/>
      <c r="O1104"/>
    </row>
    <row r="1105" spans="1:15" x14ac:dyDescent="0.3">
      <c r="A1105"/>
      <c r="B1105"/>
      <c r="C1105"/>
      <c r="D1105"/>
      <c r="E1105"/>
      <c r="F1105"/>
      <c r="G1105"/>
      <c r="K1105"/>
      <c r="N1105"/>
      <c r="O1105"/>
    </row>
    <row r="1106" spans="1:15" x14ac:dyDescent="0.3">
      <c r="A1106"/>
      <c r="B1106"/>
      <c r="C1106"/>
      <c r="D1106"/>
      <c r="E1106"/>
      <c r="F1106"/>
      <c r="G1106"/>
      <c r="K1106"/>
      <c r="N1106"/>
      <c r="O1106"/>
    </row>
    <row r="1107" spans="1:15" x14ac:dyDescent="0.3">
      <c r="A1107"/>
      <c r="B1107"/>
      <c r="C1107"/>
      <c r="D1107"/>
      <c r="E1107"/>
      <c r="F1107"/>
      <c r="G1107"/>
      <c r="K1107"/>
      <c r="N1107"/>
      <c r="O1107"/>
    </row>
    <row r="1108" spans="1:15" x14ac:dyDescent="0.3">
      <c r="A1108"/>
      <c r="B1108"/>
      <c r="C1108"/>
      <c r="D1108"/>
      <c r="E1108"/>
      <c r="F1108"/>
      <c r="G1108"/>
      <c r="K1108"/>
      <c r="N1108"/>
      <c r="O1108"/>
    </row>
    <row r="1109" spans="1:15" x14ac:dyDescent="0.3">
      <c r="A1109"/>
      <c r="B1109"/>
      <c r="C1109"/>
      <c r="D1109"/>
      <c r="E1109"/>
      <c r="F1109"/>
      <c r="G1109"/>
      <c r="K1109"/>
      <c r="N1109"/>
      <c r="O1109"/>
    </row>
    <row r="1110" spans="1:15" x14ac:dyDescent="0.3">
      <c r="A1110"/>
      <c r="B1110"/>
      <c r="C1110"/>
      <c r="D1110"/>
      <c r="E1110"/>
      <c r="F1110"/>
      <c r="G1110"/>
      <c r="K1110"/>
      <c r="N1110"/>
      <c r="O1110"/>
    </row>
    <row r="1111" spans="1:15" x14ac:dyDescent="0.3">
      <c r="A1111"/>
      <c r="B1111"/>
      <c r="C1111"/>
      <c r="D1111"/>
      <c r="E1111"/>
      <c r="F1111"/>
      <c r="G1111"/>
      <c r="K1111"/>
      <c r="N1111"/>
      <c r="O1111"/>
    </row>
    <row r="1112" spans="1:15" x14ac:dyDescent="0.3">
      <c r="A1112"/>
      <c r="B1112"/>
      <c r="C1112"/>
      <c r="D1112"/>
      <c r="E1112"/>
      <c r="F1112"/>
      <c r="G1112"/>
      <c r="K1112"/>
      <c r="N1112"/>
      <c r="O1112"/>
    </row>
    <row r="1113" spans="1:15" x14ac:dyDescent="0.3">
      <c r="A1113"/>
      <c r="B1113"/>
      <c r="C1113"/>
      <c r="D1113"/>
      <c r="E1113"/>
      <c r="F1113"/>
      <c r="G1113"/>
      <c r="K1113"/>
      <c r="N1113"/>
      <c r="O1113"/>
    </row>
    <row r="1114" spans="1:15" x14ac:dyDescent="0.3">
      <c r="A1114"/>
      <c r="B1114"/>
      <c r="C1114"/>
      <c r="D1114"/>
      <c r="E1114"/>
      <c r="F1114"/>
      <c r="G1114"/>
      <c r="K1114"/>
      <c r="N1114"/>
      <c r="O1114"/>
    </row>
    <row r="1115" spans="1:15" x14ac:dyDescent="0.3">
      <c r="A1115"/>
      <c r="B1115"/>
      <c r="C1115"/>
      <c r="D1115"/>
      <c r="E1115"/>
      <c r="F1115"/>
      <c r="G1115"/>
      <c r="K1115"/>
      <c r="N1115"/>
      <c r="O1115"/>
    </row>
    <row r="1116" spans="1:15" x14ac:dyDescent="0.3">
      <c r="A1116"/>
      <c r="B1116"/>
      <c r="C1116"/>
      <c r="D1116"/>
      <c r="E1116"/>
      <c r="F1116"/>
      <c r="G1116"/>
      <c r="K1116"/>
      <c r="N1116"/>
      <c r="O1116"/>
    </row>
    <row r="1117" spans="1:15" x14ac:dyDescent="0.3">
      <c r="A1117"/>
      <c r="B1117"/>
      <c r="C1117"/>
      <c r="D1117"/>
      <c r="E1117"/>
      <c r="F1117"/>
      <c r="G1117"/>
      <c r="K1117"/>
      <c r="N1117"/>
      <c r="O1117"/>
    </row>
    <row r="1118" spans="1:15" x14ac:dyDescent="0.3">
      <c r="A1118"/>
      <c r="B1118"/>
      <c r="C1118"/>
      <c r="D1118"/>
      <c r="E1118"/>
      <c r="F1118"/>
      <c r="G1118"/>
      <c r="K1118"/>
      <c r="N1118"/>
      <c r="O1118"/>
    </row>
    <row r="1119" spans="1:15" x14ac:dyDescent="0.3">
      <c r="A1119"/>
      <c r="B1119"/>
      <c r="C1119"/>
      <c r="D1119"/>
      <c r="E1119"/>
      <c r="F1119"/>
      <c r="G1119"/>
      <c r="K1119"/>
      <c r="N1119"/>
      <c r="O1119"/>
    </row>
    <row r="1120" spans="1:15" x14ac:dyDescent="0.3">
      <c r="A1120"/>
      <c r="B1120"/>
      <c r="C1120"/>
      <c r="D1120"/>
      <c r="E1120"/>
      <c r="F1120"/>
      <c r="G1120"/>
      <c r="K1120"/>
      <c r="N1120"/>
      <c r="O1120"/>
    </row>
    <row r="1121" spans="1:15" x14ac:dyDescent="0.3">
      <c r="A1121"/>
      <c r="B1121"/>
      <c r="C1121"/>
      <c r="D1121"/>
      <c r="E1121"/>
      <c r="F1121"/>
      <c r="G1121"/>
      <c r="K1121"/>
      <c r="N1121"/>
      <c r="O1121"/>
    </row>
    <row r="1122" spans="1:15" x14ac:dyDescent="0.3">
      <c r="A1122"/>
      <c r="B1122"/>
      <c r="C1122"/>
      <c r="D1122"/>
      <c r="E1122"/>
      <c r="F1122"/>
      <c r="G1122"/>
      <c r="K1122"/>
      <c r="N1122"/>
      <c r="O1122"/>
    </row>
    <row r="1123" spans="1:15" x14ac:dyDescent="0.3">
      <c r="A1123"/>
      <c r="B1123"/>
      <c r="C1123"/>
      <c r="D1123"/>
      <c r="E1123"/>
      <c r="F1123"/>
      <c r="G1123"/>
      <c r="K1123"/>
      <c r="N1123"/>
      <c r="O1123"/>
    </row>
    <row r="1124" spans="1:15" x14ac:dyDescent="0.3">
      <c r="A1124"/>
      <c r="B1124"/>
      <c r="C1124"/>
      <c r="D1124"/>
      <c r="E1124"/>
      <c r="F1124"/>
      <c r="G1124"/>
      <c r="K1124"/>
      <c r="N1124"/>
      <c r="O1124"/>
    </row>
    <row r="1125" spans="1:15" x14ac:dyDescent="0.3">
      <c r="A1125"/>
      <c r="B1125"/>
      <c r="C1125"/>
      <c r="D1125"/>
      <c r="E1125"/>
      <c r="F1125"/>
      <c r="G1125"/>
      <c r="K1125"/>
      <c r="N1125"/>
      <c r="O1125"/>
    </row>
    <row r="1126" spans="1:15" x14ac:dyDescent="0.3">
      <c r="A1126"/>
      <c r="B1126"/>
      <c r="C1126"/>
      <c r="D1126"/>
      <c r="E1126"/>
      <c r="F1126"/>
      <c r="G1126"/>
      <c r="K1126"/>
      <c r="N1126"/>
      <c r="O1126"/>
    </row>
    <row r="1127" spans="1:15" x14ac:dyDescent="0.3">
      <c r="A1127"/>
      <c r="B1127"/>
      <c r="C1127"/>
      <c r="D1127"/>
      <c r="E1127"/>
      <c r="F1127"/>
      <c r="G1127"/>
      <c r="K1127"/>
      <c r="N1127"/>
      <c r="O1127"/>
    </row>
    <row r="1128" spans="1:15" x14ac:dyDescent="0.3">
      <c r="A1128"/>
      <c r="B1128"/>
      <c r="C1128"/>
      <c r="D1128"/>
      <c r="E1128"/>
      <c r="F1128"/>
      <c r="G1128"/>
      <c r="K1128"/>
      <c r="N1128"/>
      <c r="O1128"/>
    </row>
    <row r="1129" spans="1:15" x14ac:dyDescent="0.3">
      <c r="A1129"/>
      <c r="B1129"/>
      <c r="C1129"/>
      <c r="D1129"/>
      <c r="E1129"/>
      <c r="F1129"/>
      <c r="G1129"/>
      <c r="K1129"/>
      <c r="N1129"/>
      <c r="O1129"/>
    </row>
    <row r="1130" spans="1:15" x14ac:dyDescent="0.3">
      <c r="A1130"/>
      <c r="B1130"/>
      <c r="C1130"/>
      <c r="D1130"/>
      <c r="E1130"/>
      <c r="F1130"/>
      <c r="G1130"/>
      <c r="K1130"/>
      <c r="N1130"/>
      <c r="O1130"/>
    </row>
    <row r="1131" spans="1:15" x14ac:dyDescent="0.3">
      <c r="A1131"/>
      <c r="B1131"/>
      <c r="C1131"/>
      <c r="D1131"/>
      <c r="E1131"/>
      <c r="F1131"/>
      <c r="G1131"/>
      <c r="K1131"/>
      <c r="N1131"/>
      <c r="O1131"/>
    </row>
    <row r="1132" spans="1:15" x14ac:dyDescent="0.3">
      <c r="A1132"/>
      <c r="B1132"/>
      <c r="C1132"/>
      <c r="D1132"/>
      <c r="E1132"/>
      <c r="F1132"/>
      <c r="G1132"/>
      <c r="K1132"/>
      <c r="N1132"/>
      <c r="O1132"/>
    </row>
    <row r="1133" spans="1:15" x14ac:dyDescent="0.3">
      <c r="A1133"/>
      <c r="B1133"/>
      <c r="C1133"/>
      <c r="D1133"/>
      <c r="E1133"/>
      <c r="F1133"/>
      <c r="G1133"/>
      <c r="K1133"/>
      <c r="N1133"/>
      <c r="O1133"/>
    </row>
    <row r="1134" spans="1:15" x14ac:dyDescent="0.3">
      <c r="A1134"/>
      <c r="B1134"/>
      <c r="C1134"/>
      <c r="D1134"/>
      <c r="E1134"/>
      <c r="F1134"/>
      <c r="G1134"/>
      <c r="K1134"/>
      <c r="N1134"/>
      <c r="O1134"/>
    </row>
    <row r="1135" spans="1:15" x14ac:dyDescent="0.3">
      <c r="A1135"/>
      <c r="B1135"/>
      <c r="C1135"/>
      <c r="D1135"/>
      <c r="E1135"/>
      <c r="F1135"/>
      <c r="G1135"/>
      <c r="K1135"/>
      <c r="N1135"/>
      <c r="O1135"/>
    </row>
    <row r="1136" spans="1:15" x14ac:dyDescent="0.3">
      <c r="A1136"/>
      <c r="B1136"/>
      <c r="C1136"/>
      <c r="D1136"/>
      <c r="E1136"/>
      <c r="F1136"/>
      <c r="G1136"/>
      <c r="K1136"/>
      <c r="N1136"/>
      <c r="O1136"/>
    </row>
    <row r="1137" spans="1:15" x14ac:dyDescent="0.3">
      <c r="A1137"/>
      <c r="B1137"/>
      <c r="C1137"/>
      <c r="D1137"/>
      <c r="E1137"/>
      <c r="F1137"/>
      <c r="G1137"/>
      <c r="K1137"/>
      <c r="N1137"/>
      <c r="O1137"/>
    </row>
    <row r="1138" spans="1:15" x14ac:dyDescent="0.3">
      <c r="A1138"/>
      <c r="B1138"/>
      <c r="C1138"/>
      <c r="D1138"/>
      <c r="E1138"/>
      <c r="F1138"/>
      <c r="G1138"/>
      <c r="K1138"/>
      <c r="N1138"/>
      <c r="O1138"/>
    </row>
    <row r="1139" spans="1:15" x14ac:dyDescent="0.3">
      <c r="A1139"/>
      <c r="B1139"/>
      <c r="C1139"/>
      <c r="D1139"/>
      <c r="E1139"/>
      <c r="F1139"/>
      <c r="G1139"/>
      <c r="K1139"/>
      <c r="N1139"/>
      <c r="O1139"/>
    </row>
    <row r="1140" spans="1:15" x14ac:dyDescent="0.3">
      <c r="A1140"/>
      <c r="B1140"/>
      <c r="C1140"/>
      <c r="D1140"/>
      <c r="E1140"/>
      <c r="F1140"/>
      <c r="G1140"/>
      <c r="K1140"/>
      <c r="N1140"/>
      <c r="O1140"/>
    </row>
    <row r="1141" spans="1:15" x14ac:dyDescent="0.3">
      <c r="A1141"/>
      <c r="B1141"/>
      <c r="C1141"/>
      <c r="D1141"/>
      <c r="E1141"/>
      <c r="F1141"/>
      <c r="G1141"/>
      <c r="K1141"/>
      <c r="N1141"/>
      <c r="O1141"/>
    </row>
    <row r="1142" spans="1:15" x14ac:dyDescent="0.3">
      <c r="A1142"/>
      <c r="B1142"/>
      <c r="C1142"/>
      <c r="D1142"/>
      <c r="E1142"/>
      <c r="F1142"/>
      <c r="G1142"/>
      <c r="K1142"/>
      <c r="N1142"/>
      <c r="O1142"/>
    </row>
    <row r="1143" spans="1:15" x14ac:dyDescent="0.3">
      <c r="A1143"/>
      <c r="B1143"/>
      <c r="C1143"/>
      <c r="D1143"/>
      <c r="E1143"/>
      <c r="F1143"/>
      <c r="G1143"/>
      <c r="K1143"/>
      <c r="N1143"/>
      <c r="O1143"/>
    </row>
    <row r="1144" spans="1:15" x14ac:dyDescent="0.3">
      <c r="A1144"/>
      <c r="B1144"/>
      <c r="C1144"/>
      <c r="D1144"/>
      <c r="E1144"/>
      <c r="F1144"/>
      <c r="G1144"/>
      <c r="K1144"/>
      <c r="N1144"/>
      <c r="O1144"/>
    </row>
    <row r="1145" spans="1:15" x14ac:dyDescent="0.3">
      <c r="A1145"/>
      <c r="B1145"/>
      <c r="C1145"/>
      <c r="D1145"/>
      <c r="E1145"/>
      <c r="F1145"/>
      <c r="G1145"/>
      <c r="K1145"/>
      <c r="N1145"/>
      <c r="O1145"/>
    </row>
    <row r="1146" spans="1:15" x14ac:dyDescent="0.3">
      <c r="A1146"/>
      <c r="B1146"/>
      <c r="C1146"/>
      <c r="D1146"/>
      <c r="E1146"/>
      <c r="F1146"/>
      <c r="G1146"/>
      <c r="K1146"/>
      <c r="N1146"/>
      <c r="O1146"/>
    </row>
    <row r="1147" spans="1:15" x14ac:dyDescent="0.3">
      <c r="A1147"/>
      <c r="B1147"/>
      <c r="C1147"/>
      <c r="D1147"/>
      <c r="E1147"/>
      <c r="F1147"/>
      <c r="G1147"/>
      <c r="K1147"/>
      <c r="N1147"/>
      <c r="O1147"/>
    </row>
    <row r="1148" spans="1:15" x14ac:dyDescent="0.3">
      <c r="A1148"/>
      <c r="B1148"/>
      <c r="C1148"/>
      <c r="D1148"/>
      <c r="E1148"/>
      <c r="F1148"/>
      <c r="G1148"/>
      <c r="K1148"/>
      <c r="N1148"/>
      <c r="O1148"/>
    </row>
    <row r="1149" spans="1:15" x14ac:dyDescent="0.3">
      <c r="A1149"/>
      <c r="B1149"/>
      <c r="C1149"/>
      <c r="D1149"/>
      <c r="E1149"/>
      <c r="F1149"/>
      <c r="G1149"/>
      <c r="K1149"/>
      <c r="N1149"/>
      <c r="O1149"/>
    </row>
    <row r="1150" spans="1:15" x14ac:dyDescent="0.3">
      <c r="A1150"/>
      <c r="B1150"/>
      <c r="C1150"/>
      <c r="D1150"/>
      <c r="E1150"/>
      <c r="F1150"/>
      <c r="G1150"/>
      <c r="K1150"/>
      <c r="N1150"/>
      <c r="O1150"/>
    </row>
    <row r="1151" spans="1:15" x14ac:dyDescent="0.3">
      <c r="A1151"/>
      <c r="B1151"/>
      <c r="C1151"/>
      <c r="D1151"/>
      <c r="E1151"/>
      <c r="F1151"/>
      <c r="G1151"/>
      <c r="K1151"/>
      <c r="N1151"/>
      <c r="O1151"/>
    </row>
    <row r="1152" spans="1:15" x14ac:dyDescent="0.3">
      <c r="A1152"/>
      <c r="B1152"/>
      <c r="C1152"/>
      <c r="D1152"/>
      <c r="E1152"/>
      <c r="F1152"/>
      <c r="G1152"/>
      <c r="K1152"/>
      <c r="N1152"/>
      <c r="O1152"/>
    </row>
    <row r="1153" spans="1:15" x14ac:dyDescent="0.3">
      <c r="A1153"/>
      <c r="B1153"/>
      <c r="C1153"/>
      <c r="D1153"/>
      <c r="E1153"/>
      <c r="F1153"/>
      <c r="G1153"/>
      <c r="K1153"/>
      <c r="N1153"/>
      <c r="O1153"/>
    </row>
    <row r="1154" spans="1:15" x14ac:dyDescent="0.3">
      <c r="A1154"/>
      <c r="B1154"/>
      <c r="C1154"/>
      <c r="D1154"/>
      <c r="E1154"/>
      <c r="F1154"/>
      <c r="G1154"/>
      <c r="K1154"/>
      <c r="N1154"/>
      <c r="O1154"/>
    </row>
    <row r="1155" spans="1:15" x14ac:dyDescent="0.3">
      <c r="A1155"/>
      <c r="B1155"/>
      <c r="C1155"/>
      <c r="D1155"/>
      <c r="E1155"/>
      <c r="F1155"/>
      <c r="G1155"/>
      <c r="K1155"/>
      <c r="N1155"/>
      <c r="O1155"/>
    </row>
    <row r="1156" spans="1:15" x14ac:dyDescent="0.3">
      <c r="A1156"/>
      <c r="B1156"/>
      <c r="C1156"/>
      <c r="D1156"/>
      <c r="E1156"/>
      <c r="F1156"/>
      <c r="G1156"/>
      <c r="K1156"/>
      <c r="N1156"/>
      <c r="O1156"/>
    </row>
    <row r="1157" spans="1:15" x14ac:dyDescent="0.3">
      <c r="A1157"/>
      <c r="B1157"/>
      <c r="C1157"/>
      <c r="D1157"/>
      <c r="E1157"/>
      <c r="F1157"/>
      <c r="G1157"/>
      <c r="K1157"/>
      <c r="N1157"/>
      <c r="O1157"/>
    </row>
    <row r="1158" spans="1:15" x14ac:dyDescent="0.3">
      <c r="A1158"/>
      <c r="B1158"/>
      <c r="C1158"/>
      <c r="D1158"/>
      <c r="E1158"/>
      <c r="F1158"/>
      <c r="G1158"/>
      <c r="K1158"/>
      <c r="N1158"/>
      <c r="O1158"/>
    </row>
    <row r="1159" spans="1:15" x14ac:dyDescent="0.3">
      <c r="A1159"/>
      <c r="B1159"/>
      <c r="C1159"/>
      <c r="D1159"/>
      <c r="E1159"/>
      <c r="F1159"/>
      <c r="G1159"/>
      <c r="K1159"/>
      <c r="N1159"/>
      <c r="O1159"/>
    </row>
    <row r="1160" spans="1:15" x14ac:dyDescent="0.3">
      <c r="A1160"/>
      <c r="B1160"/>
      <c r="C1160"/>
      <c r="D1160"/>
      <c r="E1160"/>
      <c r="F1160"/>
      <c r="G1160"/>
      <c r="K1160"/>
      <c r="N1160"/>
      <c r="O1160"/>
    </row>
    <row r="1161" spans="1:15" x14ac:dyDescent="0.3">
      <c r="A1161"/>
      <c r="B1161"/>
      <c r="C1161"/>
      <c r="D1161"/>
      <c r="E1161"/>
      <c r="F1161"/>
      <c r="G1161"/>
      <c r="K1161"/>
      <c r="N1161"/>
      <c r="O1161"/>
    </row>
    <row r="1162" spans="1:15" x14ac:dyDescent="0.3">
      <c r="A1162"/>
      <c r="B1162"/>
      <c r="C1162"/>
      <c r="D1162"/>
      <c r="E1162"/>
      <c r="F1162"/>
      <c r="G1162"/>
      <c r="K1162"/>
      <c r="N1162"/>
      <c r="O1162"/>
    </row>
    <row r="1163" spans="1:15" x14ac:dyDescent="0.3">
      <c r="A1163"/>
      <c r="B1163"/>
      <c r="C1163"/>
      <c r="D1163"/>
      <c r="E1163"/>
      <c r="F1163"/>
      <c r="G1163"/>
      <c r="K1163"/>
      <c r="N1163"/>
      <c r="O1163"/>
    </row>
    <row r="1164" spans="1:15" x14ac:dyDescent="0.3">
      <c r="A1164"/>
      <c r="B1164"/>
      <c r="C1164"/>
      <c r="D1164"/>
      <c r="E1164"/>
      <c r="F1164"/>
      <c r="G1164"/>
      <c r="K1164"/>
      <c r="N1164"/>
      <c r="O1164"/>
    </row>
    <row r="1165" spans="1:15" x14ac:dyDescent="0.3">
      <c r="A1165"/>
      <c r="B1165"/>
      <c r="C1165"/>
      <c r="D1165"/>
      <c r="E1165"/>
      <c r="F1165"/>
      <c r="G1165"/>
      <c r="K1165"/>
      <c r="N1165"/>
      <c r="O1165"/>
    </row>
    <row r="1166" spans="1:15" x14ac:dyDescent="0.3">
      <c r="A1166"/>
      <c r="B1166"/>
      <c r="C1166"/>
      <c r="D1166"/>
      <c r="E1166"/>
      <c r="F1166"/>
      <c r="G1166"/>
      <c r="K1166"/>
      <c r="N1166"/>
      <c r="O1166"/>
    </row>
    <row r="1167" spans="1:15" x14ac:dyDescent="0.3">
      <c r="A1167"/>
      <c r="B1167"/>
      <c r="C1167"/>
      <c r="D1167"/>
      <c r="E1167"/>
      <c r="F1167"/>
      <c r="G1167"/>
      <c r="K1167"/>
      <c r="N1167"/>
      <c r="O1167"/>
    </row>
    <row r="1168" spans="1:15" x14ac:dyDescent="0.3">
      <c r="A1168"/>
      <c r="B1168"/>
      <c r="C1168"/>
      <c r="D1168"/>
      <c r="E1168"/>
      <c r="F1168"/>
      <c r="G1168"/>
      <c r="K1168"/>
      <c r="N1168"/>
      <c r="O1168"/>
    </row>
    <row r="1169" spans="1:15" x14ac:dyDescent="0.3">
      <c r="A1169"/>
      <c r="B1169"/>
      <c r="C1169"/>
      <c r="D1169"/>
      <c r="E1169"/>
      <c r="F1169"/>
      <c r="G1169"/>
      <c r="K1169"/>
      <c r="N1169"/>
      <c r="O1169"/>
    </row>
    <row r="1170" spans="1:15" x14ac:dyDescent="0.3">
      <c r="A1170"/>
      <c r="B1170"/>
      <c r="C1170"/>
      <c r="D1170"/>
      <c r="E1170"/>
      <c r="F1170"/>
      <c r="G1170"/>
      <c r="K1170"/>
      <c r="N1170"/>
      <c r="O1170"/>
    </row>
    <row r="1171" spans="1:15" x14ac:dyDescent="0.3">
      <c r="A1171"/>
      <c r="B1171"/>
      <c r="C1171"/>
      <c r="D1171"/>
      <c r="E1171"/>
      <c r="F1171"/>
      <c r="G1171"/>
      <c r="K1171"/>
      <c r="N1171"/>
      <c r="O1171"/>
    </row>
    <row r="1172" spans="1:15" x14ac:dyDescent="0.3">
      <c r="A1172"/>
      <c r="B1172"/>
      <c r="C1172"/>
      <c r="D1172"/>
      <c r="E1172"/>
      <c r="F1172"/>
      <c r="G1172"/>
      <c r="K1172"/>
      <c r="N1172"/>
      <c r="O1172"/>
    </row>
    <row r="1173" spans="1:15" x14ac:dyDescent="0.3">
      <c r="A1173"/>
      <c r="B1173"/>
      <c r="C1173"/>
      <c r="D1173"/>
      <c r="E1173"/>
      <c r="F1173"/>
      <c r="G1173"/>
      <c r="K1173"/>
      <c r="N1173"/>
      <c r="O1173"/>
    </row>
    <row r="1174" spans="1:15" x14ac:dyDescent="0.3">
      <c r="A1174"/>
      <c r="B1174"/>
      <c r="C1174"/>
      <c r="D1174"/>
      <c r="E1174"/>
      <c r="F1174"/>
      <c r="G1174"/>
      <c r="K1174"/>
      <c r="N1174"/>
      <c r="O1174"/>
    </row>
    <row r="1175" spans="1:15" x14ac:dyDescent="0.3">
      <c r="A1175"/>
      <c r="B1175"/>
      <c r="C1175"/>
      <c r="D1175"/>
      <c r="E1175"/>
      <c r="F1175"/>
      <c r="G1175"/>
      <c r="K1175"/>
      <c r="N1175"/>
      <c r="O1175"/>
    </row>
    <row r="1176" spans="1:15" x14ac:dyDescent="0.3">
      <c r="A1176"/>
      <c r="B1176"/>
      <c r="C1176"/>
      <c r="D1176"/>
      <c r="E1176"/>
      <c r="F1176"/>
      <c r="G1176"/>
      <c r="K1176"/>
      <c r="N1176"/>
      <c r="O1176"/>
    </row>
    <row r="1177" spans="1:15" x14ac:dyDescent="0.3">
      <c r="A1177"/>
      <c r="B1177"/>
      <c r="C1177"/>
      <c r="D1177"/>
      <c r="E1177"/>
      <c r="F1177"/>
      <c r="G1177"/>
      <c r="K1177"/>
      <c r="N1177"/>
      <c r="O1177"/>
    </row>
    <row r="1178" spans="1:15" x14ac:dyDescent="0.3">
      <c r="A1178"/>
      <c r="B1178"/>
      <c r="C1178"/>
      <c r="D1178"/>
      <c r="E1178"/>
      <c r="F1178"/>
      <c r="G1178"/>
      <c r="K1178"/>
      <c r="N1178"/>
      <c r="O1178"/>
    </row>
    <row r="1179" spans="1:15" x14ac:dyDescent="0.3">
      <c r="A1179"/>
      <c r="B1179"/>
      <c r="C1179"/>
      <c r="D1179"/>
      <c r="E1179"/>
      <c r="F1179"/>
      <c r="G1179"/>
      <c r="K1179"/>
      <c r="N1179"/>
      <c r="O1179"/>
    </row>
    <row r="1180" spans="1:15" x14ac:dyDescent="0.3">
      <c r="A1180"/>
      <c r="B1180"/>
      <c r="C1180"/>
      <c r="D1180"/>
      <c r="E1180"/>
      <c r="F1180"/>
      <c r="G1180"/>
      <c r="K1180"/>
      <c r="N1180"/>
      <c r="O1180"/>
    </row>
    <row r="1181" spans="1:15" x14ac:dyDescent="0.3">
      <c r="A1181"/>
      <c r="B1181"/>
      <c r="C1181"/>
      <c r="D1181"/>
      <c r="E1181"/>
      <c r="F1181"/>
      <c r="G1181"/>
      <c r="K1181"/>
      <c r="N1181"/>
      <c r="O1181"/>
    </row>
    <row r="1182" spans="1:15" x14ac:dyDescent="0.3">
      <c r="A1182"/>
      <c r="B1182"/>
      <c r="C1182"/>
      <c r="D1182"/>
      <c r="E1182"/>
      <c r="F1182"/>
      <c r="G1182"/>
      <c r="K1182"/>
      <c r="N1182"/>
      <c r="O1182"/>
    </row>
    <row r="1183" spans="1:15" x14ac:dyDescent="0.3">
      <c r="A1183"/>
      <c r="B1183"/>
      <c r="C1183"/>
      <c r="D1183"/>
      <c r="E1183"/>
      <c r="F1183"/>
      <c r="G1183"/>
      <c r="K1183"/>
      <c r="N1183"/>
      <c r="O1183"/>
    </row>
    <row r="1184" spans="1:15" x14ac:dyDescent="0.3">
      <c r="A1184"/>
      <c r="B1184"/>
      <c r="C1184"/>
      <c r="D1184"/>
      <c r="E1184"/>
      <c r="F1184"/>
      <c r="G1184"/>
      <c r="K1184"/>
      <c r="N1184"/>
      <c r="O1184"/>
    </row>
    <row r="1185" spans="1:15" x14ac:dyDescent="0.3">
      <c r="A1185"/>
      <c r="B1185"/>
      <c r="C1185"/>
      <c r="D1185"/>
      <c r="E1185"/>
      <c r="F1185"/>
      <c r="G1185"/>
      <c r="K1185"/>
      <c r="N1185"/>
      <c r="O1185"/>
    </row>
    <row r="1186" spans="1:15" x14ac:dyDescent="0.3">
      <c r="A1186"/>
      <c r="B1186"/>
      <c r="C1186"/>
      <c r="D1186"/>
      <c r="E1186"/>
      <c r="F1186"/>
      <c r="G1186"/>
      <c r="K1186"/>
      <c r="N1186"/>
      <c r="O1186"/>
    </row>
    <row r="1187" spans="1:15" x14ac:dyDescent="0.3">
      <c r="A1187"/>
      <c r="B1187"/>
      <c r="C1187"/>
      <c r="D1187"/>
      <c r="E1187"/>
      <c r="F1187"/>
      <c r="G1187"/>
      <c r="K1187"/>
      <c r="N1187"/>
      <c r="O1187"/>
    </row>
    <row r="1188" spans="1:15" x14ac:dyDescent="0.3">
      <c r="A1188"/>
      <c r="B1188"/>
      <c r="C1188"/>
      <c r="D1188"/>
      <c r="E1188"/>
      <c r="F1188"/>
      <c r="G1188"/>
      <c r="K1188"/>
      <c r="N1188"/>
      <c r="O1188"/>
    </row>
    <row r="1189" spans="1:15" x14ac:dyDescent="0.3">
      <c r="A1189"/>
      <c r="B1189"/>
      <c r="C1189"/>
      <c r="D1189"/>
      <c r="E1189"/>
      <c r="F1189"/>
      <c r="G1189"/>
      <c r="K1189"/>
      <c r="N1189"/>
      <c r="O1189"/>
    </row>
    <row r="1190" spans="1:15" x14ac:dyDescent="0.3">
      <c r="A1190"/>
      <c r="B1190"/>
      <c r="C1190"/>
      <c r="D1190"/>
      <c r="E1190"/>
      <c r="F1190"/>
      <c r="G1190"/>
      <c r="K1190"/>
      <c r="N1190"/>
      <c r="O1190"/>
    </row>
    <row r="1191" spans="1:15" x14ac:dyDescent="0.3">
      <c r="A1191"/>
      <c r="B1191"/>
      <c r="C1191"/>
      <c r="D1191"/>
      <c r="E1191"/>
      <c r="F1191"/>
      <c r="G1191"/>
      <c r="K1191"/>
      <c r="N1191"/>
      <c r="O1191"/>
    </row>
    <row r="1192" spans="1:15" x14ac:dyDescent="0.3">
      <c r="A1192"/>
      <c r="B1192"/>
      <c r="C1192"/>
      <c r="D1192"/>
      <c r="E1192"/>
      <c r="F1192"/>
      <c r="G1192"/>
      <c r="K1192"/>
      <c r="N1192"/>
      <c r="O1192"/>
    </row>
    <row r="1193" spans="1:15" x14ac:dyDescent="0.3">
      <c r="A1193"/>
      <c r="B1193"/>
      <c r="C1193"/>
      <c r="D1193"/>
      <c r="E1193"/>
      <c r="F1193"/>
      <c r="G1193"/>
      <c r="K1193"/>
      <c r="N1193"/>
      <c r="O1193"/>
    </row>
    <row r="1194" spans="1:15" x14ac:dyDescent="0.3">
      <c r="A1194"/>
      <c r="B1194"/>
      <c r="C1194"/>
      <c r="D1194"/>
      <c r="E1194"/>
      <c r="F1194"/>
      <c r="G1194"/>
      <c r="K1194"/>
      <c r="N1194"/>
      <c r="O1194"/>
    </row>
    <row r="1195" spans="1:15" x14ac:dyDescent="0.3">
      <c r="A1195"/>
      <c r="B1195"/>
      <c r="C1195"/>
      <c r="D1195"/>
      <c r="E1195"/>
      <c r="F1195"/>
      <c r="G1195"/>
      <c r="K1195"/>
      <c r="N1195"/>
      <c r="O1195"/>
    </row>
    <row r="1196" spans="1:15" x14ac:dyDescent="0.3">
      <c r="A1196"/>
      <c r="B1196"/>
      <c r="C1196"/>
      <c r="D1196"/>
      <c r="E1196"/>
      <c r="F1196"/>
      <c r="G1196"/>
      <c r="K1196"/>
      <c r="N1196"/>
      <c r="O1196"/>
    </row>
    <row r="1197" spans="1:15" x14ac:dyDescent="0.3">
      <c r="A1197"/>
      <c r="B1197"/>
      <c r="C1197"/>
      <c r="D1197"/>
      <c r="E1197"/>
      <c r="F1197"/>
      <c r="G1197"/>
      <c r="K1197"/>
      <c r="N1197"/>
      <c r="O1197"/>
    </row>
    <row r="1198" spans="1:15" x14ac:dyDescent="0.3">
      <c r="A1198"/>
      <c r="B1198"/>
      <c r="C1198"/>
      <c r="D1198"/>
      <c r="E1198"/>
      <c r="F1198"/>
      <c r="G1198"/>
      <c r="K1198"/>
      <c r="N1198"/>
      <c r="O1198"/>
    </row>
    <row r="1199" spans="1:15" x14ac:dyDescent="0.3">
      <c r="A1199"/>
      <c r="B1199"/>
      <c r="C1199"/>
      <c r="D1199"/>
      <c r="E1199"/>
      <c r="F1199"/>
      <c r="G1199"/>
      <c r="K1199"/>
      <c r="N1199"/>
      <c r="O1199"/>
    </row>
    <row r="1200" spans="1:15" x14ac:dyDescent="0.3">
      <c r="A1200"/>
      <c r="B1200"/>
      <c r="C1200"/>
      <c r="D1200"/>
      <c r="E1200"/>
      <c r="F1200"/>
      <c r="G1200"/>
      <c r="K1200"/>
      <c r="N1200"/>
      <c r="O1200"/>
    </row>
    <row r="1201" spans="1:15" x14ac:dyDescent="0.3">
      <c r="A1201"/>
      <c r="B1201"/>
      <c r="C1201"/>
      <c r="D1201"/>
      <c r="E1201"/>
      <c r="F1201"/>
      <c r="G1201"/>
      <c r="K1201"/>
      <c r="N1201"/>
      <c r="O1201"/>
    </row>
    <row r="1202" spans="1:15" x14ac:dyDescent="0.3">
      <c r="A1202"/>
      <c r="B1202"/>
      <c r="C1202"/>
      <c r="D1202"/>
      <c r="E1202"/>
      <c r="F1202"/>
      <c r="G1202"/>
      <c r="K1202"/>
      <c r="N1202"/>
      <c r="O1202"/>
    </row>
    <row r="1203" spans="1:15" x14ac:dyDescent="0.3">
      <c r="A1203"/>
      <c r="B1203"/>
      <c r="C1203"/>
      <c r="D1203"/>
      <c r="E1203"/>
      <c r="F1203"/>
      <c r="G1203"/>
      <c r="K1203"/>
      <c r="N1203"/>
      <c r="O1203"/>
    </row>
    <row r="1204" spans="1:15" x14ac:dyDescent="0.3">
      <c r="A1204"/>
      <c r="B1204"/>
      <c r="C1204"/>
      <c r="D1204"/>
      <c r="E1204"/>
      <c r="F1204"/>
      <c r="G1204"/>
      <c r="K1204"/>
      <c r="N1204"/>
      <c r="O1204"/>
    </row>
    <row r="1205" spans="1:15" x14ac:dyDescent="0.3">
      <c r="A1205"/>
      <c r="B1205"/>
      <c r="C1205"/>
      <c r="D1205"/>
      <c r="E1205"/>
      <c r="F1205"/>
      <c r="G1205"/>
      <c r="K1205"/>
      <c r="N1205"/>
      <c r="O1205"/>
    </row>
    <row r="1206" spans="1:15" x14ac:dyDescent="0.3">
      <c r="A1206"/>
      <c r="B1206"/>
      <c r="C1206"/>
      <c r="D1206"/>
      <c r="E1206"/>
      <c r="F1206"/>
      <c r="G1206"/>
      <c r="K1206"/>
      <c r="N1206"/>
      <c r="O1206"/>
    </row>
    <row r="1207" spans="1:15" x14ac:dyDescent="0.3">
      <c r="A1207"/>
      <c r="B1207"/>
      <c r="C1207"/>
      <c r="D1207"/>
      <c r="E1207"/>
      <c r="F1207"/>
      <c r="G1207"/>
      <c r="K1207"/>
      <c r="N1207"/>
      <c r="O1207"/>
    </row>
    <row r="1208" spans="1:15" x14ac:dyDescent="0.3">
      <c r="A1208"/>
      <c r="B1208"/>
      <c r="C1208"/>
      <c r="D1208"/>
      <c r="E1208"/>
      <c r="F1208"/>
      <c r="G1208"/>
      <c r="K1208"/>
      <c r="N1208"/>
      <c r="O1208"/>
    </row>
    <row r="1209" spans="1:15" x14ac:dyDescent="0.3">
      <c r="A1209"/>
      <c r="B1209"/>
      <c r="C1209"/>
      <c r="D1209"/>
      <c r="E1209"/>
      <c r="F1209"/>
      <c r="G1209"/>
      <c r="K1209"/>
      <c r="N1209"/>
      <c r="O1209"/>
    </row>
    <row r="1210" spans="1:15" x14ac:dyDescent="0.3">
      <c r="A1210"/>
      <c r="B1210"/>
      <c r="C1210"/>
      <c r="D1210"/>
      <c r="E1210"/>
      <c r="F1210"/>
      <c r="G1210"/>
      <c r="K1210"/>
      <c r="N1210"/>
      <c r="O1210"/>
    </row>
    <row r="1211" spans="1:15" x14ac:dyDescent="0.3">
      <c r="A1211"/>
      <c r="B1211"/>
      <c r="C1211"/>
      <c r="D1211"/>
      <c r="E1211"/>
      <c r="F1211"/>
      <c r="G1211"/>
      <c r="K1211"/>
      <c r="N1211"/>
      <c r="O1211"/>
    </row>
    <row r="1212" spans="1:15" x14ac:dyDescent="0.3">
      <c r="A1212"/>
      <c r="B1212"/>
      <c r="C1212"/>
      <c r="D1212"/>
      <c r="E1212"/>
      <c r="F1212"/>
      <c r="G1212"/>
      <c r="K1212"/>
      <c r="N1212"/>
      <c r="O1212"/>
    </row>
    <row r="1213" spans="1:15" x14ac:dyDescent="0.3">
      <c r="A1213"/>
      <c r="B1213"/>
      <c r="C1213"/>
      <c r="D1213"/>
      <c r="E1213"/>
      <c r="F1213"/>
      <c r="G1213"/>
      <c r="K1213"/>
      <c r="N1213"/>
      <c r="O1213"/>
    </row>
    <row r="1214" spans="1:15" x14ac:dyDescent="0.3">
      <c r="A1214"/>
      <c r="B1214"/>
      <c r="C1214"/>
      <c r="D1214"/>
      <c r="E1214"/>
      <c r="F1214"/>
      <c r="G1214"/>
      <c r="K1214"/>
      <c r="N1214"/>
      <c r="O1214"/>
    </row>
    <row r="1215" spans="1:15" x14ac:dyDescent="0.3">
      <c r="A1215"/>
      <c r="B1215"/>
      <c r="C1215"/>
      <c r="D1215"/>
      <c r="E1215"/>
      <c r="F1215"/>
      <c r="G1215"/>
      <c r="K1215"/>
      <c r="N1215"/>
      <c r="O1215"/>
    </row>
    <row r="1216" spans="1:15" x14ac:dyDescent="0.3">
      <c r="A1216"/>
      <c r="B1216"/>
      <c r="C1216"/>
      <c r="D1216"/>
      <c r="E1216"/>
      <c r="F1216"/>
      <c r="G1216"/>
      <c r="K1216"/>
      <c r="N1216"/>
      <c r="O1216"/>
    </row>
    <row r="1217" spans="1:15" x14ac:dyDescent="0.3">
      <c r="A1217"/>
      <c r="B1217"/>
      <c r="C1217"/>
      <c r="D1217"/>
      <c r="E1217"/>
      <c r="F1217"/>
      <c r="G1217"/>
      <c r="K1217"/>
      <c r="N1217"/>
      <c r="O1217"/>
    </row>
    <row r="1218" spans="1:15" x14ac:dyDescent="0.3">
      <c r="A1218"/>
      <c r="B1218"/>
      <c r="C1218"/>
      <c r="D1218"/>
      <c r="E1218"/>
      <c r="F1218"/>
      <c r="G1218"/>
      <c r="K1218"/>
      <c r="N1218"/>
      <c r="O1218"/>
    </row>
    <row r="1219" spans="1:15" x14ac:dyDescent="0.3">
      <c r="A1219"/>
      <c r="B1219"/>
      <c r="C1219"/>
      <c r="D1219"/>
      <c r="E1219"/>
      <c r="F1219"/>
      <c r="G1219"/>
      <c r="K1219"/>
      <c r="N1219"/>
      <c r="O1219"/>
    </row>
    <row r="1220" spans="1:15" x14ac:dyDescent="0.3">
      <c r="A1220"/>
      <c r="B1220"/>
      <c r="C1220"/>
      <c r="D1220"/>
      <c r="E1220"/>
      <c r="F1220"/>
      <c r="G1220"/>
      <c r="K1220"/>
      <c r="N1220"/>
      <c r="O1220"/>
    </row>
    <row r="1221" spans="1:15" x14ac:dyDescent="0.3">
      <c r="A1221"/>
      <c r="B1221"/>
      <c r="C1221"/>
      <c r="D1221"/>
      <c r="E1221"/>
      <c r="F1221"/>
      <c r="G1221"/>
      <c r="K1221"/>
      <c r="N1221"/>
      <c r="O1221"/>
    </row>
    <row r="1222" spans="1:15" x14ac:dyDescent="0.3">
      <c r="A1222"/>
      <c r="B1222"/>
      <c r="C1222"/>
      <c r="D1222"/>
      <c r="E1222"/>
      <c r="F1222"/>
      <c r="G1222"/>
      <c r="K1222"/>
      <c r="N1222"/>
      <c r="O1222"/>
    </row>
    <row r="1223" spans="1:15" x14ac:dyDescent="0.3">
      <c r="A1223"/>
      <c r="B1223"/>
      <c r="C1223"/>
      <c r="D1223"/>
      <c r="E1223"/>
      <c r="F1223"/>
      <c r="G1223"/>
      <c r="K1223"/>
      <c r="N1223"/>
      <c r="O1223"/>
    </row>
    <row r="1224" spans="1:15" x14ac:dyDescent="0.3">
      <c r="A1224"/>
      <c r="B1224"/>
      <c r="C1224"/>
      <c r="D1224"/>
      <c r="E1224"/>
      <c r="F1224"/>
      <c r="G1224"/>
      <c r="K1224"/>
      <c r="N1224"/>
      <c r="O1224"/>
    </row>
    <row r="1225" spans="1:15" x14ac:dyDescent="0.3">
      <c r="A1225"/>
      <c r="B1225"/>
      <c r="C1225"/>
      <c r="D1225"/>
      <c r="E1225"/>
      <c r="F1225"/>
      <c r="G1225"/>
      <c r="K1225"/>
      <c r="N1225"/>
      <c r="O1225"/>
    </row>
    <row r="1226" spans="1:15" x14ac:dyDescent="0.3">
      <c r="A1226"/>
      <c r="B1226"/>
      <c r="C1226"/>
      <c r="D1226"/>
      <c r="E1226"/>
      <c r="F1226"/>
      <c r="G1226"/>
      <c r="K1226"/>
      <c r="N1226"/>
      <c r="O1226"/>
    </row>
    <row r="1227" spans="1:15" x14ac:dyDescent="0.3">
      <c r="A1227"/>
      <c r="B1227"/>
      <c r="C1227"/>
      <c r="D1227"/>
      <c r="E1227"/>
      <c r="F1227"/>
      <c r="G1227"/>
      <c r="K1227"/>
      <c r="N1227"/>
      <c r="O1227"/>
    </row>
    <row r="1228" spans="1:15" x14ac:dyDescent="0.3">
      <c r="A1228"/>
      <c r="B1228"/>
      <c r="C1228"/>
      <c r="D1228"/>
      <c r="E1228"/>
      <c r="F1228"/>
      <c r="G1228"/>
      <c r="K1228"/>
      <c r="N1228"/>
      <c r="O1228"/>
    </row>
    <row r="1229" spans="1:15" x14ac:dyDescent="0.3">
      <c r="A1229"/>
      <c r="B1229"/>
      <c r="C1229"/>
      <c r="D1229"/>
      <c r="E1229"/>
      <c r="F1229"/>
      <c r="G1229"/>
      <c r="K1229"/>
      <c r="N1229"/>
      <c r="O1229"/>
    </row>
    <row r="1230" spans="1:15" x14ac:dyDescent="0.3">
      <c r="A1230"/>
      <c r="B1230"/>
      <c r="C1230"/>
      <c r="D1230"/>
      <c r="E1230"/>
      <c r="F1230"/>
      <c r="G1230"/>
      <c r="K1230"/>
      <c r="N1230"/>
      <c r="O1230"/>
    </row>
    <row r="1231" spans="1:15" x14ac:dyDescent="0.3">
      <c r="A1231"/>
      <c r="B1231"/>
      <c r="C1231"/>
      <c r="D1231"/>
      <c r="E1231"/>
      <c r="F1231"/>
      <c r="G1231"/>
      <c r="K1231"/>
      <c r="N1231"/>
      <c r="O1231"/>
    </row>
    <row r="1232" spans="1:15" x14ac:dyDescent="0.3">
      <c r="A1232"/>
      <c r="B1232"/>
      <c r="C1232"/>
      <c r="D1232"/>
      <c r="E1232"/>
      <c r="F1232"/>
      <c r="G1232"/>
      <c r="K1232"/>
      <c r="N1232"/>
      <c r="O1232"/>
    </row>
    <row r="1233" spans="1:15" x14ac:dyDescent="0.3">
      <c r="A1233"/>
      <c r="B1233"/>
      <c r="C1233"/>
      <c r="D1233"/>
      <c r="E1233"/>
      <c r="F1233"/>
      <c r="G1233"/>
      <c r="K1233"/>
      <c r="N1233"/>
      <c r="O1233"/>
    </row>
    <row r="1234" spans="1:15" x14ac:dyDescent="0.3">
      <c r="A1234"/>
      <c r="B1234"/>
      <c r="C1234"/>
      <c r="D1234"/>
      <c r="E1234"/>
      <c r="F1234"/>
      <c r="G1234"/>
      <c r="K1234"/>
      <c r="N1234"/>
      <c r="O1234"/>
    </row>
    <row r="1235" spans="1:15" x14ac:dyDescent="0.3">
      <c r="A1235"/>
      <c r="B1235"/>
      <c r="C1235"/>
      <c r="D1235"/>
      <c r="E1235"/>
      <c r="F1235"/>
      <c r="G1235"/>
      <c r="K1235"/>
      <c r="N1235"/>
      <c r="O1235"/>
    </row>
    <row r="1236" spans="1:15" x14ac:dyDescent="0.3">
      <c r="A1236"/>
      <c r="B1236"/>
      <c r="C1236"/>
      <c r="D1236"/>
      <c r="E1236"/>
      <c r="F1236"/>
      <c r="G1236"/>
      <c r="K1236"/>
      <c r="N1236"/>
      <c r="O1236"/>
    </row>
    <row r="1237" spans="1:15" x14ac:dyDescent="0.3">
      <c r="A1237"/>
      <c r="B1237"/>
      <c r="C1237"/>
      <c r="D1237"/>
      <c r="E1237"/>
      <c r="F1237"/>
      <c r="G1237"/>
      <c r="K1237"/>
      <c r="N1237"/>
      <c r="O1237"/>
    </row>
    <row r="1238" spans="1:15" x14ac:dyDescent="0.3">
      <c r="A1238"/>
      <c r="B1238"/>
      <c r="C1238"/>
      <c r="D1238"/>
      <c r="E1238"/>
      <c r="F1238"/>
      <c r="G1238"/>
      <c r="K1238"/>
      <c r="N1238"/>
      <c r="O1238"/>
    </row>
    <row r="1239" spans="1:15" x14ac:dyDescent="0.3">
      <c r="A1239"/>
      <c r="B1239"/>
      <c r="C1239"/>
      <c r="D1239"/>
      <c r="E1239"/>
      <c r="F1239"/>
      <c r="G1239"/>
      <c r="K1239"/>
      <c r="N1239"/>
      <c r="O1239"/>
    </row>
    <row r="1240" spans="1:15" x14ac:dyDescent="0.3">
      <c r="A1240"/>
      <c r="B1240"/>
      <c r="C1240"/>
      <c r="D1240"/>
      <c r="E1240"/>
      <c r="F1240"/>
      <c r="G1240"/>
      <c r="K1240"/>
      <c r="N1240"/>
      <c r="O1240"/>
    </row>
    <row r="1241" spans="1:15" x14ac:dyDescent="0.3">
      <c r="A1241"/>
      <c r="B1241"/>
      <c r="C1241"/>
      <c r="D1241"/>
      <c r="E1241"/>
      <c r="F1241"/>
      <c r="G1241"/>
      <c r="K1241"/>
      <c r="N1241"/>
      <c r="O1241"/>
    </row>
    <row r="1242" spans="1:15" x14ac:dyDescent="0.3">
      <c r="A1242"/>
      <c r="B1242"/>
      <c r="C1242"/>
      <c r="D1242"/>
      <c r="E1242"/>
      <c r="F1242"/>
      <c r="G1242"/>
      <c r="K1242"/>
      <c r="N1242"/>
      <c r="O1242"/>
    </row>
    <row r="1243" spans="1:15" x14ac:dyDescent="0.3">
      <c r="A1243"/>
      <c r="B1243"/>
      <c r="C1243"/>
      <c r="D1243"/>
      <c r="E1243"/>
      <c r="F1243"/>
      <c r="G1243"/>
      <c r="K1243"/>
      <c r="N1243"/>
      <c r="O1243"/>
    </row>
    <row r="1244" spans="1:15" x14ac:dyDescent="0.3">
      <c r="A1244"/>
      <c r="B1244"/>
      <c r="C1244"/>
      <c r="D1244"/>
      <c r="E1244"/>
      <c r="F1244"/>
      <c r="G1244"/>
      <c r="K1244"/>
      <c r="N1244"/>
      <c r="O1244"/>
    </row>
    <row r="1245" spans="1:15" x14ac:dyDescent="0.3">
      <c r="A1245"/>
      <c r="B1245"/>
      <c r="C1245"/>
      <c r="D1245"/>
      <c r="E1245"/>
      <c r="F1245"/>
      <c r="G1245"/>
      <c r="K1245"/>
      <c r="N1245"/>
      <c r="O1245"/>
    </row>
    <row r="1246" spans="1:15" x14ac:dyDescent="0.3">
      <c r="A1246"/>
      <c r="B1246"/>
      <c r="C1246"/>
      <c r="D1246"/>
      <c r="E1246"/>
      <c r="F1246"/>
      <c r="G1246"/>
      <c r="K1246"/>
      <c r="N1246"/>
      <c r="O1246"/>
    </row>
    <row r="1247" spans="1:15" x14ac:dyDescent="0.3">
      <c r="A1247"/>
      <c r="B1247"/>
      <c r="C1247"/>
      <c r="D1247"/>
      <c r="E1247"/>
      <c r="F1247"/>
      <c r="G1247"/>
      <c r="K1247"/>
      <c r="N1247"/>
      <c r="O1247"/>
    </row>
    <row r="1248" spans="1:15" x14ac:dyDescent="0.3">
      <c r="A1248"/>
      <c r="B1248"/>
      <c r="C1248"/>
      <c r="D1248"/>
      <c r="E1248"/>
      <c r="F1248"/>
      <c r="G1248"/>
      <c r="K1248"/>
      <c r="N1248"/>
      <c r="O1248"/>
    </row>
    <row r="1249" spans="1:15" x14ac:dyDescent="0.3">
      <c r="A1249"/>
      <c r="B1249"/>
      <c r="C1249"/>
      <c r="D1249"/>
      <c r="E1249"/>
      <c r="F1249"/>
      <c r="G1249"/>
      <c r="K1249"/>
      <c r="N1249"/>
      <c r="O1249"/>
    </row>
    <row r="1250" spans="1:15" x14ac:dyDescent="0.3">
      <c r="A1250"/>
      <c r="B1250"/>
      <c r="C1250"/>
      <c r="D1250"/>
      <c r="E1250"/>
      <c r="F1250"/>
      <c r="G1250"/>
      <c r="K1250"/>
      <c r="N1250"/>
      <c r="O1250"/>
    </row>
    <row r="1251" spans="1:15" x14ac:dyDescent="0.3">
      <c r="A1251"/>
      <c r="B1251"/>
      <c r="C1251"/>
      <c r="D1251"/>
      <c r="E1251"/>
      <c r="F1251"/>
      <c r="G1251"/>
      <c r="K1251"/>
      <c r="N1251"/>
      <c r="O1251"/>
    </row>
    <row r="1252" spans="1:15" x14ac:dyDescent="0.3">
      <c r="A1252"/>
      <c r="B1252"/>
      <c r="C1252"/>
      <c r="D1252"/>
      <c r="E1252"/>
      <c r="F1252"/>
      <c r="G1252"/>
      <c r="K1252"/>
      <c r="N1252"/>
      <c r="O1252"/>
    </row>
    <row r="1253" spans="1:15" x14ac:dyDescent="0.3">
      <c r="A1253"/>
      <c r="B1253"/>
      <c r="C1253"/>
      <c r="D1253"/>
      <c r="E1253"/>
      <c r="F1253"/>
      <c r="G1253"/>
      <c r="K1253"/>
      <c r="N1253"/>
      <c r="O1253"/>
    </row>
    <row r="1254" spans="1:15" x14ac:dyDescent="0.3">
      <c r="A1254"/>
      <c r="B1254"/>
      <c r="C1254"/>
      <c r="D1254"/>
      <c r="E1254"/>
      <c r="F1254"/>
      <c r="G1254"/>
      <c r="K1254"/>
      <c r="N1254"/>
      <c r="O1254"/>
    </row>
    <row r="1255" spans="1:15" x14ac:dyDescent="0.3">
      <c r="A1255"/>
      <c r="B1255"/>
      <c r="C1255"/>
      <c r="D1255"/>
      <c r="E1255"/>
      <c r="F1255"/>
      <c r="G1255"/>
      <c r="K1255"/>
      <c r="N1255"/>
      <c r="O1255"/>
    </row>
    <row r="1256" spans="1:15" x14ac:dyDescent="0.3">
      <c r="A1256"/>
      <c r="B1256"/>
      <c r="C1256"/>
      <c r="D1256"/>
      <c r="E1256"/>
      <c r="F1256"/>
      <c r="G1256"/>
      <c r="K1256"/>
      <c r="N1256"/>
      <c r="O1256"/>
    </row>
    <row r="1257" spans="1:15" x14ac:dyDescent="0.3">
      <c r="A1257"/>
      <c r="B1257"/>
      <c r="C1257"/>
      <c r="D1257"/>
      <c r="E1257"/>
      <c r="F1257"/>
      <c r="G1257"/>
      <c r="K1257"/>
      <c r="N1257"/>
      <c r="O1257"/>
    </row>
    <row r="1258" spans="1:15" x14ac:dyDescent="0.3">
      <c r="A1258"/>
      <c r="B1258"/>
      <c r="C1258"/>
      <c r="D1258"/>
      <c r="E1258"/>
      <c r="F1258"/>
      <c r="G1258"/>
      <c r="K1258"/>
      <c r="N1258"/>
      <c r="O1258"/>
    </row>
    <row r="1259" spans="1:15" x14ac:dyDescent="0.3">
      <c r="A1259"/>
      <c r="B1259"/>
      <c r="C1259"/>
      <c r="D1259"/>
      <c r="E1259"/>
      <c r="F1259"/>
      <c r="G1259"/>
      <c r="K1259"/>
      <c r="N1259"/>
      <c r="O1259"/>
    </row>
    <row r="1260" spans="1:15" x14ac:dyDescent="0.3">
      <c r="A1260"/>
      <c r="B1260"/>
      <c r="C1260"/>
      <c r="D1260"/>
      <c r="E1260"/>
      <c r="F1260"/>
      <c r="G1260"/>
      <c r="K1260"/>
      <c r="N1260"/>
      <c r="O1260"/>
    </row>
    <row r="1261" spans="1:15" x14ac:dyDescent="0.3">
      <c r="A1261"/>
      <c r="B1261"/>
      <c r="C1261"/>
      <c r="D1261"/>
      <c r="E1261"/>
      <c r="F1261"/>
      <c r="G1261"/>
      <c r="K1261"/>
      <c r="N1261"/>
      <c r="O1261"/>
    </row>
    <row r="1262" spans="1:15" x14ac:dyDescent="0.3">
      <c r="A1262"/>
      <c r="B1262"/>
      <c r="C1262"/>
      <c r="D1262"/>
      <c r="E1262"/>
      <c r="F1262"/>
      <c r="G1262"/>
      <c r="K1262"/>
      <c r="N1262"/>
      <c r="O1262"/>
    </row>
    <row r="1263" spans="1:15" x14ac:dyDescent="0.3">
      <c r="A1263"/>
      <c r="B1263"/>
      <c r="C1263"/>
      <c r="D1263"/>
      <c r="E1263"/>
      <c r="F1263"/>
      <c r="G1263"/>
      <c r="K1263"/>
      <c r="N1263"/>
      <c r="O1263"/>
    </row>
    <row r="1264" spans="1:15" x14ac:dyDescent="0.3">
      <c r="A1264"/>
      <c r="B1264"/>
      <c r="C1264"/>
      <c r="D1264"/>
      <c r="E1264"/>
      <c r="F1264"/>
      <c r="G1264"/>
      <c r="K1264"/>
      <c r="N1264"/>
      <c r="O1264"/>
    </row>
    <row r="1265" spans="1:15" x14ac:dyDescent="0.3">
      <c r="A1265"/>
      <c r="B1265"/>
      <c r="C1265"/>
      <c r="D1265"/>
      <c r="E1265"/>
      <c r="F1265"/>
      <c r="G1265"/>
      <c r="K1265"/>
      <c r="N1265"/>
      <c r="O1265"/>
    </row>
    <row r="1266" spans="1:15" x14ac:dyDescent="0.3">
      <c r="A1266"/>
      <c r="B1266"/>
      <c r="C1266"/>
      <c r="D1266"/>
      <c r="E1266"/>
      <c r="F1266"/>
      <c r="G1266"/>
      <c r="K1266"/>
      <c r="N1266"/>
      <c r="O1266"/>
    </row>
    <row r="1267" spans="1:15" x14ac:dyDescent="0.3">
      <c r="A1267"/>
      <c r="B1267"/>
      <c r="C1267"/>
      <c r="D1267"/>
      <c r="E1267"/>
      <c r="F1267"/>
      <c r="G1267"/>
      <c r="K1267"/>
      <c r="N1267"/>
      <c r="O1267"/>
    </row>
    <row r="1268" spans="1:15" x14ac:dyDescent="0.3">
      <c r="A1268"/>
      <c r="B1268"/>
      <c r="C1268"/>
      <c r="D1268"/>
      <c r="E1268"/>
      <c r="F1268"/>
      <c r="G1268"/>
      <c r="K1268"/>
      <c r="N1268"/>
      <c r="O1268"/>
    </row>
    <row r="1269" spans="1:15" x14ac:dyDescent="0.3">
      <c r="A1269"/>
      <c r="B1269"/>
      <c r="C1269"/>
      <c r="D1269"/>
      <c r="E1269"/>
      <c r="F1269"/>
      <c r="G1269"/>
      <c r="K1269"/>
      <c r="N1269"/>
      <c r="O1269"/>
    </row>
    <row r="1270" spans="1:15" x14ac:dyDescent="0.3">
      <c r="A1270"/>
      <c r="B1270"/>
      <c r="C1270"/>
      <c r="D1270"/>
      <c r="E1270"/>
      <c r="F1270"/>
      <c r="G1270"/>
      <c r="K1270"/>
      <c r="N1270"/>
      <c r="O1270"/>
    </row>
    <row r="1271" spans="1:15" x14ac:dyDescent="0.3">
      <c r="A1271"/>
      <c r="B1271"/>
      <c r="C1271"/>
      <c r="D1271"/>
      <c r="E1271"/>
      <c r="F1271"/>
      <c r="G1271"/>
      <c r="K1271"/>
      <c r="N1271"/>
      <c r="O1271"/>
    </row>
    <row r="1272" spans="1:15" x14ac:dyDescent="0.3">
      <c r="A1272"/>
      <c r="B1272"/>
      <c r="C1272"/>
      <c r="D1272"/>
      <c r="E1272"/>
      <c r="F1272"/>
      <c r="G1272"/>
      <c r="K1272"/>
      <c r="N1272"/>
      <c r="O1272"/>
    </row>
    <row r="1273" spans="1:15" x14ac:dyDescent="0.3">
      <c r="A1273"/>
      <c r="B1273"/>
      <c r="C1273"/>
      <c r="D1273"/>
      <c r="E1273"/>
      <c r="F1273"/>
      <c r="G1273"/>
      <c r="K1273"/>
      <c r="N1273"/>
      <c r="O1273"/>
    </row>
    <row r="1274" spans="1:15" x14ac:dyDescent="0.3">
      <c r="A1274"/>
      <c r="B1274"/>
      <c r="C1274"/>
      <c r="D1274"/>
      <c r="E1274"/>
      <c r="F1274"/>
      <c r="G1274"/>
      <c r="K1274"/>
      <c r="N1274"/>
      <c r="O1274"/>
    </row>
    <row r="1275" spans="1:15" x14ac:dyDescent="0.3">
      <c r="A1275"/>
      <c r="B1275"/>
      <c r="C1275"/>
      <c r="D1275"/>
      <c r="E1275"/>
      <c r="F1275"/>
      <c r="G1275"/>
      <c r="K1275"/>
      <c r="N1275"/>
      <c r="O1275"/>
    </row>
    <row r="1276" spans="1:15" x14ac:dyDescent="0.3">
      <c r="A1276"/>
      <c r="B1276"/>
      <c r="C1276"/>
      <c r="D1276"/>
      <c r="E1276"/>
      <c r="F1276"/>
      <c r="G1276"/>
      <c r="K1276"/>
      <c r="N1276"/>
      <c r="O1276"/>
    </row>
    <row r="1277" spans="1:15" x14ac:dyDescent="0.3">
      <c r="A1277"/>
      <c r="B1277"/>
      <c r="C1277"/>
      <c r="D1277"/>
      <c r="E1277"/>
      <c r="F1277"/>
      <c r="G1277"/>
      <c r="K1277"/>
      <c r="N1277"/>
      <c r="O1277"/>
    </row>
    <row r="1278" spans="1:15" x14ac:dyDescent="0.3">
      <c r="A1278"/>
      <c r="B1278"/>
      <c r="C1278"/>
      <c r="D1278"/>
      <c r="E1278"/>
      <c r="F1278"/>
      <c r="G1278"/>
      <c r="K1278"/>
      <c r="N1278"/>
      <c r="O1278"/>
    </row>
    <row r="1279" spans="1:15" x14ac:dyDescent="0.3">
      <c r="A1279"/>
      <c r="B1279"/>
      <c r="C1279"/>
      <c r="D1279"/>
      <c r="E1279"/>
      <c r="F1279"/>
      <c r="G1279"/>
      <c r="K1279"/>
      <c r="N1279"/>
      <c r="O1279"/>
    </row>
    <row r="1280" spans="1:15" x14ac:dyDescent="0.3">
      <c r="A1280"/>
      <c r="B1280"/>
      <c r="C1280"/>
      <c r="D1280"/>
      <c r="E1280"/>
      <c r="F1280"/>
      <c r="G1280"/>
      <c r="K1280"/>
      <c r="N1280"/>
      <c r="O1280"/>
    </row>
    <row r="1281" spans="1:15" x14ac:dyDescent="0.3">
      <c r="A1281"/>
      <c r="B1281"/>
      <c r="C1281"/>
      <c r="D1281"/>
      <c r="E1281"/>
      <c r="F1281"/>
      <c r="G1281"/>
      <c r="K1281"/>
      <c r="N1281"/>
      <c r="O1281"/>
    </row>
    <row r="1282" spans="1:15" x14ac:dyDescent="0.3">
      <c r="A1282"/>
      <c r="B1282"/>
      <c r="C1282"/>
      <c r="D1282"/>
      <c r="E1282"/>
      <c r="F1282"/>
      <c r="G1282"/>
      <c r="K1282"/>
      <c r="N1282"/>
      <c r="O1282"/>
    </row>
    <row r="1283" spans="1:15" x14ac:dyDescent="0.3">
      <c r="A1283"/>
      <c r="B1283"/>
      <c r="C1283"/>
      <c r="D1283"/>
      <c r="E1283"/>
      <c r="F1283"/>
      <c r="G1283"/>
      <c r="K1283"/>
      <c r="N1283"/>
      <c r="O1283"/>
    </row>
    <row r="1284" spans="1:15" x14ac:dyDescent="0.3">
      <c r="A1284"/>
      <c r="B1284"/>
      <c r="C1284"/>
      <c r="D1284"/>
      <c r="E1284"/>
      <c r="F1284"/>
      <c r="G1284"/>
      <c r="K1284"/>
      <c r="N1284"/>
      <c r="O1284"/>
    </row>
    <row r="1285" spans="1:15" x14ac:dyDescent="0.3">
      <c r="A1285"/>
      <c r="B1285"/>
      <c r="C1285"/>
      <c r="D1285"/>
      <c r="E1285"/>
      <c r="F1285"/>
      <c r="G1285"/>
      <c r="K1285"/>
      <c r="N1285"/>
      <c r="O1285"/>
    </row>
    <row r="1286" spans="1:15" x14ac:dyDescent="0.3">
      <c r="A1286"/>
      <c r="B1286"/>
      <c r="C1286"/>
      <c r="D1286"/>
      <c r="E1286"/>
      <c r="F1286"/>
      <c r="G1286"/>
      <c r="K1286"/>
      <c r="N1286"/>
      <c r="O1286"/>
    </row>
    <row r="1287" spans="1:15" x14ac:dyDescent="0.3">
      <c r="A1287"/>
      <c r="B1287"/>
      <c r="C1287"/>
      <c r="D1287"/>
      <c r="E1287"/>
      <c r="F1287"/>
      <c r="G1287"/>
      <c r="K1287"/>
      <c r="N1287"/>
      <c r="O1287"/>
    </row>
    <row r="1288" spans="1:15" x14ac:dyDescent="0.3">
      <c r="A1288"/>
      <c r="B1288"/>
      <c r="C1288"/>
      <c r="D1288"/>
      <c r="E1288"/>
      <c r="F1288"/>
      <c r="G1288"/>
      <c r="K1288"/>
      <c r="N1288"/>
      <c r="O1288"/>
    </row>
    <row r="1289" spans="1:15" x14ac:dyDescent="0.3">
      <c r="A1289"/>
      <c r="B1289"/>
      <c r="C1289"/>
      <c r="D1289"/>
      <c r="E1289"/>
      <c r="F1289"/>
      <c r="G1289"/>
      <c r="K1289"/>
      <c r="N1289"/>
      <c r="O1289"/>
    </row>
    <row r="1290" spans="1:15" x14ac:dyDescent="0.3">
      <c r="A1290"/>
      <c r="B1290"/>
      <c r="C1290"/>
      <c r="D1290"/>
      <c r="E1290"/>
      <c r="F1290"/>
      <c r="G1290"/>
      <c r="K1290"/>
      <c r="N1290"/>
      <c r="O1290"/>
    </row>
    <row r="1291" spans="1:15" x14ac:dyDescent="0.3">
      <c r="A1291"/>
      <c r="B1291"/>
      <c r="C1291"/>
      <c r="D1291"/>
      <c r="E1291"/>
      <c r="F1291"/>
      <c r="G1291"/>
      <c r="K1291"/>
      <c r="N1291"/>
      <c r="O1291"/>
    </row>
    <row r="1292" spans="1:15" x14ac:dyDescent="0.3">
      <c r="A1292"/>
      <c r="B1292"/>
      <c r="C1292"/>
      <c r="D1292"/>
      <c r="E1292"/>
      <c r="F1292"/>
      <c r="G1292"/>
      <c r="K1292"/>
      <c r="N1292"/>
      <c r="O1292"/>
    </row>
    <row r="1293" spans="1:15" x14ac:dyDescent="0.3">
      <c r="A1293"/>
      <c r="B1293"/>
      <c r="C1293"/>
      <c r="D1293"/>
      <c r="E1293"/>
      <c r="F1293"/>
      <c r="G1293"/>
      <c r="K1293"/>
      <c r="N1293"/>
      <c r="O1293"/>
    </row>
    <row r="1294" spans="1:15" x14ac:dyDescent="0.3">
      <c r="A1294"/>
      <c r="B1294"/>
      <c r="C1294"/>
      <c r="D1294"/>
      <c r="E1294"/>
      <c r="F1294"/>
      <c r="G1294"/>
      <c r="K1294"/>
      <c r="N1294"/>
      <c r="O1294"/>
    </row>
    <row r="1295" spans="1:15" x14ac:dyDescent="0.3">
      <c r="A1295"/>
      <c r="B1295"/>
      <c r="C1295"/>
      <c r="D1295"/>
      <c r="E1295"/>
      <c r="F1295"/>
      <c r="G1295"/>
      <c r="K1295"/>
      <c r="N1295"/>
      <c r="O1295"/>
    </row>
    <row r="1296" spans="1:15" x14ac:dyDescent="0.3">
      <c r="A1296"/>
      <c r="B1296"/>
      <c r="C1296"/>
      <c r="D1296"/>
      <c r="E1296"/>
      <c r="F1296"/>
      <c r="G1296"/>
      <c r="K1296"/>
      <c r="N1296"/>
      <c r="O1296"/>
    </row>
    <row r="1297" spans="1:15" x14ac:dyDescent="0.3">
      <c r="A1297"/>
      <c r="B1297"/>
      <c r="C1297"/>
      <c r="D1297"/>
      <c r="E1297"/>
      <c r="F1297"/>
      <c r="G1297"/>
      <c r="K1297"/>
      <c r="N1297"/>
      <c r="O1297"/>
    </row>
    <row r="1298" spans="1:15" x14ac:dyDescent="0.3">
      <c r="A1298"/>
      <c r="B1298"/>
      <c r="C1298"/>
      <c r="D1298"/>
      <c r="E1298"/>
      <c r="F1298"/>
      <c r="G1298"/>
      <c r="K1298"/>
      <c r="N1298"/>
      <c r="O1298"/>
    </row>
    <row r="1299" spans="1:15" x14ac:dyDescent="0.3">
      <c r="A1299"/>
      <c r="B1299"/>
      <c r="C1299"/>
      <c r="D1299"/>
      <c r="E1299"/>
      <c r="F1299"/>
      <c r="G1299"/>
      <c r="K1299"/>
      <c r="N1299"/>
      <c r="O1299"/>
    </row>
    <row r="1300" spans="1:15" x14ac:dyDescent="0.3">
      <c r="A1300"/>
      <c r="B1300"/>
      <c r="C1300"/>
      <c r="D1300"/>
      <c r="E1300"/>
      <c r="F1300"/>
      <c r="G1300"/>
      <c r="K1300"/>
      <c r="N1300"/>
      <c r="O1300"/>
    </row>
    <row r="1301" spans="1:15" x14ac:dyDescent="0.3">
      <c r="A1301"/>
      <c r="B1301"/>
      <c r="C1301"/>
      <c r="D1301"/>
      <c r="E1301"/>
      <c r="F1301"/>
      <c r="G1301"/>
      <c r="K1301"/>
      <c r="N1301"/>
      <c r="O1301"/>
    </row>
    <row r="1302" spans="1:15" x14ac:dyDescent="0.3">
      <c r="A1302"/>
      <c r="B1302"/>
      <c r="C1302"/>
      <c r="D1302"/>
      <c r="E1302"/>
      <c r="F1302"/>
      <c r="G1302"/>
      <c r="K1302"/>
      <c r="N1302"/>
      <c r="O1302"/>
    </row>
    <row r="1303" spans="1:15" x14ac:dyDescent="0.3">
      <c r="A1303"/>
      <c r="B1303"/>
      <c r="C1303"/>
      <c r="D1303"/>
      <c r="E1303"/>
      <c r="F1303"/>
      <c r="G1303"/>
      <c r="K1303"/>
      <c r="N1303"/>
      <c r="O1303"/>
    </row>
    <row r="1304" spans="1:15" x14ac:dyDescent="0.3">
      <c r="A1304"/>
      <c r="B1304"/>
      <c r="C1304"/>
      <c r="D1304"/>
      <c r="E1304"/>
      <c r="F1304"/>
      <c r="G1304"/>
      <c r="K1304"/>
      <c r="N1304"/>
      <c r="O1304"/>
    </row>
    <row r="1305" spans="1:15" x14ac:dyDescent="0.3">
      <c r="A1305"/>
      <c r="B1305"/>
      <c r="C1305"/>
      <c r="D1305"/>
      <c r="E1305"/>
      <c r="F1305"/>
      <c r="G1305"/>
      <c r="K1305"/>
      <c r="N1305"/>
      <c r="O1305"/>
    </row>
    <row r="1306" spans="1:15" x14ac:dyDescent="0.3">
      <c r="A1306"/>
      <c r="B1306"/>
      <c r="C1306"/>
      <c r="D1306"/>
      <c r="E1306"/>
      <c r="F1306"/>
      <c r="G1306"/>
      <c r="K1306"/>
      <c r="N1306"/>
      <c r="O1306"/>
    </row>
    <row r="1307" spans="1:15" x14ac:dyDescent="0.3">
      <c r="A1307"/>
      <c r="B1307"/>
      <c r="C1307"/>
      <c r="D1307"/>
      <c r="E1307"/>
      <c r="F1307"/>
      <c r="G1307"/>
      <c r="K1307"/>
      <c r="N1307"/>
      <c r="O1307"/>
    </row>
    <row r="1308" spans="1:15" x14ac:dyDescent="0.3">
      <c r="A1308"/>
      <c r="B1308"/>
      <c r="C1308"/>
      <c r="D1308"/>
      <c r="E1308"/>
      <c r="F1308"/>
      <c r="G1308"/>
      <c r="K1308"/>
      <c r="N1308"/>
      <c r="O1308"/>
    </row>
    <row r="1309" spans="1:15" x14ac:dyDescent="0.3">
      <c r="A1309"/>
      <c r="B1309"/>
      <c r="C1309"/>
      <c r="D1309"/>
      <c r="E1309"/>
      <c r="F1309"/>
      <c r="G1309"/>
      <c r="K1309"/>
      <c r="N1309"/>
      <c r="O1309"/>
    </row>
    <row r="1310" spans="1:15" x14ac:dyDescent="0.3">
      <c r="A1310"/>
      <c r="B1310"/>
      <c r="C1310"/>
      <c r="D1310"/>
      <c r="E1310"/>
      <c r="F1310"/>
      <c r="G1310"/>
      <c r="K1310"/>
      <c r="N1310"/>
      <c r="O1310"/>
    </row>
    <row r="1311" spans="1:15" x14ac:dyDescent="0.3">
      <c r="A1311"/>
      <c r="B1311"/>
      <c r="C1311"/>
      <c r="D1311"/>
      <c r="E1311"/>
      <c r="F1311"/>
      <c r="G1311"/>
      <c r="K1311"/>
      <c r="N1311"/>
      <c r="O1311"/>
    </row>
    <row r="1312" spans="1:15" x14ac:dyDescent="0.3">
      <c r="A1312"/>
      <c r="B1312"/>
      <c r="C1312"/>
      <c r="D1312"/>
      <c r="E1312"/>
      <c r="F1312"/>
      <c r="G1312"/>
      <c r="K1312"/>
      <c r="N1312"/>
      <c r="O1312"/>
    </row>
    <row r="1313" spans="1:15" x14ac:dyDescent="0.3">
      <c r="A1313"/>
      <c r="B1313"/>
      <c r="C1313"/>
      <c r="D1313"/>
      <c r="E1313"/>
      <c r="F1313"/>
      <c r="G1313"/>
      <c r="K1313"/>
      <c r="N1313"/>
      <c r="O1313"/>
    </row>
    <row r="1314" spans="1:15" x14ac:dyDescent="0.3">
      <c r="A1314"/>
      <c r="B1314"/>
      <c r="C1314"/>
      <c r="D1314"/>
      <c r="E1314"/>
      <c r="F1314"/>
      <c r="G1314"/>
      <c r="K1314"/>
      <c r="N1314"/>
      <c r="O1314"/>
    </row>
    <row r="1315" spans="1:15" x14ac:dyDescent="0.3">
      <c r="A1315"/>
      <c r="B1315"/>
      <c r="C1315"/>
      <c r="D1315"/>
      <c r="E1315"/>
      <c r="F1315"/>
      <c r="G1315"/>
      <c r="K1315"/>
      <c r="N1315"/>
      <c r="O1315"/>
    </row>
    <row r="1316" spans="1:15" x14ac:dyDescent="0.3">
      <c r="A1316"/>
      <c r="B1316"/>
      <c r="C1316"/>
      <c r="D1316"/>
      <c r="E1316"/>
      <c r="F1316"/>
      <c r="G1316"/>
      <c r="K1316"/>
      <c r="N1316"/>
      <c r="O1316"/>
    </row>
    <row r="1317" spans="1:15" x14ac:dyDescent="0.3">
      <c r="A1317"/>
      <c r="B1317"/>
      <c r="C1317"/>
      <c r="D1317"/>
      <c r="E1317"/>
      <c r="F1317"/>
      <c r="G1317"/>
      <c r="K1317"/>
      <c r="N1317"/>
      <c r="O1317"/>
    </row>
    <row r="1318" spans="1:15" x14ac:dyDescent="0.3">
      <c r="A1318"/>
      <c r="B1318"/>
      <c r="C1318"/>
      <c r="D1318"/>
      <c r="E1318"/>
      <c r="F1318"/>
      <c r="G1318"/>
      <c r="K1318"/>
      <c r="N1318"/>
      <c r="O1318"/>
    </row>
    <row r="1319" spans="1:15" x14ac:dyDescent="0.3">
      <c r="A1319"/>
      <c r="B1319"/>
      <c r="C1319"/>
      <c r="D1319"/>
      <c r="E1319"/>
      <c r="F1319"/>
      <c r="G1319"/>
      <c r="K1319"/>
      <c r="N1319"/>
      <c r="O1319"/>
    </row>
    <row r="1320" spans="1:15" x14ac:dyDescent="0.3">
      <c r="A1320"/>
      <c r="B1320"/>
      <c r="C1320"/>
      <c r="D1320"/>
      <c r="E1320"/>
      <c r="F1320"/>
      <c r="G1320"/>
      <c r="K1320"/>
      <c r="N1320"/>
      <c r="O1320"/>
    </row>
    <row r="1321" spans="1:15" x14ac:dyDescent="0.3">
      <c r="A1321"/>
      <c r="B1321"/>
      <c r="C1321"/>
      <c r="D1321"/>
      <c r="E1321"/>
      <c r="F1321"/>
      <c r="G1321"/>
      <c r="K1321"/>
      <c r="N1321"/>
      <c r="O1321"/>
    </row>
    <row r="1322" spans="1:15" x14ac:dyDescent="0.3">
      <c r="A1322"/>
      <c r="B1322"/>
      <c r="C1322"/>
      <c r="D1322"/>
      <c r="E1322"/>
      <c r="F1322"/>
      <c r="G1322"/>
      <c r="K1322"/>
      <c r="N1322"/>
      <c r="O1322"/>
    </row>
    <row r="1323" spans="1:15" x14ac:dyDescent="0.3">
      <c r="A1323"/>
      <c r="B1323"/>
      <c r="C1323"/>
      <c r="D1323"/>
      <c r="E1323"/>
      <c r="F1323"/>
      <c r="G1323"/>
      <c r="K1323"/>
      <c r="N1323"/>
      <c r="O1323"/>
    </row>
    <row r="1324" spans="1:15" x14ac:dyDescent="0.3">
      <c r="A1324"/>
      <c r="B1324"/>
      <c r="C1324"/>
      <c r="D1324"/>
      <c r="E1324"/>
      <c r="F1324"/>
      <c r="G1324"/>
      <c r="K1324"/>
      <c r="N1324"/>
      <c r="O1324"/>
    </row>
    <row r="1325" spans="1:15" x14ac:dyDescent="0.3">
      <c r="A1325"/>
      <c r="B1325"/>
      <c r="C1325"/>
      <c r="D1325"/>
      <c r="E1325"/>
      <c r="F1325"/>
      <c r="G1325"/>
      <c r="K1325"/>
      <c r="N1325"/>
      <c r="O1325"/>
    </row>
    <row r="1326" spans="1:15" x14ac:dyDescent="0.3">
      <c r="A1326"/>
      <c r="B1326"/>
      <c r="C1326"/>
      <c r="D1326"/>
      <c r="E1326"/>
      <c r="F1326"/>
      <c r="G1326"/>
      <c r="K1326"/>
      <c r="N1326"/>
      <c r="O1326"/>
    </row>
    <row r="1327" spans="1:15" x14ac:dyDescent="0.3">
      <c r="A1327"/>
      <c r="B1327"/>
      <c r="C1327"/>
      <c r="D1327"/>
      <c r="E1327"/>
      <c r="F1327"/>
      <c r="G1327"/>
      <c r="K1327"/>
      <c r="N1327"/>
      <c r="O1327"/>
    </row>
    <row r="1328" spans="1:15" x14ac:dyDescent="0.3">
      <c r="A1328"/>
      <c r="B1328"/>
      <c r="C1328"/>
      <c r="D1328"/>
      <c r="E1328"/>
      <c r="F1328"/>
      <c r="G1328"/>
      <c r="K1328"/>
      <c r="N1328"/>
      <c r="O1328"/>
    </row>
    <row r="1329" spans="1:15" x14ac:dyDescent="0.3">
      <c r="A1329"/>
      <c r="B1329"/>
      <c r="C1329"/>
      <c r="D1329"/>
      <c r="E1329"/>
      <c r="F1329"/>
      <c r="G1329"/>
      <c r="K1329"/>
      <c r="N1329"/>
      <c r="O1329"/>
    </row>
    <row r="1330" spans="1:15" x14ac:dyDescent="0.3">
      <c r="A1330"/>
      <c r="B1330"/>
      <c r="C1330"/>
      <c r="D1330"/>
      <c r="E1330"/>
      <c r="F1330"/>
      <c r="G1330"/>
      <c r="K1330"/>
      <c r="N1330"/>
      <c r="O1330"/>
    </row>
    <row r="1331" spans="1:15" x14ac:dyDescent="0.3">
      <c r="A1331"/>
      <c r="B1331"/>
      <c r="C1331"/>
      <c r="D1331"/>
      <c r="E1331"/>
      <c r="F1331"/>
      <c r="G1331"/>
      <c r="K1331"/>
      <c r="N1331"/>
      <c r="O1331"/>
    </row>
    <row r="1332" spans="1:15" x14ac:dyDescent="0.3">
      <c r="A1332"/>
      <c r="B1332"/>
      <c r="C1332"/>
      <c r="D1332"/>
      <c r="E1332"/>
      <c r="F1332"/>
      <c r="G1332"/>
      <c r="K1332"/>
      <c r="N1332"/>
      <c r="O1332"/>
    </row>
    <row r="1333" spans="1:15" x14ac:dyDescent="0.3">
      <c r="A1333"/>
      <c r="B1333"/>
      <c r="C1333"/>
      <c r="D1333"/>
      <c r="E1333"/>
      <c r="F1333"/>
      <c r="G1333"/>
      <c r="K1333"/>
      <c r="N1333"/>
      <c r="O1333"/>
    </row>
    <row r="1334" spans="1:15" x14ac:dyDescent="0.3">
      <c r="A1334"/>
      <c r="B1334"/>
      <c r="C1334"/>
      <c r="D1334"/>
      <c r="E1334"/>
      <c r="F1334"/>
      <c r="G1334"/>
      <c r="K1334"/>
      <c r="N1334"/>
      <c r="O1334"/>
    </row>
    <row r="1335" spans="1:15" x14ac:dyDescent="0.3">
      <c r="A1335"/>
      <c r="B1335"/>
      <c r="C1335"/>
      <c r="D1335"/>
      <c r="E1335"/>
      <c r="F1335"/>
      <c r="G1335"/>
      <c r="K1335"/>
      <c r="N1335"/>
      <c r="O1335"/>
    </row>
    <row r="1336" spans="1:15" x14ac:dyDescent="0.3">
      <c r="A1336"/>
      <c r="B1336"/>
      <c r="C1336"/>
      <c r="D1336"/>
      <c r="E1336"/>
      <c r="F1336"/>
      <c r="G1336"/>
      <c r="K1336"/>
      <c r="N1336"/>
      <c r="O1336"/>
    </row>
    <row r="1337" spans="1:15" x14ac:dyDescent="0.3">
      <c r="A1337"/>
      <c r="B1337"/>
      <c r="C1337"/>
      <c r="D1337"/>
      <c r="E1337"/>
      <c r="F1337"/>
      <c r="G1337"/>
      <c r="K1337"/>
      <c r="N1337"/>
      <c r="O1337"/>
    </row>
    <row r="1338" spans="1:15" x14ac:dyDescent="0.3">
      <c r="A1338"/>
      <c r="B1338"/>
      <c r="C1338"/>
      <c r="D1338"/>
      <c r="E1338"/>
      <c r="F1338"/>
      <c r="G1338"/>
      <c r="K1338"/>
      <c r="N1338"/>
      <c r="O1338"/>
    </row>
    <row r="1339" spans="1:15" x14ac:dyDescent="0.3">
      <c r="A1339"/>
      <c r="B1339"/>
      <c r="C1339"/>
      <c r="D1339"/>
      <c r="E1339"/>
      <c r="F1339"/>
      <c r="G1339"/>
      <c r="K1339"/>
      <c r="N1339"/>
      <c r="O1339"/>
    </row>
    <row r="1340" spans="1:15" x14ac:dyDescent="0.3">
      <c r="A1340"/>
      <c r="B1340"/>
      <c r="C1340"/>
      <c r="D1340"/>
      <c r="E1340"/>
      <c r="F1340"/>
      <c r="G1340"/>
      <c r="K1340"/>
      <c r="N1340"/>
      <c r="O1340"/>
    </row>
    <row r="1341" spans="1:15" x14ac:dyDescent="0.3">
      <c r="A1341"/>
      <c r="B1341"/>
      <c r="C1341"/>
      <c r="D1341"/>
      <c r="E1341"/>
      <c r="F1341"/>
      <c r="G1341"/>
      <c r="K1341"/>
      <c r="N1341"/>
      <c r="O1341"/>
    </row>
    <row r="1342" spans="1:15" x14ac:dyDescent="0.3">
      <c r="A1342"/>
      <c r="B1342"/>
      <c r="C1342"/>
      <c r="D1342"/>
      <c r="E1342"/>
      <c r="F1342"/>
      <c r="G1342"/>
      <c r="K1342"/>
      <c r="N1342"/>
      <c r="O1342"/>
    </row>
    <row r="1343" spans="1:15" x14ac:dyDescent="0.3">
      <c r="A1343"/>
      <c r="B1343"/>
      <c r="C1343"/>
      <c r="D1343"/>
      <c r="E1343"/>
      <c r="F1343"/>
      <c r="G1343"/>
      <c r="K1343"/>
      <c r="N1343"/>
      <c r="O1343"/>
    </row>
    <row r="1344" spans="1:15" x14ac:dyDescent="0.3">
      <c r="A1344"/>
      <c r="B1344"/>
      <c r="C1344"/>
      <c r="D1344"/>
      <c r="E1344"/>
      <c r="F1344"/>
      <c r="G1344"/>
      <c r="K1344"/>
      <c r="N1344"/>
      <c r="O1344"/>
    </row>
    <row r="1345" spans="1:15" x14ac:dyDescent="0.3">
      <c r="A1345"/>
      <c r="B1345"/>
      <c r="C1345"/>
      <c r="D1345"/>
      <c r="E1345"/>
      <c r="F1345"/>
      <c r="G1345"/>
      <c r="K1345"/>
      <c r="N1345"/>
      <c r="O1345"/>
    </row>
    <row r="1346" spans="1:15" x14ac:dyDescent="0.3">
      <c r="A1346"/>
      <c r="B1346"/>
      <c r="C1346"/>
      <c r="D1346"/>
      <c r="E1346"/>
      <c r="F1346"/>
      <c r="G1346"/>
      <c r="K1346"/>
      <c r="N1346"/>
      <c r="O1346"/>
    </row>
    <row r="1347" spans="1:15" x14ac:dyDescent="0.3">
      <c r="A1347"/>
      <c r="B1347"/>
      <c r="C1347"/>
      <c r="D1347"/>
      <c r="E1347"/>
      <c r="F1347"/>
      <c r="G1347"/>
      <c r="K1347"/>
      <c r="N1347"/>
      <c r="O1347"/>
    </row>
    <row r="1348" spans="1:15" x14ac:dyDescent="0.3">
      <c r="A1348"/>
      <c r="B1348"/>
      <c r="C1348"/>
      <c r="D1348"/>
      <c r="E1348"/>
      <c r="F1348"/>
      <c r="G1348"/>
      <c r="K1348"/>
      <c r="N1348"/>
      <c r="O1348"/>
    </row>
    <row r="1349" spans="1:15" x14ac:dyDescent="0.3">
      <c r="A1349"/>
      <c r="B1349"/>
      <c r="C1349"/>
      <c r="D1349"/>
      <c r="E1349"/>
      <c r="F1349"/>
      <c r="G1349"/>
      <c r="K1349"/>
      <c r="N1349"/>
      <c r="O1349"/>
    </row>
    <row r="1350" spans="1:15" x14ac:dyDescent="0.3">
      <c r="A1350"/>
      <c r="B1350"/>
      <c r="C1350"/>
      <c r="D1350"/>
      <c r="E1350"/>
      <c r="F1350"/>
      <c r="G1350"/>
      <c r="K1350"/>
      <c r="N1350"/>
      <c r="O1350"/>
    </row>
    <row r="1351" spans="1:15" x14ac:dyDescent="0.3">
      <c r="A1351"/>
      <c r="B1351"/>
      <c r="C1351"/>
      <c r="D1351"/>
      <c r="E1351"/>
      <c r="F1351"/>
      <c r="G1351"/>
      <c r="K1351"/>
      <c r="N1351"/>
      <c r="O1351"/>
    </row>
    <row r="1352" spans="1:15" x14ac:dyDescent="0.3">
      <c r="A1352"/>
      <c r="B1352"/>
      <c r="C1352"/>
      <c r="D1352"/>
      <c r="E1352"/>
      <c r="F1352"/>
      <c r="G1352"/>
      <c r="K1352"/>
      <c r="N1352"/>
      <c r="O1352"/>
    </row>
    <row r="1353" spans="1:15" x14ac:dyDescent="0.3">
      <c r="A1353"/>
      <c r="B1353"/>
      <c r="C1353"/>
      <c r="D1353"/>
      <c r="E1353"/>
      <c r="F1353"/>
      <c r="G1353"/>
      <c r="K1353"/>
      <c r="N1353"/>
      <c r="O1353"/>
    </row>
    <row r="1354" spans="1:15" x14ac:dyDescent="0.3">
      <c r="A1354"/>
      <c r="B1354"/>
      <c r="C1354"/>
      <c r="D1354"/>
      <c r="E1354"/>
      <c r="F1354"/>
      <c r="G1354"/>
      <c r="K1354"/>
      <c r="N1354"/>
      <c r="O1354"/>
    </row>
    <row r="1355" spans="1:15" x14ac:dyDescent="0.3">
      <c r="A1355"/>
      <c r="B1355"/>
      <c r="C1355"/>
      <c r="D1355"/>
      <c r="E1355"/>
      <c r="F1355"/>
      <c r="G1355"/>
      <c r="K1355"/>
      <c r="N1355"/>
      <c r="O1355"/>
    </row>
    <row r="1356" spans="1:15" x14ac:dyDescent="0.3">
      <c r="A1356"/>
      <c r="B1356"/>
      <c r="C1356"/>
      <c r="D1356"/>
      <c r="E1356"/>
      <c r="F1356"/>
      <c r="G1356"/>
      <c r="K1356"/>
      <c r="N1356"/>
      <c r="O1356"/>
    </row>
    <row r="1357" spans="1:15" x14ac:dyDescent="0.3">
      <c r="A1357"/>
      <c r="B1357"/>
      <c r="C1357"/>
      <c r="D1357"/>
      <c r="E1357"/>
      <c r="F1357"/>
      <c r="G1357"/>
      <c r="K1357"/>
      <c r="N1357"/>
      <c r="O1357"/>
    </row>
    <row r="1358" spans="1:15" x14ac:dyDescent="0.3">
      <c r="A1358"/>
      <c r="B1358"/>
      <c r="C1358"/>
      <c r="D1358"/>
      <c r="E1358"/>
      <c r="F1358"/>
      <c r="G1358"/>
      <c r="K1358"/>
      <c r="N1358"/>
      <c r="O1358"/>
    </row>
    <row r="1359" spans="1:15" x14ac:dyDescent="0.3">
      <c r="A1359"/>
      <c r="B1359"/>
      <c r="C1359"/>
      <c r="D1359"/>
      <c r="E1359"/>
      <c r="F1359"/>
      <c r="G1359"/>
      <c r="K1359"/>
      <c r="N1359"/>
      <c r="O1359"/>
    </row>
    <row r="1360" spans="1:15" x14ac:dyDescent="0.3">
      <c r="A1360"/>
      <c r="B1360"/>
      <c r="C1360"/>
      <c r="D1360"/>
      <c r="E1360"/>
      <c r="F1360"/>
      <c r="G1360"/>
      <c r="K1360"/>
      <c r="N1360"/>
      <c r="O1360"/>
    </row>
    <row r="1361" spans="1:15" x14ac:dyDescent="0.3">
      <c r="A1361"/>
      <c r="B1361"/>
      <c r="C1361"/>
      <c r="D1361"/>
      <c r="E1361"/>
      <c r="F1361"/>
      <c r="G1361"/>
      <c r="K1361"/>
      <c r="N1361"/>
      <c r="O1361"/>
    </row>
    <row r="1362" spans="1:15" x14ac:dyDescent="0.3">
      <c r="A1362"/>
      <c r="B1362"/>
      <c r="C1362"/>
      <c r="D1362"/>
      <c r="E1362"/>
      <c r="F1362"/>
      <c r="G1362"/>
      <c r="K1362"/>
      <c r="N1362"/>
      <c r="O1362"/>
    </row>
    <row r="1363" spans="1:15" x14ac:dyDescent="0.3">
      <c r="A1363"/>
      <c r="B1363"/>
      <c r="C1363"/>
      <c r="D1363"/>
      <c r="E1363"/>
      <c r="F1363"/>
      <c r="G1363"/>
      <c r="K1363"/>
      <c r="N1363"/>
      <c r="O1363"/>
    </row>
    <row r="1364" spans="1:15" x14ac:dyDescent="0.3">
      <c r="A1364"/>
      <c r="B1364"/>
      <c r="C1364"/>
      <c r="D1364"/>
      <c r="E1364"/>
      <c r="F1364"/>
      <c r="G1364"/>
      <c r="K1364"/>
      <c r="N1364"/>
      <c r="O1364"/>
    </row>
    <row r="1365" spans="1:15" x14ac:dyDescent="0.3">
      <c r="A1365"/>
      <c r="B1365"/>
      <c r="C1365"/>
      <c r="D1365"/>
      <c r="E1365"/>
      <c r="F1365"/>
      <c r="G1365"/>
      <c r="K1365"/>
      <c r="N1365"/>
      <c r="O1365"/>
    </row>
    <row r="1366" spans="1:15" x14ac:dyDescent="0.3">
      <c r="A1366"/>
      <c r="B1366"/>
      <c r="C1366"/>
      <c r="D1366"/>
      <c r="E1366"/>
      <c r="F1366"/>
      <c r="G1366"/>
      <c r="K1366"/>
      <c r="N1366"/>
      <c r="O1366"/>
    </row>
    <row r="1367" spans="1:15" x14ac:dyDescent="0.3">
      <c r="A1367"/>
      <c r="B1367"/>
      <c r="C1367"/>
      <c r="D1367"/>
      <c r="E1367"/>
      <c r="F1367"/>
      <c r="G1367"/>
      <c r="K1367"/>
      <c r="N1367"/>
      <c r="O1367"/>
    </row>
    <row r="1368" spans="1:15" x14ac:dyDescent="0.3">
      <c r="A1368"/>
      <c r="B1368"/>
      <c r="C1368"/>
      <c r="D1368"/>
      <c r="E1368"/>
      <c r="F1368"/>
      <c r="G1368"/>
      <c r="K1368"/>
      <c r="N1368"/>
      <c r="O1368"/>
    </row>
    <row r="1369" spans="1:15" x14ac:dyDescent="0.3">
      <c r="A1369"/>
      <c r="B1369"/>
      <c r="C1369"/>
      <c r="D1369"/>
      <c r="E1369"/>
      <c r="F1369"/>
      <c r="G1369"/>
      <c r="K1369"/>
      <c r="N1369"/>
      <c r="O1369"/>
    </row>
    <row r="1370" spans="1:15" x14ac:dyDescent="0.3">
      <c r="A1370"/>
      <c r="B1370"/>
      <c r="C1370"/>
      <c r="D1370"/>
      <c r="E1370"/>
      <c r="F1370"/>
      <c r="G1370"/>
      <c r="K1370"/>
      <c r="N1370"/>
      <c r="O1370"/>
    </row>
    <row r="1371" spans="1:15" x14ac:dyDescent="0.3">
      <c r="A1371"/>
      <c r="B1371"/>
      <c r="C1371"/>
      <c r="D1371"/>
      <c r="E1371"/>
      <c r="F1371"/>
      <c r="G1371"/>
      <c r="K1371"/>
      <c r="N1371"/>
      <c r="O1371"/>
    </row>
    <row r="1372" spans="1:15" x14ac:dyDescent="0.3">
      <c r="A1372"/>
      <c r="B1372"/>
      <c r="C1372"/>
      <c r="D1372"/>
      <c r="E1372"/>
      <c r="F1372"/>
      <c r="G1372"/>
      <c r="K1372"/>
      <c r="N1372"/>
      <c r="O1372"/>
    </row>
    <row r="1373" spans="1:15" x14ac:dyDescent="0.3">
      <c r="A1373"/>
      <c r="B1373"/>
      <c r="C1373"/>
      <c r="D1373"/>
      <c r="E1373"/>
      <c r="F1373"/>
      <c r="G1373"/>
      <c r="K1373"/>
      <c r="N1373"/>
      <c r="O1373"/>
    </row>
    <row r="1374" spans="1:15" x14ac:dyDescent="0.3">
      <c r="A1374"/>
      <c r="B1374"/>
      <c r="C1374"/>
      <c r="D1374"/>
      <c r="E1374"/>
      <c r="F1374"/>
      <c r="G1374"/>
      <c r="K1374"/>
      <c r="N1374"/>
      <c r="O1374"/>
    </row>
    <row r="1375" spans="1:15" x14ac:dyDescent="0.3">
      <c r="A1375"/>
      <c r="B1375"/>
      <c r="C1375"/>
      <c r="D1375"/>
      <c r="E1375"/>
      <c r="F1375"/>
      <c r="G1375"/>
      <c r="K1375"/>
      <c r="N1375"/>
      <c r="O1375"/>
    </row>
    <row r="1376" spans="1:15" x14ac:dyDescent="0.3">
      <c r="A1376"/>
      <c r="B1376"/>
      <c r="C1376"/>
      <c r="D1376"/>
      <c r="E1376"/>
      <c r="F1376"/>
      <c r="G1376"/>
      <c r="K1376"/>
      <c r="N1376"/>
      <c r="O1376"/>
    </row>
    <row r="1377" spans="1:15" x14ac:dyDescent="0.3">
      <c r="A1377"/>
      <c r="B1377"/>
      <c r="C1377"/>
      <c r="D1377"/>
      <c r="E1377"/>
      <c r="F1377"/>
      <c r="G1377"/>
      <c r="K1377"/>
      <c r="N1377"/>
      <c r="O1377"/>
    </row>
    <row r="1378" spans="1:15" x14ac:dyDescent="0.3">
      <c r="A1378"/>
      <c r="B1378"/>
      <c r="C1378"/>
      <c r="D1378"/>
      <c r="E1378"/>
      <c r="F1378"/>
      <c r="G1378"/>
      <c r="K1378"/>
      <c r="N1378"/>
      <c r="O1378"/>
    </row>
    <row r="1379" spans="1:15" x14ac:dyDescent="0.3">
      <c r="A1379"/>
      <c r="B1379"/>
      <c r="C1379"/>
      <c r="D1379"/>
      <c r="E1379"/>
      <c r="F1379"/>
      <c r="G1379"/>
      <c r="K1379"/>
      <c r="N1379"/>
      <c r="O1379"/>
    </row>
    <row r="1380" spans="1:15" x14ac:dyDescent="0.3">
      <c r="A1380"/>
      <c r="B1380"/>
      <c r="C1380"/>
      <c r="D1380"/>
      <c r="E1380"/>
      <c r="F1380"/>
      <c r="G1380"/>
      <c r="K1380"/>
      <c r="N1380"/>
      <c r="O1380"/>
    </row>
    <row r="1381" spans="1:15" x14ac:dyDescent="0.3">
      <c r="A1381"/>
      <c r="B1381"/>
      <c r="C1381"/>
      <c r="D1381"/>
      <c r="E1381"/>
      <c r="F1381"/>
      <c r="G1381"/>
      <c r="K1381"/>
      <c r="N1381"/>
      <c r="O1381"/>
    </row>
    <row r="1382" spans="1:15" x14ac:dyDescent="0.3">
      <c r="A1382"/>
      <c r="B1382"/>
      <c r="C1382"/>
      <c r="D1382"/>
      <c r="E1382"/>
      <c r="F1382"/>
      <c r="G1382"/>
      <c r="K1382"/>
      <c r="N1382"/>
      <c r="O1382"/>
    </row>
    <row r="1383" spans="1:15" x14ac:dyDescent="0.3">
      <c r="A1383"/>
      <c r="B1383"/>
      <c r="C1383"/>
      <c r="D1383"/>
      <c r="E1383"/>
      <c r="F1383"/>
      <c r="G1383"/>
      <c r="K1383"/>
      <c r="N1383"/>
      <c r="O1383"/>
    </row>
    <row r="1384" spans="1:15" x14ac:dyDescent="0.3">
      <c r="A1384"/>
      <c r="B1384"/>
      <c r="C1384"/>
      <c r="D1384"/>
      <c r="E1384"/>
      <c r="F1384"/>
      <c r="G1384"/>
      <c r="K1384"/>
      <c r="N1384"/>
      <c r="O1384"/>
    </row>
    <row r="1385" spans="1:15" x14ac:dyDescent="0.3">
      <c r="A1385"/>
      <c r="B1385"/>
      <c r="C1385"/>
      <c r="D1385"/>
      <c r="E1385"/>
      <c r="F1385"/>
      <c r="G1385"/>
      <c r="K1385"/>
      <c r="N1385"/>
      <c r="O1385"/>
    </row>
    <row r="1386" spans="1:15" x14ac:dyDescent="0.3">
      <c r="A1386"/>
      <c r="B1386"/>
      <c r="C1386"/>
      <c r="D1386"/>
      <c r="E1386"/>
      <c r="F1386"/>
      <c r="G1386"/>
      <c r="K1386"/>
      <c r="N1386"/>
      <c r="O1386"/>
    </row>
    <row r="1387" spans="1:15" x14ac:dyDescent="0.3">
      <c r="A1387"/>
      <c r="B1387"/>
      <c r="C1387"/>
      <c r="D1387"/>
      <c r="E1387"/>
      <c r="F1387"/>
      <c r="G1387"/>
      <c r="K1387"/>
      <c r="N1387"/>
      <c r="O1387"/>
    </row>
    <row r="1388" spans="1:15" x14ac:dyDescent="0.3">
      <c r="A1388"/>
      <c r="B1388"/>
      <c r="C1388"/>
      <c r="D1388"/>
      <c r="E1388"/>
      <c r="F1388"/>
      <c r="G1388"/>
      <c r="K1388"/>
      <c r="N1388"/>
      <c r="O1388"/>
    </row>
    <row r="1389" spans="1:15" x14ac:dyDescent="0.3">
      <c r="A1389"/>
      <c r="B1389"/>
      <c r="C1389"/>
      <c r="D1389"/>
      <c r="E1389"/>
      <c r="F1389"/>
      <c r="G1389"/>
      <c r="K1389"/>
      <c r="N1389"/>
      <c r="O1389"/>
    </row>
    <row r="1390" spans="1:15" x14ac:dyDescent="0.3">
      <c r="A1390"/>
      <c r="B1390"/>
      <c r="C1390"/>
      <c r="D1390"/>
      <c r="E1390"/>
      <c r="F1390"/>
      <c r="G1390"/>
      <c r="K1390"/>
      <c r="N1390"/>
      <c r="O1390"/>
    </row>
    <row r="1391" spans="1:15" x14ac:dyDescent="0.3">
      <c r="A1391"/>
      <c r="B1391"/>
      <c r="C1391"/>
      <c r="D1391"/>
      <c r="E1391"/>
      <c r="F1391"/>
      <c r="G1391"/>
      <c r="K1391"/>
      <c r="N1391"/>
      <c r="O1391"/>
    </row>
    <row r="1392" spans="1:15" x14ac:dyDescent="0.3">
      <c r="A1392"/>
      <c r="B1392"/>
      <c r="C1392"/>
      <c r="D1392"/>
      <c r="E1392"/>
      <c r="F1392"/>
      <c r="G1392"/>
      <c r="K1392"/>
      <c r="N1392"/>
      <c r="O1392"/>
    </row>
    <row r="1393" spans="1:15" x14ac:dyDescent="0.3">
      <c r="A1393"/>
      <c r="B1393"/>
      <c r="C1393"/>
      <c r="D1393"/>
      <c r="E1393"/>
      <c r="F1393"/>
      <c r="G1393"/>
      <c r="K1393"/>
      <c r="N1393"/>
      <c r="O1393"/>
    </row>
    <row r="1394" spans="1:15" x14ac:dyDescent="0.3">
      <c r="A1394"/>
      <c r="B1394"/>
      <c r="C1394"/>
      <c r="D1394"/>
      <c r="E1394"/>
      <c r="F1394"/>
      <c r="G1394"/>
      <c r="K1394"/>
      <c r="N1394"/>
      <c r="O1394"/>
    </row>
    <row r="1395" spans="1:15" x14ac:dyDescent="0.3">
      <c r="A1395"/>
      <c r="B1395"/>
      <c r="C1395"/>
      <c r="D1395"/>
      <c r="E1395"/>
      <c r="F1395"/>
      <c r="G1395"/>
      <c r="K1395"/>
      <c r="N1395"/>
      <c r="O1395"/>
    </row>
    <row r="1396" spans="1:15" x14ac:dyDescent="0.3">
      <c r="A1396"/>
      <c r="B1396"/>
      <c r="C1396"/>
      <c r="D1396"/>
      <c r="E1396"/>
      <c r="F1396"/>
      <c r="G1396"/>
      <c r="K1396"/>
      <c r="N1396"/>
      <c r="O1396"/>
    </row>
    <row r="1397" spans="1:15" x14ac:dyDescent="0.3">
      <c r="A1397"/>
      <c r="B1397"/>
      <c r="C1397"/>
      <c r="D1397"/>
      <c r="E1397"/>
      <c r="F1397"/>
      <c r="G1397"/>
      <c r="K1397"/>
      <c r="N1397"/>
      <c r="O1397"/>
    </row>
    <row r="1398" spans="1:15" x14ac:dyDescent="0.3">
      <c r="A1398"/>
      <c r="B1398"/>
      <c r="C1398"/>
      <c r="D1398"/>
      <c r="E1398"/>
      <c r="F1398"/>
      <c r="G1398"/>
      <c r="K1398"/>
      <c r="N1398"/>
      <c r="O1398"/>
    </row>
    <row r="1399" spans="1:15" x14ac:dyDescent="0.3">
      <c r="A1399"/>
      <c r="B1399"/>
      <c r="C1399"/>
      <c r="D1399"/>
      <c r="E1399"/>
      <c r="F1399"/>
      <c r="G1399"/>
      <c r="K1399"/>
      <c r="N1399"/>
      <c r="O1399"/>
    </row>
    <row r="1400" spans="1:15" x14ac:dyDescent="0.3">
      <c r="A1400"/>
      <c r="B1400"/>
      <c r="C1400"/>
      <c r="D1400"/>
      <c r="E1400"/>
      <c r="F1400"/>
      <c r="G1400"/>
      <c r="K1400"/>
      <c r="N1400"/>
      <c r="O1400"/>
    </row>
    <row r="1401" spans="1:15" x14ac:dyDescent="0.3">
      <c r="A1401"/>
      <c r="B1401"/>
      <c r="C1401"/>
      <c r="D1401"/>
      <c r="E1401"/>
      <c r="F1401"/>
      <c r="G1401"/>
      <c r="K1401"/>
      <c r="N1401"/>
      <c r="O1401"/>
    </row>
    <row r="1402" spans="1:15" x14ac:dyDescent="0.3">
      <c r="A1402"/>
      <c r="B1402"/>
      <c r="C1402"/>
      <c r="D1402"/>
      <c r="E1402"/>
      <c r="F1402"/>
      <c r="G1402"/>
      <c r="K1402"/>
      <c r="N1402"/>
      <c r="O1402"/>
    </row>
    <row r="1403" spans="1:15" x14ac:dyDescent="0.3">
      <c r="A1403"/>
      <c r="B1403"/>
      <c r="C1403"/>
      <c r="D1403"/>
      <c r="E1403"/>
      <c r="F1403"/>
      <c r="G1403"/>
      <c r="K1403"/>
      <c r="N1403"/>
      <c r="O1403"/>
    </row>
    <row r="1404" spans="1:15" x14ac:dyDescent="0.3">
      <c r="A1404"/>
      <c r="B1404"/>
      <c r="C1404"/>
      <c r="D1404"/>
      <c r="E1404"/>
      <c r="F1404"/>
      <c r="G1404"/>
      <c r="K1404"/>
      <c r="N1404"/>
      <c r="O1404"/>
    </row>
    <row r="1405" spans="1:15" x14ac:dyDescent="0.3">
      <c r="A1405"/>
      <c r="B1405"/>
      <c r="C1405"/>
      <c r="D1405"/>
      <c r="E1405"/>
      <c r="F1405"/>
      <c r="G1405"/>
      <c r="K1405"/>
      <c r="N1405"/>
      <c r="O1405"/>
    </row>
    <row r="1406" spans="1:15" x14ac:dyDescent="0.3">
      <c r="A1406"/>
      <c r="B1406"/>
      <c r="C1406"/>
      <c r="D1406"/>
      <c r="E1406"/>
      <c r="F1406"/>
      <c r="G1406"/>
      <c r="K1406"/>
      <c r="N1406"/>
      <c r="O1406"/>
    </row>
    <row r="1407" spans="1:15" x14ac:dyDescent="0.3">
      <c r="A1407"/>
      <c r="B1407"/>
      <c r="C1407"/>
      <c r="D1407"/>
      <c r="E1407"/>
      <c r="F1407"/>
      <c r="G1407"/>
      <c r="K1407"/>
      <c r="N1407"/>
      <c r="O1407"/>
    </row>
    <row r="1408" spans="1:15" x14ac:dyDescent="0.3">
      <c r="A1408"/>
      <c r="B1408"/>
      <c r="C1408"/>
      <c r="D1408"/>
      <c r="E1408"/>
      <c r="F1408"/>
      <c r="G1408"/>
      <c r="K1408"/>
      <c r="N1408"/>
      <c r="O1408"/>
    </row>
    <row r="1409" spans="1:15" x14ac:dyDescent="0.3">
      <c r="A1409"/>
      <c r="B1409"/>
      <c r="C1409"/>
      <c r="D1409"/>
      <c r="E1409"/>
      <c r="F1409"/>
      <c r="G1409"/>
      <c r="K1409"/>
      <c r="N1409"/>
      <c r="O1409"/>
    </row>
    <row r="1410" spans="1:15" x14ac:dyDescent="0.3">
      <c r="A1410"/>
      <c r="B1410"/>
      <c r="C1410"/>
      <c r="D1410"/>
      <c r="E1410"/>
      <c r="F1410"/>
      <c r="G1410"/>
      <c r="K1410"/>
      <c r="N1410"/>
      <c r="O1410"/>
    </row>
    <row r="1411" spans="1:15" x14ac:dyDescent="0.3">
      <c r="A1411"/>
      <c r="B1411"/>
      <c r="C1411"/>
      <c r="D1411"/>
      <c r="E1411"/>
      <c r="F1411"/>
      <c r="G1411"/>
      <c r="K1411"/>
      <c r="N1411"/>
      <c r="O1411"/>
    </row>
    <row r="1412" spans="1:15" x14ac:dyDescent="0.3">
      <c r="A1412"/>
      <c r="B1412"/>
      <c r="C1412"/>
      <c r="D1412"/>
      <c r="E1412"/>
      <c r="F1412"/>
      <c r="G1412"/>
      <c r="K1412"/>
      <c r="N1412"/>
      <c r="O1412"/>
    </row>
    <row r="1413" spans="1:15" x14ac:dyDescent="0.3">
      <c r="A1413"/>
      <c r="B1413"/>
      <c r="C1413"/>
      <c r="D1413"/>
      <c r="E1413"/>
      <c r="F1413"/>
      <c r="G1413"/>
      <c r="K1413"/>
      <c r="N1413"/>
      <c r="O1413"/>
    </row>
    <row r="1414" spans="1:15" x14ac:dyDescent="0.3">
      <c r="A1414"/>
      <c r="B1414"/>
      <c r="C1414"/>
      <c r="D1414"/>
      <c r="E1414"/>
      <c r="F1414"/>
      <c r="G1414"/>
      <c r="K1414"/>
      <c r="N1414"/>
      <c r="O1414"/>
    </row>
    <row r="1415" spans="1:15" x14ac:dyDescent="0.3">
      <c r="A1415"/>
      <c r="B1415"/>
      <c r="C1415"/>
      <c r="D1415"/>
      <c r="E1415"/>
      <c r="F1415"/>
      <c r="G1415"/>
      <c r="K1415"/>
      <c r="N1415"/>
      <c r="O1415"/>
    </row>
    <row r="1416" spans="1:15" x14ac:dyDescent="0.3">
      <c r="A1416"/>
      <c r="B1416"/>
      <c r="C1416"/>
      <c r="D1416"/>
      <c r="E1416"/>
      <c r="F1416"/>
      <c r="G1416"/>
      <c r="K1416"/>
      <c r="N1416"/>
      <c r="O1416"/>
    </row>
    <row r="1417" spans="1:15" x14ac:dyDescent="0.3">
      <c r="A1417"/>
      <c r="B1417"/>
      <c r="C1417"/>
      <c r="D1417"/>
      <c r="E1417"/>
      <c r="F1417"/>
      <c r="G1417"/>
      <c r="K1417"/>
      <c r="N1417"/>
      <c r="O1417"/>
    </row>
    <row r="1418" spans="1:15" x14ac:dyDescent="0.3">
      <c r="A1418"/>
      <c r="B1418"/>
      <c r="C1418"/>
      <c r="D1418"/>
      <c r="E1418"/>
      <c r="F1418"/>
      <c r="G1418"/>
      <c r="K1418"/>
      <c r="N1418"/>
      <c r="O1418"/>
    </row>
    <row r="1419" spans="1:15" x14ac:dyDescent="0.3">
      <c r="A1419"/>
      <c r="B1419"/>
      <c r="C1419"/>
      <c r="D1419"/>
      <c r="E1419"/>
      <c r="F1419"/>
      <c r="G1419"/>
      <c r="K1419"/>
      <c r="N1419"/>
      <c r="O1419"/>
    </row>
    <row r="1420" spans="1:15" x14ac:dyDescent="0.3">
      <c r="A1420"/>
      <c r="B1420"/>
      <c r="C1420"/>
      <c r="D1420"/>
      <c r="E1420"/>
      <c r="F1420"/>
      <c r="G1420"/>
      <c r="K1420"/>
      <c r="N1420"/>
      <c r="O1420"/>
    </row>
    <row r="1421" spans="1:15" x14ac:dyDescent="0.3">
      <c r="A1421"/>
      <c r="B1421"/>
      <c r="C1421"/>
      <c r="D1421"/>
      <c r="E1421"/>
      <c r="F1421"/>
      <c r="G1421"/>
      <c r="K1421"/>
      <c r="N1421"/>
      <c r="O1421"/>
    </row>
    <row r="1422" spans="1:15" x14ac:dyDescent="0.3">
      <c r="A1422"/>
      <c r="B1422"/>
      <c r="C1422"/>
      <c r="D1422"/>
      <c r="E1422"/>
      <c r="F1422"/>
      <c r="G1422"/>
      <c r="K1422"/>
      <c r="N1422"/>
      <c r="O1422"/>
    </row>
    <row r="1423" spans="1:15" x14ac:dyDescent="0.3">
      <c r="A1423"/>
      <c r="B1423"/>
      <c r="C1423"/>
      <c r="D1423"/>
      <c r="E1423"/>
      <c r="F1423"/>
      <c r="G1423"/>
      <c r="K1423"/>
      <c r="N1423"/>
      <c r="O1423"/>
    </row>
    <row r="1424" spans="1:15" x14ac:dyDescent="0.3">
      <c r="A1424"/>
      <c r="B1424"/>
      <c r="C1424"/>
      <c r="D1424"/>
      <c r="E1424"/>
      <c r="F1424"/>
      <c r="G1424"/>
      <c r="K1424"/>
      <c r="N1424"/>
      <c r="O1424"/>
    </row>
    <row r="1425" spans="1:15" x14ac:dyDescent="0.3">
      <c r="A1425"/>
      <c r="B1425"/>
      <c r="C1425"/>
      <c r="D1425"/>
      <c r="E1425"/>
      <c r="F1425"/>
      <c r="G1425"/>
      <c r="K1425"/>
      <c r="N1425"/>
      <c r="O1425"/>
    </row>
    <row r="1426" spans="1:15" x14ac:dyDescent="0.3">
      <c r="A1426"/>
      <c r="B1426"/>
      <c r="C1426"/>
      <c r="D1426"/>
      <c r="E1426"/>
      <c r="F1426"/>
      <c r="G1426"/>
      <c r="K1426"/>
      <c r="N1426"/>
      <c r="O1426"/>
    </row>
    <row r="1427" spans="1:15" x14ac:dyDescent="0.3">
      <c r="A1427"/>
      <c r="B1427"/>
      <c r="C1427"/>
      <c r="D1427"/>
      <c r="E1427"/>
      <c r="F1427"/>
      <c r="G1427"/>
      <c r="K1427"/>
      <c r="N1427"/>
      <c r="O1427"/>
    </row>
    <row r="1428" spans="1:15" x14ac:dyDescent="0.3">
      <c r="A1428"/>
      <c r="B1428"/>
      <c r="C1428"/>
      <c r="D1428"/>
      <c r="E1428"/>
      <c r="F1428"/>
      <c r="G1428"/>
      <c r="K1428"/>
      <c r="N1428"/>
      <c r="O1428"/>
    </row>
    <row r="1429" spans="1:15" x14ac:dyDescent="0.3">
      <c r="A1429"/>
      <c r="B1429"/>
      <c r="C1429"/>
      <c r="D1429"/>
      <c r="E1429"/>
      <c r="F1429"/>
      <c r="G1429"/>
      <c r="K1429"/>
      <c r="N1429"/>
      <c r="O1429"/>
    </row>
    <row r="1430" spans="1:15" x14ac:dyDescent="0.3">
      <c r="A1430"/>
      <c r="B1430"/>
      <c r="C1430"/>
      <c r="D1430"/>
      <c r="E1430"/>
      <c r="F1430"/>
      <c r="G1430"/>
      <c r="K1430"/>
      <c r="N1430"/>
      <c r="O1430"/>
    </row>
    <row r="1431" spans="1:15" x14ac:dyDescent="0.3">
      <c r="A1431"/>
      <c r="B1431"/>
      <c r="C1431"/>
      <c r="D1431"/>
      <c r="E1431"/>
      <c r="F1431"/>
      <c r="G1431"/>
      <c r="K1431"/>
      <c r="N1431"/>
      <c r="O1431"/>
    </row>
    <row r="1432" spans="1:15" x14ac:dyDescent="0.3">
      <c r="A1432"/>
      <c r="B1432"/>
      <c r="C1432"/>
      <c r="D1432"/>
      <c r="E1432"/>
      <c r="F1432"/>
      <c r="G1432"/>
      <c r="K1432"/>
      <c r="N1432"/>
      <c r="O1432"/>
    </row>
    <row r="1433" spans="1:15" x14ac:dyDescent="0.3">
      <c r="A1433"/>
      <c r="B1433"/>
      <c r="C1433"/>
      <c r="D1433"/>
      <c r="E1433"/>
      <c r="F1433"/>
      <c r="G1433"/>
      <c r="K1433"/>
      <c r="N1433"/>
      <c r="O1433"/>
    </row>
    <row r="1434" spans="1:15" x14ac:dyDescent="0.3">
      <c r="A1434"/>
      <c r="B1434"/>
      <c r="C1434"/>
      <c r="D1434"/>
      <c r="E1434"/>
      <c r="F1434"/>
      <c r="G1434"/>
      <c r="K1434"/>
      <c r="N1434"/>
      <c r="O1434"/>
    </row>
    <row r="1435" spans="1:15" x14ac:dyDescent="0.3">
      <c r="A1435"/>
      <c r="B1435"/>
      <c r="C1435"/>
      <c r="D1435"/>
      <c r="E1435"/>
      <c r="F1435"/>
      <c r="G1435"/>
      <c r="K1435"/>
      <c r="N1435"/>
      <c r="O1435"/>
    </row>
    <row r="1436" spans="1:15" x14ac:dyDescent="0.3">
      <c r="A1436"/>
      <c r="B1436"/>
      <c r="C1436"/>
      <c r="D1436"/>
      <c r="E1436"/>
      <c r="F1436"/>
      <c r="G1436"/>
      <c r="K1436"/>
      <c r="N1436"/>
      <c r="O1436"/>
    </row>
    <row r="1437" spans="1:15" x14ac:dyDescent="0.3">
      <c r="A1437"/>
      <c r="B1437"/>
      <c r="C1437"/>
      <c r="D1437"/>
      <c r="E1437"/>
      <c r="F1437"/>
      <c r="G1437"/>
      <c r="K1437"/>
      <c r="N1437"/>
      <c r="O1437"/>
    </row>
    <row r="1438" spans="1:15" x14ac:dyDescent="0.3">
      <c r="A1438"/>
      <c r="B1438"/>
      <c r="C1438"/>
      <c r="D1438"/>
      <c r="E1438"/>
      <c r="F1438"/>
      <c r="G1438"/>
      <c r="K1438"/>
      <c r="N1438"/>
      <c r="O1438"/>
    </row>
    <row r="1439" spans="1:15" x14ac:dyDescent="0.3">
      <c r="A1439"/>
      <c r="B1439"/>
      <c r="C1439"/>
      <c r="D1439"/>
      <c r="E1439"/>
      <c r="F1439"/>
      <c r="G1439"/>
      <c r="K1439"/>
      <c r="N1439"/>
      <c r="O1439"/>
    </row>
    <row r="1440" spans="1:15" x14ac:dyDescent="0.3">
      <c r="A1440"/>
      <c r="B1440"/>
      <c r="C1440"/>
      <c r="D1440"/>
      <c r="E1440"/>
      <c r="F1440"/>
      <c r="G1440"/>
      <c r="K1440"/>
      <c r="N1440"/>
      <c r="O1440"/>
    </row>
    <row r="1441" spans="1:15" x14ac:dyDescent="0.3">
      <c r="A1441"/>
      <c r="B1441"/>
      <c r="C1441"/>
      <c r="D1441"/>
      <c r="E1441"/>
      <c r="F1441"/>
      <c r="G1441"/>
      <c r="K1441"/>
      <c r="N1441"/>
      <c r="O1441"/>
    </row>
    <row r="1442" spans="1:15" x14ac:dyDescent="0.3">
      <c r="A1442"/>
      <c r="B1442"/>
      <c r="C1442"/>
      <c r="D1442"/>
      <c r="E1442"/>
      <c r="F1442"/>
      <c r="G1442"/>
      <c r="K1442"/>
      <c r="N1442"/>
      <c r="O1442"/>
    </row>
    <row r="1443" spans="1:15" x14ac:dyDescent="0.3">
      <c r="A1443"/>
      <c r="B1443"/>
      <c r="C1443"/>
      <c r="D1443"/>
      <c r="E1443"/>
      <c r="F1443"/>
      <c r="G1443"/>
      <c r="K1443"/>
      <c r="N1443"/>
      <c r="O1443"/>
    </row>
    <row r="1444" spans="1:15" x14ac:dyDescent="0.3">
      <c r="A1444"/>
      <c r="B1444"/>
      <c r="C1444"/>
      <c r="D1444"/>
      <c r="E1444"/>
      <c r="F1444"/>
      <c r="G1444"/>
      <c r="K1444"/>
      <c r="N1444"/>
      <c r="O1444"/>
    </row>
    <row r="1445" spans="1:15" x14ac:dyDescent="0.3">
      <c r="A1445"/>
      <c r="B1445"/>
      <c r="C1445"/>
      <c r="D1445"/>
      <c r="E1445"/>
      <c r="F1445"/>
      <c r="G1445"/>
      <c r="K1445"/>
      <c r="N1445"/>
      <c r="O1445"/>
    </row>
    <row r="1446" spans="1:15" x14ac:dyDescent="0.3">
      <c r="A1446"/>
      <c r="B1446"/>
      <c r="C1446"/>
      <c r="D1446"/>
      <c r="E1446"/>
      <c r="F1446"/>
      <c r="G1446"/>
      <c r="K1446"/>
      <c r="N1446"/>
      <c r="O1446"/>
    </row>
    <row r="1447" spans="1:15" x14ac:dyDescent="0.3">
      <c r="A1447"/>
      <c r="B1447"/>
      <c r="C1447"/>
      <c r="D1447"/>
      <c r="E1447"/>
      <c r="F1447"/>
      <c r="G1447"/>
      <c r="K1447"/>
      <c r="N1447"/>
      <c r="O1447"/>
    </row>
    <row r="1448" spans="1:15" x14ac:dyDescent="0.3">
      <c r="A1448"/>
      <c r="B1448"/>
      <c r="C1448"/>
      <c r="D1448"/>
      <c r="E1448"/>
      <c r="F1448"/>
      <c r="G1448"/>
      <c r="K1448"/>
      <c r="N1448"/>
      <c r="O1448"/>
    </row>
    <row r="1449" spans="1:15" x14ac:dyDescent="0.3">
      <c r="A1449"/>
      <c r="B1449"/>
      <c r="C1449"/>
      <c r="D1449"/>
      <c r="E1449"/>
      <c r="F1449"/>
      <c r="G1449"/>
      <c r="K1449"/>
      <c r="N1449"/>
      <c r="O1449"/>
    </row>
    <row r="1450" spans="1:15" x14ac:dyDescent="0.3">
      <c r="A1450"/>
      <c r="B1450"/>
      <c r="C1450"/>
      <c r="D1450"/>
      <c r="E1450"/>
      <c r="F1450"/>
      <c r="G1450"/>
      <c r="K1450"/>
      <c r="N1450"/>
      <c r="O1450"/>
    </row>
    <row r="1451" spans="1:15" x14ac:dyDescent="0.3">
      <c r="A1451"/>
      <c r="B1451"/>
      <c r="C1451"/>
      <c r="D1451"/>
      <c r="E1451"/>
      <c r="F1451"/>
      <c r="G1451"/>
      <c r="K1451"/>
      <c r="N1451"/>
      <c r="O1451"/>
    </row>
    <row r="1452" spans="1:15" x14ac:dyDescent="0.3">
      <c r="A1452"/>
      <c r="B1452"/>
      <c r="C1452"/>
      <c r="D1452"/>
      <c r="E1452"/>
      <c r="F1452"/>
      <c r="G1452"/>
      <c r="K1452"/>
      <c r="N1452"/>
      <c r="O1452"/>
    </row>
    <row r="1453" spans="1:15" x14ac:dyDescent="0.3">
      <c r="A1453"/>
      <c r="B1453"/>
      <c r="C1453"/>
      <c r="D1453"/>
      <c r="E1453"/>
      <c r="F1453"/>
      <c r="G1453"/>
      <c r="K1453"/>
      <c r="N1453"/>
      <c r="O1453"/>
    </row>
    <row r="1454" spans="1:15" x14ac:dyDescent="0.3">
      <c r="A1454"/>
      <c r="B1454"/>
      <c r="C1454"/>
      <c r="D1454"/>
      <c r="E1454"/>
      <c r="F1454"/>
      <c r="G1454"/>
      <c r="K1454"/>
      <c r="N1454"/>
      <c r="O1454"/>
    </row>
    <row r="1455" spans="1:15" x14ac:dyDescent="0.3">
      <c r="A1455"/>
      <c r="B1455"/>
      <c r="C1455"/>
      <c r="D1455"/>
      <c r="E1455"/>
      <c r="F1455"/>
      <c r="G1455"/>
      <c r="K1455"/>
      <c r="N1455"/>
      <c r="O1455"/>
    </row>
    <row r="1456" spans="1:15" x14ac:dyDescent="0.3">
      <c r="A1456"/>
      <c r="B1456"/>
      <c r="C1456"/>
      <c r="D1456"/>
      <c r="E1456"/>
      <c r="F1456"/>
      <c r="G1456"/>
      <c r="K1456"/>
      <c r="N1456"/>
      <c r="O1456"/>
    </row>
    <row r="1457" spans="1:15" x14ac:dyDescent="0.3">
      <c r="A1457"/>
      <c r="B1457"/>
      <c r="C1457"/>
      <c r="D1457"/>
      <c r="E1457"/>
      <c r="F1457"/>
      <c r="G1457"/>
      <c r="K1457"/>
      <c r="N1457"/>
      <c r="O1457"/>
    </row>
    <row r="1458" spans="1:15" x14ac:dyDescent="0.3">
      <c r="A1458"/>
      <c r="B1458"/>
      <c r="C1458"/>
      <c r="D1458"/>
      <c r="E1458"/>
      <c r="F1458"/>
      <c r="G1458"/>
      <c r="K1458"/>
      <c r="N1458"/>
      <c r="O1458"/>
    </row>
    <row r="1459" spans="1:15" x14ac:dyDescent="0.3">
      <c r="A1459"/>
      <c r="B1459"/>
      <c r="C1459"/>
      <c r="D1459"/>
      <c r="E1459"/>
      <c r="F1459"/>
      <c r="G1459"/>
      <c r="K1459"/>
      <c r="N1459"/>
      <c r="O1459"/>
    </row>
    <row r="1460" spans="1:15" x14ac:dyDescent="0.3">
      <c r="A1460"/>
      <c r="B1460"/>
      <c r="C1460"/>
      <c r="D1460"/>
      <c r="E1460"/>
      <c r="F1460"/>
      <c r="G1460"/>
      <c r="K1460"/>
      <c r="N1460"/>
      <c r="O1460"/>
    </row>
    <row r="1461" spans="1:15" x14ac:dyDescent="0.3">
      <c r="A1461"/>
      <c r="B1461"/>
      <c r="C1461"/>
      <c r="D1461"/>
      <c r="E1461"/>
      <c r="F1461"/>
      <c r="G1461"/>
      <c r="K1461"/>
      <c r="N1461"/>
      <c r="O1461"/>
    </row>
    <row r="1462" spans="1:15" x14ac:dyDescent="0.3">
      <c r="A1462"/>
      <c r="B1462"/>
      <c r="C1462"/>
      <c r="D1462"/>
      <c r="E1462"/>
      <c r="F1462"/>
      <c r="G1462"/>
      <c r="K1462"/>
      <c r="N1462"/>
      <c r="O1462"/>
    </row>
    <row r="1463" spans="1:15" x14ac:dyDescent="0.3">
      <c r="A1463"/>
      <c r="B1463"/>
      <c r="C1463"/>
      <c r="D1463"/>
      <c r="E1463"/>
      <c r="F1463"/>
      <c r="G1463"/>
      <c r="K1463"/>
      <c r="N1463"/>
      <c r="O1463"/>
    </row>
    <row r="1464" spans="1:15" x14ac:dyDescent="0.3">
      <c r="A1464"/>
      <c r="B1464"/>
      <c r="C1464"/>
      <c r="D1464"/>
      <c r="E1464"/>
      <c r="F1464"/>
      <c r="G1464"/>
      <c r="K1464"/>
      <c r="N1464"/>
      <c r="O1464"/>
    </row>
    <row r="1465" spans="1:15" x14ac:dyDescent="0.3">
      <c r="A1465"/>
      <c r="B1465"/>
      <c r="C1465"/>
      <c r="D1465"/>
      <c r="E1465"/>
      <c r="F1465"/>
      <c r="G1465"/>
      <c r="K1465"/>
      <c r="N1465"/>
      <c r="O1465"/>
    </row>
    <row r="1466" spans="1:15" x14ac:dyDescent="0.3">
      <c r="A1466"/>
      <c r="B1466"/>
      <c r="C1466"/>
      <c r="D1466"/>
      <c r="E1466"/>
      <c r="F1466"/>
      <c r="G1466"/>
      <c r="K1466"/>
      <c r="N1466"/>
      <c r="O1466"/>
    </row>
    <row r="1467" spans="1:15" x14ac:dyDescent="0.3">
      <c r="A1467"/>
      <c r="B1467"/>
      <c r="C1467"/>
      <c r="D1467"/>
      <c r="E1467"/>
      <c r="F1467"/>
      <c r="G1467"/>
      <c r="K1467"/>
      <c r="N1467"/>
      <c r="O1467"/>
    </row>
    <row r="1468" spans="1:15" x14ac:dyDescent="0.3">
      <c r="A1468"/>
      <c r="B1468"/>
      <c r="C1468"/>
      <c r="D1468"/>
      <c r="E1468"/>
      <c r="F1468"/>
      <c r="G1468"/>
      <c r="K1468"/>
      <c r="N1468"/>
      <c r="O1468"/>
    </row>
    <row r="1469" spans="1:15" x14ac:dyDescent="0.3">
      <c r="A1469"/>
      <c r="B1469"/>
      <c r="C1469"/>
      <c r="D1469"/>
      <c r="E1469"/>
      <c r="F1469"/>
      <c r="G1469"/>
      <c r="K1469"/>
      <c r="N1469"/>
      <c r="O1469"/>
    </row>
    <row r="1470" spans="1:15" x14ac:dyDescent="0.3">
      <c r="A1470"/>
      <c r="B1470"/>
      <c r="C1470"/>
      <c r="D1470"/>
      <c r="E1470"/>
      <c r="F1470"/>
      <c r="G1470"/>
      <c r="K1470"/>
      <c r="N1470"/>
      <c r="O1470"/>
    </row>
    <row r="1471" spans="1:15" x14ac:dyDescent="0.3">
      <c r="A1471"/>
      <c r="B1471"/>
      <c r="C1471"/>
      <c r="D1471"/>
      <c r="E1471"/>
      <c r="F1471"/>
      <c r="G1471"/>
      <c r="K1471"/>
      <c r="N1471"/>
      <c r="O1471"/>
    </row>
    <row r="1472" spans="1:15" x14ac:dyDescent="0.3">
      <c r="A1472"/>
      <c r="B1472"/>
      <c r="C1472"/>
      <c r="D1472"/>
      <c r="E1472"/>
      <c r="F1472"/>
      <c r="G1472"/>
      <c r="K1472"/>
      <c r="N1472"/>
      <c r="O1472"/>
    </row>
    <row r="1473" spans="1:15" x14ac:dyDescent="0.3">
      <c r="A1473"/>
      <c r="B1473"/>
      <c r="C1473"/>
      <c r="D1473"/>
      <c r="E1473"/>
      <c r="F1473"/>
      <c r="G1473"/>
      <c r="K1473"/>
      <c r="N1473"/>
      <c r="O1473"/>
    </row>
    <row r="1474" spans="1:15" x14ac:dyDescent="0.3">
      <c r="A1474"/>
      <c r="B1474"/>
      <c r="C1474"/>
      <c r="D1474"/>
      <c r="E1474"/>
      <c r="F1474"/>
      <c r="G1474"/>
      <c r="K1474"/>
      <c r="N1474"/>
      <c r="O1474"/>
    </row>
    <row r="1475" spans="1:15" x14ac:dyDescent="0.3">
      <c r="A1475"/>
      <c r="B1475"/>
      <c r="C1475"/>
      <c r="D1475"/>
      <c r="E1475"/>
      <c r="F1475"/>
      <c r="G1475"/>
      <c r="K1475"/>
      <c r="N1475"/>
      <c r="O1475"/>
    </row>
    <row r="1476" spans="1:15" x14ac:dyDescent="0.3">
      <c r="A1476"/>
      <c r="B1476"/>
      <c r="C1476"/>
      <c r="D1476"/>
      <c r="E1476"/>
      <c r="F1476"/>
      <c r="G1476"/>
      <c r="K1476"/>
      <c r="N1476"/>
      <c r="O1476"/>
    </row>
    <row r="1477" spans="1:15" x14ac:dyDescent="0.3">
      <c r="A1477"/>
      <c r="B1477"/>
      <c r="C1477"/>
      <c r="D1477"/>
      <c r="E1477"/>
      <c r="F1477"/>
      <c r="G1477"/>
      <c r="K1477"/>
      <c r="N1477"/>
      <c r="O1477"/>
    </row>
    <row r="1478" spans="1:15" x14ac:dyDescent="0.3">
      <c r="A1478"/>
      <c r="B1478"/>
      <c r="C1478"/>
      <c r="D1478"/>
      <c r="E1478"/>
      <c r="F1478"/>
      <c r="G1478"/>
      <c r="K1478"/>
      <c r="N1478"/>
      <c r="O1478"/>
    </row>
    <row r="1479" spans="1:15" x14ac:dyDescent="0.3">
      <c r="A1479"/>
      <c r="B1479"/>
      <c r="C1479"/>
      <c r="D1479"/>
      <c r="E1479"/>
      <c r="F1479"/>
      <c r="G1479"/>
      <c r="K1479"/>
      <c r="N1479"/>
      <c r="O1479"/>
    </row>
    <row r="1480" spans="1:15" x14ac:dyDescent="0.3">
      <c r="A1480"/>
      <c r="B1480"/>
      <c r="C1480"/>
      <c r="D1480"/>
      <c r="E1480"/>
      <c r="F1480"/>
      <c r="G1480"/>
      <c r="K1480"/>
      <c r="N1480"/>
      <c r="O1480"/>
    </row>
    <row r="1481" spans="1:15" x14ac:dyDescent="0.3">
      <c r="A1481"/>
      <c r="B1481"/>
      <c r="C1481"/>
      <c r="D1481"/>
      <c r="E1481"/>
      <c r="F1481"/>
      <c r="G1481"/>
      <c r="K1481"/>
      <c r="N1481"/>
      <c r="O1481"/>
    </row>
    <row r="1482" spans="1:15" x14ac:dyDescent="0.3">
      <c r="A1482"/>
      <c r="B1482"/>
      <c r="C1482"/>
      <c r="D1482"/>
      <c r="E1482"/>
      <c r="F1482"/>
      <c r="G1482"/>
      <c r="K1482"/>
      <c r="N1482"/>
      <c r="O1482"/>
    </row>
    <row r="1483" spans="1:15" x14ac:dyDescent="0.3">
      <c r="A1483"/>
      <c r="B1483"/>
      <c r="C1483"/>
      <c r="D1483"/>
      <c r="E1483"/>
      <c r="F1483"/>
      <c r="G1483"/>
      <c r="K1483"/>
      <c r="N1483"/>
      <c r="O1483"/>
    </row>
    <row r="1484" spans="1:15" x14ac:dyDescent="0.3">
      <c r="A1484"/>
      <c r="B1484"/>
      <c r="C1484"/>
      <c r="D1484"/>
      <c r="E1484"/>
      <c r="F1484"/>
      <c r="G1484"/>
      <c r="K1484"/>
      <c r="N1484"/>
      <c r="O1484"/>
    </row>
    <row r="1485" spans="1:15" x14ac:dyDescent="0.3">
      <c r="A1485"/>
      <c r="B1485"/>
      <c r="C1485"/>
      <c r="D1485"/>
      <c r="E1485"/>
      <c r="F1485"/>
      <c r="G1485"/>
      <c r="K1485"/>
      <c r="N1485"/>
      <c r="O1485"/>
    </row>
    <row r="1486" spans="1:15" x14ac:dyDescent="0.3">
      <c r="A1486"/>
      <c r="B1486"/>
      <c r="C1486"/>
      <c r="D1486"/>
      <c r="E1486"/>
      <c r="F1486"/>
      <c r="G1486"/>
      <c r="K1486"/>
      <c r="N1486"/>
      <c r="O1486"/>
    </row>
    <row r="1487" spans="1:15" x14ac:dyDescent="0.3">
      <c r="A1487"/>
      <c r="B1487"/>
      <c r="C1487"/>
      <c r="D1487"/>
      <c r="E1487"/>
      <c r="F1487"/>
      <c r="G1487"/>
      <c r="K1487"/>
      <c r="N1487"/>
      <c r="O1487"/>
    </row>
    <row r="1488" spans="1:15" x14ac:dyDescent="0.3">
      <c r="A1488"/>
      <c r="B1488"/>
      <c r="C1488"/>
      <c r="D1488"/>
      <c r="E1488"/>
      <c r="F1488"/>
      <c r="G1488"/>
      <c r="K1488"/>
      <c r="N1488"/>
      <c r="O1488"/>
    </row>
    <row r="1489" spans="1:15" x14ac:dyDescent="0.3">
      <c r="A1489"/>
      <c r="B1489"/>
      <c r="C1489"/>
      <c r="D1489"/>
      <c r="E1489"/>
      <c r="F1489"/>
      <c r="G1489"/>
      <c r="K1489"/>
      <c r="N1489"/>
      <c r="O1489"/>
    </row>
    <row r="1490" spans="1:15" x14ac:dyDescent="0.3">
      <c r="A1490"/>
      <c r="B1490"/>
      <c r="C1490"/>
      <c r="D1490"/>
      <c r="E1490"/>
      <c r="F1490"/>
      <c r="G1490"/>
      <c r="K1490"/>
      <c r="N1490"/>
      <c r="O1490"/>
    </row>
    <row r="1491" spans="1:15" x14ac:dyDescent="0.3">
      <c r="A1491"/>
      <c r="B1491"/>
      <c r="C1491"/>
      <c r="D1491"/>
      <c r="E1491"/>
      <c r="F1491"/>
      <c r="G1491"/>
      <c r="K1491"/>
      <c r="N1491"/>
      <c r="O1491"/>
    </row>
    <row r="1492" spans="1:15" x14ac:dyDescent="0.3">
      <c r="A1492"/>
      <c r="B1492"/>
      <c r="C1492"/>
      <c r="D1492"/>
      <c r="E1492"/>
      <c r="F1492"/>
      <c r="G1492"/>
      <c r="K1492"/>
      <c r="N1492"/>
      <c r="O1492"/>
    </row>
    <row r="1493" spans="1:15" x14ac:dyDescent="0.3">
      <c r="A1493"/>
      <c r="B1493"/>
      <c r="C1493"/>
      <c r="D1493"/>
      <c r="E1493"/>
      <c r="F1493"/>
      <c r="G1493"/>
      <c r="K1493"/>
      <c r="N1493"/>
      <c r="O1493"/>
    </row>
    <row r="1494" spans="1:15" x14ac:dyDescent="0.3">
      <c r="A1494"/>
      <c r="B1494"/>
      <c r="C1494"/>
      <c r="D1494"/>
      <c r="E1494"/>
      <c r="F1494"/>
      <c r="G1494"/>
      <c r="K1494"/>
      <c r="N1494"/>
      <c r="O1494"/>
    </row>
    <row r="1495" spans="1:15" x14ac:dyDescent="0.3">
      <c r="A1495"/>
      <c r="B1495"/>
      <c r="C1495"/>
      <c r="D1495"/>
      <c r="E1495"/>
      <c r="F1495"/>
      <c r="G1495"/>
      <c r="K1495"/>
      <c r="N1495"/>
      <c r="O1495"/>
    </row>
    <row r="1496" spans="1:15" x14ac:dyDescent="0.3">
      <c r="A1496"/>
      <c r="B1496"/>
      <c r="C1496"/>
      <c r="D1496"/>
      <c r="E1496"/>
      <c r="F1496"/>
      <c r="G1496"/>
      <c r="K1496"/>
      <c r="N1496"/>
      <c r="O1496"/>
    </row>
    <row r="1497" spans="1:15" x14ac:dyDescent="0.3">
      <c r="A1497"/>
      <c r="B1497"/>
      <c r="C1497"/>
      <c r="D1497"/>
      <c r="E1497"/>
      <c r="F1497"/>
      <c r="G1497"/>
      <c r="K1497"/>
      <c r="N1497"/>
      <c r="O1497"/>
    </row>
    <row r="1498" spans="1:15" x14ac:dyDescent="0.3">
      <c r="A1498"/>
      <c r="B1498"/>
      <c r="C1498"/>
      <c r="D1498"/>
      <c r="E1498"/>
      <c r="F1498"/>
      <c r="G1498"/>
      <c r="K1498"/>
      <c r="N1498"/>
      <c r="O1498"/>
    </row>
    <row r="1499" spans="1:15" x14ac:dyDescent="0.3">
      <c r="A1499"/>
      <c r="B1499"/>
      <c r="C1499"/>
      <c r="D1499"/>
      <c r="E1499"/>
      <c r="F1499"/>
      <c r="G1499"/>
      <c r="K1499"/>
      <c r="N1499"/>
      <c r="O1499"/>
    </row>
    <row r="1500" spans="1:15" x14ac:dyDescent="0.3">
      <c r="A1500"/>
      <c r="B1500"/>
      <c r="C1500"/>
      <c r="D1500"/>
      <c r="E1500"/>
      <c r="F1500"/>
      <c r="G1500"/>
      <c r="K1500"/>
      <c r="N1500"/>
      <c r="O1500"/>
    </row>
    <row r="1501" spans="1:15" x14ac:dyDescent="0.3">
      <c r="A1501"/>
      <c r="B1501"/>
      <c r="C1501"/>
      <c r="D1501"/>
      <c r="E1501"/>
      <c r="F1501"/>
      <c r="G1501"/>
      <c r="K1501"/>
      <c r="N1501"/>
      <c r="O1501"/>
    </row>
    <row r="1502" spans="1:15" x14ac:dyDescent="0.3">
      <c r="A1502"/>
      <c r="B1502"/>
      <c r="C1502"/>
      <c r="D1502"/>
      <c r="E1502"/>
      <c r="F1502"/>
      <c r="G1502"/>
      <c r="K1502"/>
      <c r="N1502"/>
      <c r="O1502"/>
    </row>
    <row r="1503" spans="1:15" x14ac:dyDescent="0.3">
      <c r="A1503"/>
      <c r="B1503"/>
      <c r="C1503"/>
      <c r="D1503"/>
      <c r="E1503"/>
      <c r="F1503"/>
      <c r="G1503"/>
      <c r="K1503"/>
      <c r="N1503"/>
      <c r="O1503"/>
    </row>
    <row r="1504" spans="1:15" x14ac:dyDescent="0.3">
      <c r="A1504"/>
      <c r="B1504"/>
      <c r="C1504"/>
      <c r="D1504"/>
      <c r="E1504"/>
      <c r="F1504"/>
      <c r="G1504"/>
      <c r="K1504"/>
      <c r="N1504"/>
      <c r="O1504"/>
    </row>
    <row r="1505" spans="1:15" x14ac:dyDescent="0.3">
      <c r="A1505"/>
      <c r="B1505"/>
      <c r="C1505"/>
      <c r="D1505"/>
      <c r="E1505"/>
      <c r="F1505"/>
      <c r="G1505"/>
      <c r="K1505"/>
      <c r="N1505"/>
      <c r="O1505"/>
    </row>
    <row r="1506" spans="1:15" x14ac:dyDescent="0.3">
      <c r="A1506"/>
      <c r="B1506"/>
      <c r="C1506"/>
      <c r="D1506"/>
      <c r="E1506"/>
      <c r="F1506"/>
      <c r="G1506"/>
      <c r="K1506"/>
      <c r="N1506"/>
      <c r="O1506"/>
    </row>
    <row r="1507" spans="1:15" x14ac:dyDescent="0.3">
      <c r="A1507"/>
      <c r="B1507"/>
      <c r="C1507"/>
      <c r="D1507"/>
      <c r="E1507"/>
      <c r="F1507"/>
      <c r="G1507"/>
      <c r="K1507"/>
      <c r="N1507"/>
      <c r="O1507"/>
    </row>
    <row r="1508" spans="1:15" x14ac:dyDescent="0.3">
      <c r="A1508"/>
      <c r="B1508"/>
      <c r="C1508"/>
      <c r="D1508"/>
      <c r="E1508"/>
      <c r="F1508"/>
      <c r="G1508"/>
      <c r="K1508"/>
      <c r="N1508"/>
      <c r="O1508"/>
    </row>
    <row r="1509" spans="1:15" x14ac:dyDescent="0.3">
      <c r="A1509"/>
      <c r="B1509"/>
      <c r="C1509"/>
      <c r="D1509"/>
      <c r="E1509"/>
      <c r="F1509"/>
      <c r="G1509"/>
      <c r="K1509"/>
      <c r="N1509"/>
      <c r="O1509"/>
    </row>
    <row r="1510" spans="1:15" x14ac:dyDescent="0.3">
      <c r="A1510"/>
      <c r="B1510"/>
      <c r="C1510"/>
      <c r="D1510"/>
      <c r="E1510"/>
      <c r="F1510"/>
      <c r="G1510"/>
      <c r="K1510"/>
      <c r="N1510"/>
      <c r="O1510"/>
    </row>
    <row r="1511" spans="1:15" x14ac:dyDescent="0.3">
      <c r="A1511"/>
      <c r="B1511"/>
      <c r="C1511"/>
      <c r="D1511"/>
      <c r="E1511"/>
      <c r="F1511"/>
      <c r="G1511"/>
      <c r="K1511"/>
      <c r="N1511"/>
      <c r="O1511"/>
    </row>
    <row r="1512" spans="1:15" x14ac:dyDescent="0.3">
      <c r="A1512"/>
      <c r="B1512"/>
      <c r="C1512"/>
      <c r="D1512"/>
      <c r="E1512"/>
      <c r="F1512"/>
      <c r="G1512"/>
      <c r="K1512"/>
      <c r="N1512"/>
      <c r="O1512"/>
    </row>
    <row r="1513" spans="1:15" x14ac:dyDescent="0.3">
      <c r="A1513"/>
      <c r="B1513"/>
      <c r="C1513"/>
      <c r="D1513"/>
      <c r="E1513"/>
      <c r="F1513"/>
      <c r="G1513"/>
      <c r="K1513"/>
      <c r="N1513"/>
      <c r="O1513"/>
    </row>
    <row r="1514" spans="1:15" x14ac:dyDescent="0.3">
      <c r="A1514"/>
      <c r="B1514"/>
      <c r="C1514"/>
      <c r="D1514"/>
      <c r="E1514"/>
      <c r="F1514"/>
      <c r="G1514"/>
      <c r="K1514"/>
      <c r="N1514"/>
      <c r="O1514"/>
    </row>
    <row r="1515" spans="1:15" x14ac:dyDescent="0.3">
      <c r="A1515"/>
      <c r="B1515"/>
      <c r="C1515"/>
      <c r="D1515"/>
      <c r="E1515"/>
      <c r="F1515"/>
      <c r="G1515"/>
      <c r="K1515"/>
      <c r="N1515"/>
      <c r="O1515"/>
    </row>
    <row r="1516" spans="1:15" x14ac:dyDescent="0.3">
      <c r="A1516"/>
      <c r="B1516"/>
      <c r="C1516"/>
      <c r="D1516"/>
      <c r="E1516"/>
      <c r="F1516"/>
      <c r="G1516"/>
      <c r="K1516"/>
      <c r="N1516"/>
      <c r="O1516"/>
    </row>
    <row r="1517" spans="1:15" x14ac:dyDescent="0.3">
      <c r="A1517"/>
      <c r="B1517"/>
      <c r="C1517"/>
      <c r="D1517"/>
      <c r="E1517"/>
      <c r="F1517"/>
      <c r="G1517"/>
      <c r="K1517"/>
      <c r="N1517"/>
      <c r="O1517"/>
    </row>
    <row r="1518" spans="1:15" x14ac:dyDescent="0.3">
      <c r="A1518"/>
      <c r="B1518"/>
      <c r="C1518"/>
      <c r="D1518"/>
      <c r="E1518"/>
      <c r="F1518"/>
      <c r="G1518"/>
      <c r="K1518"/>
      <c r="N1518"/>
      <c r="O1518"/>
    </row>
    <row r="1519" spans="1:15" x14ac:dyDescent="0.3">
      <c r="A1519"/>
      <c r="B1519"/>
      <c r="C1519"/>
      <c r="D1519"/>
      <c r="E1519"/>
      <c r="F1519"/>
      <c r="G1519"/>
      <c r="K1519"/>
      <c r="N1519"/>
      <c r="O1519"/>
    </row>
    <row r="1520" spans="1:15" x14ac:dyDescent="0.3">
      <c r="A1520"/>
      <c r="B1520"/>
      <c r="C1520"/>
      <c r="D1520"/>
      <c r="E1520"/>
      <c r="F1520"/>
      <c r="G1520"/>
      <c r="K1520"/>
      <c r="N1520"/>
      <c r="O1520"/>
    </row>
    <row r="1521" spans="1:15" x14ac:dyDescent="0.3">
      <c r="A1521"/>
      <c r="B1521"/>
      <c r="C1521"/>
      <c r="D1521"/>
      <c r="E1521"/>
      <c r="F1521"/>
      <c r="G1521"/>
      <c r="K1521"/>
      <c r="N1521"/>
      <c r="O1521"/>
    </row>
    <row r="1522" spans="1:15" x14ac:dyDescent="0.3">
      <c r="A1522"/>
      <c r="B1522"/>
      <c r="C1522"/>
      <c r="D1522"/>
      <c r="E1522"/>
      <c r="F1522"/>
      <c r="G1522"/>
      <c r="K1522"/>
      <c r="N1522"/>
      <c r="O1522"/>
    </row>
    <row r="1523" spans="1:15" x14ac:dyDescent="0.3">
      <c r="A1523"/>
      <c r="B1523"/>
      <c r="C1523"/>
      <c r="D1523"/>
      <c r="E1523"/>
      <c r="F1523"/>
      <c r="G1523"/>
      <c r="K1523"/>
      <c r="N1523"/>
      <c r="O1523"/>
    </row>
    <row r="1524" spans="1:15" x14ac:dyDescent="0.3">
      <c r="A1524"/>
      <c r="B1524"/>
      <c r="C1524"/>
      <c r="D1524"/>
      <c r="E1524"/>
      <c r="F1524"/>
      <c r="G1524"/>
      <c r="K1524"/>
      <c r="N1524"/>
      <c r="O1524"/>
    </row>
    <row r="1525" spans="1:15" x14ac:dyDescent="0.3">
      <c r="A1525"/>
      <c r="B1525"/>
      <c r="C1525"/>
      <c r="D1525"/>
      <c r="E1525"/>
      <c r="F1525"/>
      <c r="G1525"/>
      <c r="K1525"/>
      <c r="N1525"/>
      <c r="O1525"/>
    </row>
    <row r="1526" spans="1:15" x14ac:dyDescent="0.3">
      <c r="A1526"/>
      <c r="B1526"/>
      <c r="C1526"/>
      <c r="D1526"/>
      <c r="E1526"/>
      <c r="F1526"/>
      <c r="G1526"/>
      <c r="K1526"/>
      <c r="N1526"/>
      <c r="O1526"/>
    </row>
    <row r="1527" spans="1:15" x14ac:dyDescent="0.3">
      <c r="A1527"/>
      <c r="B1527"/>
      <c r="C1527"/>
      <c r="D1527"/>
      <c r="E1527"/>
      <c r="F1527"/>
      <c r="G1527"/>
      <c r="K1527"/>
      <c r="N1527"/>
      <c r="O1527"/>
    </row>
    <row r="1528" spans="1:15" x14ac:dyDescent="0.3">
      <c r="A1528"/>
      <c r="B1528"/>
      <c r="C1528"/>
      <c r="D1528"/>
      <c r="E1528"/>
      <c r="F1528"/>
      <c r="G1528"/>
      <c r="K1528"/>
      <c r="N1528"/>
      <c r="O1528"/>
    </row>
    <row r="1529" spans="1:15" x14ac:dyDescent="0.3">
      <c r="A1529"/>
      <c r="B1529"/>
      <c r="C1529"/>
      <c r="D1529"/>
      <c r="E1529"/>
      <c r="F1529"/>
      <c r="G1529"/>
      <c r="K1529"/>
      <c r="N1529"/>
      <c r="O1529"/>
    </row>
    <row r="1530" spans="1:15" x14ac:dyDescent="0.3">
      <c r="A1530"/>
      <c r="B1530"/>
      <c r="C1530"/>
      <c r="D1530"/>
      <c r="E1530"/>
      <c r="F1530"/>
      <c r="G1530"/>
      <c r="K1530"/>
      <c r="N1530"/>
      <c r="O1530"/>
    </row>
    <row r="1531" spans="1:15" x14ac:dyDescent="0.3">
      <c r="A1531"/>
      <c r="B1531"/>
      <c r="C1531"/>
      <c r="D1531"/>
      <c r="E1531"/>
      <c r="F1531"/>
      <c r="G1531"/>
      <c r="K1531"/>
      <c r="N1531"/>
      <c r="O1531"/>
    </row>
    <row r="1532" spans="1:15" x14ac:dyDescent="0.3">
      <c r="A1532"/>
      <c r="B1532"/>
      <c r="C1532"/>
      <c r="D1532"/>
      <c r="E1532"/>
      <c r="F1532"/>
      <c r="G1532"/>
      <c r="K1532"/>
      <c r="N1532"/>
      <c r="O1532"/>
    </row>
    <row r="1533" spans="1:15" x14ac:dyDescent="0.3">
      <c r="A1533"/>
      <c r="B1533"/>
      <c r="C1533"/>
      <c r="D1533"/>
      <c r="E1533"/>
      <c r="F1533"/>
      <c r="G1533"/>
      <c r="K1533"/>
      <c r="N1533"/>
      <c r="O1533"/>
    </row>
    <row r="1534" spans="1:15" x14ac:dyDescent="0.3">
      <c r="A1534"/>
      <c r="B1534"/>
      <c r="C1534"/>
      <c r="D1534"/>
      <c r="E1534"/>
      <c r="F1534"/>
      <c r="G1534"/>
      <c r="K1534"/>
      <c r="N1534"/>
      <c r="O1534"/>
    </row>
    <row r="1535" spans="1:15" x14ac:dyDescent="0.3">
      <c r="A1535"/>
      <c r="B1535"/>
      <c r="C1535"/>
      <c r="D1535"/>
      <c r="E1535"/>
      <c r="F1535"/>
      <c r="G1535"/>
      <c r="K1535"/>
      <c r="N1535"/>
      <c r="O1535"/>
    </row>
    <row r="1536" spans="1:15" x14ac:dyDescent="0.3">
      <c r="A1536"/>
      <c r="B1536"/>
      <c r="C1536"/>
      <c r="D1536"/>
      <c r="E1536"/>
      <c r="F1536"/>
      <c r="G1536"/>
      <c r="K1536"/>
      <c r="N1536"/>
      <c r="O1536"/>
    </row>
    <row r="1537" spans="1:15" x14ac:dyDescent="0.3">
      <c r="A1537"/>
      <c r="B1537"/>
      <c r="C1537"/>
      <c r="D1537"/>
      <c r="E1537"/>
      <c r="F1537"/>
      <c r="G1537"/>
      <c r="K1537"/>
      <c r="N1537"/>
      <c r="O1537"/>
    </row>
    <row r="1538" spans="1:15" x14ac:dyDescent="0.3">
      <c r="A1538"/>
      <c r="B1538"/>
      <c r="C1538"/>
      <c r="D1538"/>
      <c r="E1538"/>
      <c r="F1538"/>
      <c r="G1538"/>
      <c r="K1538"/>
      <c r="N1538"/>
      <c r="O1538"/>
    </row>
    <row r="1539" spans="1:15" x14ac:dyDescent="0.3">
      <c r="A1539"/>
      <c r="B1539"/>
      <c r="C1539"/>
      <c r="D1539"/>
      <c r="E1539"/>
      <c r="F1539"/>
      <c r="G1539"/>
      <c r="K1539"/>
      <c r="N1539"/>
      <c r="O1539"/>
    </row>
    <row r="1540" spans="1:15" x14ac:dyDescent="0.3">
      <c r="A1540"/>
      <c r="B1540"/>
      <c r="C1540"/>
      <c r="D1540"/>
      <c r="E1540"/>
      <c r="F1540"/>
      <c r="G1540"/>
      <c r="K1540"/>
      <c r="N1540"/>
      <c r="O1540"/>
    </row>
    <row r="1541" spans="1:15" x14ac:dyDescent="0.3">
      <c r="A1541"/>
      <c r="B1541"/>
      <c r="C1541"/>
      <c r="D1541"/>
      <c r="E1541"/>
      <c r="F1541"/>
      <c r="G1541"/>
      <c r="K1541"/>
      <c r="N1541"/>
      <c r="O1541"/>
    </row>
    <row r="1542" spans="1:15" x14ac:dyDescent="0.3">
      <c r="A1542"/>
      <c r="B1542"/>
      <c r="C1542"/>
      <c r="D1542"/>
      <c r="E1542"/>
      <c r="F1542"/>
      <c r="G1542"/>
      <c r="K1542"/>
      <c r="N1542"/>
      <c r="O1542"/>
    </row>
    <row r="1543" spans="1:15" x14ac:dyDescent="0.3">
      <c r="A1543"/>
      <c r="B1543"/>
      <c r="C1543"/>
      <c r="D1543"/>
      <c r="E1543"/>
      <c r="F1543"/>
      <c r="G1543"/>
      <c r="K1543"/>
      <c r="N1543"/>
      <c r="O1543"/>
    </row>
    <row r="1544" spans="1:15" x14ac:dyDescent="0.3">
      <c r="A1544"/>
      <c r="B1544"/>
      <c r="C1544"/>
      <c r="D1544"/>
      <c r="E1544"/>
      <c r="F1544"/>
      <c r="G1544"/>
      <c r="K1544"/>
      <c r="N1544"/>
      <c r="O1544"/>
    </row>
    <row r="1545" spans="1:15" x14ac:dyDescent="0.3">
      <c r="A1545"/>
      <c r="B1545"/>
      <c r="C1545"/>
      <c r="D1545"/>
      <c r="E1545"/>
      <c r="F1545"/>
      <c r="G1545"/>
      <c r="K1545"/>
      <c r="N1545"/>
      <c r="O1545"/>
    </row>
    <row r="1546" spans="1:15" x14ac:dyDescent="0.3">
      <c r="A1546"/>
      <c r="B1546"/>
      <c r="C1546"/>
      <c r="D1546"/>
      <c r="E1546"/>
      <c r="F1546"/>
      <c r="G1546"/>
      <c r="K1546"/>
      <c r="N1546"/>
      <c r="O1546"/>
    </row>
    <row r="1547" spans="1:15" x14ac:dyDescent="0.3">
      <c r="A1547"/>
      <c r="B1547"/>
      <c r="C1547"/>
      <c r="D1547"/>
      <c r="E1547"/>
      <c r="F1547"/>
      <c r="G1547"/>
      <c r="K1547"/>
      <c r="N1547"/>
      <c r="O1547"/>
    </row>
    <row r="1548" spans="1:15" x14ac:dyDescent="0.3">
      <c r="A1548"/>
      <c r="B1548"/>
      <c r="C1548"/>
      <c r="D1548"/>
      <c r="E1548"/>
      <c r="F1548"/>
      <c r="G1548"/>
      <c r="K1548"/>
      <c r="N1548"/>
      <c r="O1548"/>
    </row>
    <row r="1549" spans="1:15" x14ac:dyDescent="0.3">
      <c r="A1549"/>
      <c r="B1549"/>
      <c r="C1549"/>
      <c r="D1549"/>
      <c r="E1549"/>
      <c r="F1549"/>
      <c r="G1549"/>
      <c r="K1549"/>
      <c r="N1549"/>
      <c r="O1549"/>
    </row>
    <row r="1550" spans="1:15" x14ac:dyDescent="0.3">
      <c r="A1550"/>
      <c r="B1550"/>
      <c r="C1550"/>
      <c r="D1550"/>
      <c r="E1550"/>
      <c r="F1550"/>
      <c r="G1550"/>
      <c r="K1550"/>
      <c r="N1550"/>
      <c r="O1550"/>
    </row>
    <row r="1551" spans="1:15" x14ac:dyDescent="0.3">
      <c r="A1551"/>
      <c r="B1551"/>
      <c r="C1551"/>
      <c r="D1551"/>
      <c r="E1551"/>
      <c r="F1551"/>
      <c r="G1551"/>
      <c r="K1551"/>
      <c r="N1551"/>
      <c r="O1551"/>
    </row>
    <row r="1552" spans="1:15" x14ac:dyDescent="0.3">
      <c r="A1552"/>
      <c r="B1552"/>
      <c r="C1552"/>
      <c r="D1552"/>
      <c r="E1552"/>
      <c r="F1552"/>
      <c r="G1552"/>
      <c r="K1552"/>
      <c r="N1552"/>
      <c r="O1552"/>
    </row>
    <row r="1553" spans="1:15" x14ac:dyDescent="0.3">
      <c r="A1553"/>
      <c r="B1553"/>
      <c r="C1553"/>
      <c r="D1553"/>
      <c r="E1553"/>
      <c r="F1553"/>
      <c r="G1553"/>
      <c r="K1553"/>
      <c r="N1553"/>
      <c r="O1553"/>
    </row>
    <row r="1554" spans="1:15" x14ac:dyDescent="0.3">
      <c r="A1554"/>
      <c r="B1554"/>
      <c r="C1554"/>
      <c r="D1554"/>
      <c r="E1554"/>
      <c r="F1554"/>
      <c r="G1554"/>
      <c r="K1554"/>
      <c r="N1554"/>
      <c r="O1554"/>
    </row>
    <row r="1555" spans="1:15" x14ac:dyDescent="0.3">
      <c r="A1555"/>
      <c r="B1555"/>
      <c r="C1555"/>
      <c r="D1555"/>
      <c r="E1555"/>
      <c r="F1555"/>
      <c r="G1555"/>
      <c r="K1555"/>
      <c r="N1555"/>
      <c r="O1555"/>
    </row>
    <row r="1556" spans="1:15" x14ac:dyDescent="0.3">
      <c r="A1556"/>
      <c r="B1556"/>
      <c r="C1556"/>
      <c r="D1556"/>
      <c r="E1556"/>
      <c r="F1556"/>
      <c r="G1556"/>
      <c r="K1556"/>
      <c r="N1556"/>
      <c r="O1556"/>
    </row>
    <row r="1557" spans="1:15" x14ac:dyDescent="0.3">
      <c r="A1557"/>
      <c r="B1557"/>
      <c r="C1557"/>
      <c r="D1557"/>
      <c r="E1557"/>
      <c r="F1557"/>
      <c r="G1557"/>
      <c r="K1557"/>
      <c r="N1557"/>
      <c r="O1557"/>
    </row>
    <row r="1558" spans="1:15" x14ac:dyDescent="0.3">
      <c r="A1558"/>
      <c r="B1558"/>
      <c r="C1558"/>
      <c r="D1558"/>
      <c r="E1558"/>
      <c r="F1558"/>
      <c r="G1558"/>
      <c r="K1558"/>
      <c r="N1558"/>
      <c r="O1558"/>
    </row>
    <row r="1559" spans="1:15" x14ac:dyDescent="0.3">
      <c r="A1559"/>
      <c r="B1559"/>
      <c r="C1559"/>
      <c r="D1559"/>
      <c r="E1559"/>
      <c r="F1559"/>
      <c r="G1559"/>
      <c r="K1559"/>
      <c r="N1559"/>
      <c r="O1559"/>
    </row>
    <row r="1560" spans="1:15" x14ac:dyDescent="0.3">
      <c r="A1560"/>
      <c r="B1560"/>
      <c r="C1560"/>
      <c r="D1560"/>
      <c r="E1560"/>
      <c r="F1560"/>
      <c r="G1560"/>
      <c r="K1560"/>
      <c r="N1560"/>
      <c r="O1560"/>
    </row>
    <row r="1561" spans="1:15" x14ac:dyDescent="0.3">
      <c r="A1561"/>
      <c r="B1561"/>
      <c r="C1561"/>
      <c r="D1561"/>
      <c r="E1561"/>
      <c r="F1561"/>
      <c r="G1561"/>
      <c r="K1561"/>
      <c r="N1561"/>
      <c r="O1561"/>
    </row>
    <row r="1562" spans="1:15" x14ac:dyDescent="0.3">
      <c r="A1562"/>
      <c r="B1562"/>
      <c r="C1562"/>
      <c r="D1562"/>
      <c r="E1562"/>
      <c r="F1562"/>
      <c r="G1562"/>
      <c r="K1562"/>
      <c r="N1562"/>
      <c r="O1562"/>
    </row>
    <row r="1563" spans="1:15" x14ac:dyDescent="0.3">
      <c r="A1563"/>
      <c r="B1563"/>
      <c r="C1563"/>
      <c r="D1563"/>
      <c r="E1563"/>
      <c r="F1563"/>
      <c r="G1563"/>
      <c r="K1563"/>
      <c r="N1563"/>
      <c r="O1563"/>
    </row>
    <row r="1564" spans="1:15" x14ac:dyDescent="0.3">
      <c r="A1564"/>
      <c r="B1564"/>
      <c r="C1564"/>
      <c r="D1564"/>
      <c r="E1564"/>
      <c r="F1564"/>
      <c r="G1564"/>
      <c r="K1564"/>
      <c r="N1564"/>
      <c r="O1564"/>
    </row>
    <row r="1565" spans="1:15" x14ac:dyDescent="0.3">
      <c r="A1565"/>
      <c r="B1565"/>
      <c r="C1565"/>
      <c r="D1565"/>
      <c r="E1565"/>
      <c r="F1565"/>
      <c r="G1565"/>
      <c r="K1565"/>
      <c r="N1565"/>
      <c r="O1565"/>
    </row>
    <row r="1566" spans="1:15" x14ac:dyDescent="0.3">
      <c r="A1566"/>
      <c r="B1566"/>
      <c r="C1566"/>
      <c r="D1566"/>
      <c r="E1566"/>
      <c r="F1566"/>
      <c r="G1566"/>
      <c r="K1566"/>
      <c r="N1566"/>
      <c r="O1566"/>
    </row>
    <row r="1567" spans="1:15" x14ac:dyDescent="0.3">
      <c r="A1567"/>
      <c r="B1567"/>
      <c r="C1567"/>
      <c r="D1567"/>
      <c r="E1567"/>
      <c r="F1567"/>
      <c r="G1567"/>
      <c r="K1567"/>
      <c r="N1567"/>
      <c r="O1567"/>
    </row>
    <row r="1568" spans="1:15" x14ac:dyDescent="0.3">
      <c r="A1568"/>
      <c r="B1568"/>
      <c r="C1568"/>
      <c r="D1568"/>
      <c r="E1568"/>
      <c r="F1568"/>
      <c r="G1568"/>
      <c r="K1568"/>
      <c r="N1568"/>
      <c r="O1568"/>
    </row>
    <row r="1569" spans="1:15" x14ac:dyDescent="0.3">
      <c r="A1569"/>
      <c r="B1569"/>
      <c r="C1569"/>
      <c r="D1569"/>
      <c r="E1569"/>
      <c r="F1569"/>
      <c r="G1569"/>
      <c r="K1569"/>
      <c r="N1569"/>
      <c r="O1569"/>
    </row>
    <row r="1570" spans="1:15" x14ac:dyDescent="0.3">
      <c r="A1570"/>
      <c r="B1570"/>
      <c r="C1570"/>
      <c r="D1570"/>
      <c r="E1570"/>
      <c r="F1570"/>
      <c r="G1570"/>
      <c r="K1570"/>
      <c r="N1570"/>
      <c r="O1570"/>
    </row>
    <row r="1571" spans="1:15" x14ac:dyDescent="0.3">
      <c r="A1571"/>
      <c r="B1571"/>
      <c r="C1571"/>
      <c r="D1571"/>
      <c r="E1571"/>
      <c r="F1571"/>
      <c r="G1571"/>
      <c r="K1571"/>
      <c r="N1571"/>
      <c r="O1571"/>
    </row>
    <row r="1572" spans="1:15" x14ac:dyDescent="0.3">
      <c r="A1572"/>
      <c r="B1572"/>
      <c r="C1572"/>
      <c r="D1572"/>
      <c r="E1572"/>
      <c r="F1572"/>
      <c r="G1572"/>
      <c r="K1572"/>
      <c r="N1572"/>
      <c r="O1572"/>
    </row>
    <row r="1573" spans="1:15" x14ac:dyDescent="0.3">
      <c r="A1573"/>
      <c r="B1573"/>
      <c r="C1573"/>
      <c r="D1573"/>
      <c r="E1573"/>
      <c r="F1573"/>
      <c r="G1573"/>
      <c r="K1573"/>
      <c r="N1573"/>
      <c r="O1573"/>
    </row>
    <row r="1574" spans="1:15" x14ac:dyDescent="0.3">
      <c r="A1574"/>
      <c r="B1574"/>
      <c r="C1574"/>
      <c r="D1574"/>
      <c r="E1574"/>
      <c r="F1574"/>
      <c r="G1574"/>
      <c r="K1574"/>
      <c r="N1574"/>
      <c r="O1574"/>
    </row>
    <row r="1575" spans="1:15" x14ac:dyDescent="0.3">
      <c r="A1575"/>
      <c r="B1575"/>
      <c r="C1575"/>
      <c r="D1575"/>
      <c r="E1575"/>
      <c r="F1575"/>
      <c r="G1575"/>
      <c r="K1575"/>
      <c r="N1575"/>
      <c r="O1575"/>
    </row>
    <row r="1576" spans="1:15" x14ac:dyDescent="0.3">
      <c r="A1576"/>
      <c r="B1576"/>
      <c r="C1576"/>
      <c r="D1576"/>
      <c r="E1576"/>
      <c r="F1576"/>
      <c r="G1576"/>
      <c r="K1576"/>
      <c r="N1576"/>
      <c r="O1576"/>
    </row>
    <row r="1577" spans="1:15" x14ac:dyDescent="0.3">
      <c r="A1577"/>
      <c r="B1577"/>
      <c r="C1577"/>
      <c r="D1577"/>
      <c r="E1577"/>
      <c r="F1577"/>
      <c r="G1577"/>
      <c r="K1577"/>
      <c r="N1577"/>
      <c r="O1577"/>
    </row>
    <row r="1578" spans="1:15" x14ac:dyDescent="0.3">
      <c r="A1578"/>
      <c r="B1578"/>
      <c r="C1578"/>
      <c r="D1578"/>
      <c r="E1578"/>
      <c r="F1578"/>
      <c r="G1578"/>
      <c r="K1578"/>
      <c r="N1578"/>
      <c r="O1578"/>
    </row>
    <row r="1579" spans="1:15" x14ac:dyDescent="0.3">
      <c r="A1579"/>
      <c r="B1579"/>
      <c r="C1579"/>
      <c r="D1579"/>
      <c r="E1579"/>
      <c r="F1579"/>
      <c r="G1579"/>
      <c r="K1579"/>
      <c r="N1579"/>
      <c r="O1579"/>
    </row>
    <row r="1580" spans="1:15" x14ac:dyDescent="0.3">
      <c r="A1580"/>
      <c r="B1580"/>
      <c r="C1580"/>
      <c r="D1580"/>
      <c r="E1580"/>
      <c r="F1580"/>
      <c r="G1580"/>
      <c r="K1580"/>
      <c r="N1580"/>
      <c r="O1580"/>
    </row>
    <row r="1581" spans="1:15" x14ac:dyDescent="0.3">
      <c r="A1581"/>
      <c r="B1581"/>
      <c r="C1581"/>
      <c r="D1581"/>
      <c r="E1581"/>
      <c r="F1581"/>
      <c r="G1581"/>
      <c r="K1581"/>
      <c r="N1581"/>
      <c r="O1581"/>
    </row>
    <row r="1582" spans="1:15" x14ac:dyDescent="0.3">
      <c r="A1582"/>
      <c r="B1582"/>
      <c r="C1582"/>
      <c r="D1582"/>
      <c r="E1582"/>
      <c r="F1582"/>
      <c r="G1582"/>
      <c r="K1582"/>
      <c r="N1582"/>
      <c r="O1582"/>
    </row>
    <row r="1583" spans="1:15" x14ac:dyDescent="0.3">
      <c r="A1583"/>
      <c r="B1583"/>
      <c r="C1583"/>
      <c r="D1583"/>
      <c r="E1583"/>
      <c r="F1583"/>
      <c r="G1583"/>
      <c r="K1583"/>
      <c r="N1583"/>
      <c r="O1583"/>
    </row>
    <row r="1584" spans="1:15" x14ac:dyDescent="0.3">
      <c r="A1584"/>
      <c r="B1584"/>
      <c r="C1584"/>
      <c r="D1584"/>
      <c r="E1584"/>
      <c r="F1584"/>
      <c r="G1584"/>
      <c r="K1584"/>
      <c r="N1584"/>
      <c r="O1584"/>
    </row>
    <row r="1585" spans="1:15" x14ac:dyDescent="0.3">
      <c r="A1585"/>
      <c r="B1585"/>
      <c r="C1585"/>
      <c r="D1585"/>
      <c r="E1585"/>
      <c r="F1585"/>
      <c r="G1585"/>
      <c r="K1585"/>
      <c r="N1585"/>
      <c r="O1585"/>
    </row>
    <row r="1586" spans="1:15" x14ac:dyDescent="0.3">
      <c r="A1586"/>
      <c r="B1586"/>
      <c r="C1586"/>
      <c r="D1586"/>
      <c r="E1586"/>
      <c r="F1586"/>
      <c r="G1586"/>
      <c r="K1586"/>
      <c r="N1586"/>
      <c r="O1586"/>
    </row>
    <row r="1587" spans="1:15" x14ac:dyDescent="0.3">
      <c r="A1587"/>
      <c r="B1587"/>
      <c r="C1587"/>
      <c r="D1587"/>
      <c r="E1587"/>
      <c r="F1587"/>
      <c r="G1587"/>
      <c r="K1587"/>
      <c r="N1587"/>
      <c r="O1587"/>
    </row>
    <row r="1588" spans="1:15" x14ac:dyDescent="0.3">
      <c r="A1588"/>
      <c r="B1588"/>
      <c r="C1588"/>
      <c r="D1588"/>
      <c r="E1588"/>
      <c r="F1588"/>
      <c r="G1588"/>
      <c r="K1588"/>
      <c r="N1588"/>
      <c r="O1588"/>
    </row>
    <row r="1589" spans="1:15" x14ac:dyDescent="0.3">
      <c r="A1589"/>
      <c r="B1589"/>
      <c r="C1589"/>
      <c r="D1589"/>
      <c r="E1589"/>
      <c r="F1589"/>
      <c r="G1589"/>
      <c r="K1589"/>
      <c r="N1589"/>
      <c r="O1589"/>
    </row>
    <row r="1590" spans="1:15" x14ac:dyDescent="0.3">
      <c r="A1590"/>
      <c r="B1590"/>
      <c r="C1590"/>
      <c r="D1590"/>
      <c r="E1590"/>
      <c r="F1590"/>
      <c r="G1590"/>
      <c r="K1590"/>
      <c r="N1590"/>
      <c r="O1590"/>
    </row>
    <row r="1591" spans="1:15" x14ac:dyDescent="0.3">
      <c r="A1591"/>
      <c r="B1591"/>
      <c r="C1591"/>
      <c r="D1591"/>
      <c r="E1591"/>
      <c r="F1591"/>
      <c r="G1591"/>
      <c r="K1591"/>
      <c r="N1591"/>
      <c r="O1591"/>
    </row>
    <row r="1592" spans="1:15" x14ac:dyDescent="0.3">
      <c r="A1592"/>
      <c r="B1592"/>
      <c r="C1592"/>
      <c r="D1592"/>
      <c r="E1592"/>
      <c r="F1592"/>
      <c r="G1592"/>
      <c r="K1592"/>
      <c r="N1592"/>
      <c r="O1592"/>
    </row>
    <row r="1593" spans="1:15" x14ac:dyDescent="0.3">
      <c r="A1593"/>
      <c r="B1593"/>
      <c r="C1593"/>
      <c r="D1593"/>
      <c r="E1593"/>
      <c r="F1593"/>
      <c r="G1593"/>
      <c r="K1593"/>
      <c r="N1593"/>
      <c r="O1593"/>
    </row>
    <row r="1594" spans="1:15" x14ac:dyDescent="0.3">
      <c r="A1594"/>
      <c r="B1594"/>
      <c r="C1594"/>
      <c r="D1594"/>
      <c r="E1594"/>
      <c r="F1594"/>
      <c r="G1594"/>
      <c r="K1594"/>
      <c r="N1594"/>
      <c r="O1594"/>
    </row>
    <row r="1595" spans="1:15" x14ac:dyDescent="0.3">
      <c r="A1595"/>
      <c r="B1595"/>
      <c r="C1595"/>
      <c r="D1595"/>
      <c r="E1595"/>
      <c r="F1595"/>
      <c r="G1595"/>
      <c r="K1595"/>
      <c r="N1595"/>
      <c r="O1595"/>
    </row>
    <row r="1596" spans="1:15" x14ac:dyDescent="0.3">
      <c r="A1596"/>
      <c r="B1596"/>
      <c r="C1596"/>
      <c r="D1596"/>
      <c r="E1596"/>
      <c r="F1596"/>
      <c r="G1596"/>
      <c r="K1596"/>
      <c r="N1596"/>
      <c r="O1596"/>
    </row>
    <row r="1597" spans="1:15" x14ac:dyDescent="0.3">
      <c r="A1597"/>
      <c r="B1597"/>
      <c r="C1597"/>
      <c r="D1597"/>
      <c r="E1597"/>
      <c r="F1597"/>
      <c r="G1597"/>
      <c r="K1597"/>
      <c r="N1597"/>
      <c r="O1597"/>
    </row>
    <row r="1598" spans="1:15" x14ac:dyDescent="0.3">
      <c r="A1598"/>
      <c r="B1598"/>
      <c r="C1598"/>
      <c r="D1598"/>
      <c r="E1598"/>
      <c r="F1598"/>
      <c r="G1598"/>
      <c r="K1598"/>
      <c r="N1598"/>
      <c r="O1598"/>
    </row>
    <row r="1599" spans="1:15" x14ac:dyDescent="0.3">
      <c r="A1599"/>
      <c r="B1599"/>
      <c r="C1599"/>
      <c r="D1599"/>
      <c r="E1599"/>
      <c r="F1599"/>
      <c r="G1599"/>
      <c r="K1599"/>
      <c r="N1599"/>
      <c r="O1599"/>
    </row>
    <row r="1600" spans="1:15" x14ac:dyDescent="0.3">
      <c r="A1600"/>
      <c r="B1600"/>
      <c r="C1600"/>
      <c r="D1600"/>
      <c r="E1600"/>
      <c r="F1600"/>
      <c r="G1600"/>
      <c r="K1600"/>
      <c r="N1600"/>
      <c r="O1600"/>
    </row>
    <row r="1601" spans="1:15" x14ac:dyDescent="0.3">
      <c r="A1601"/>
      <c r="B1601"/>
      <c r="C1601"/>
      <c r="D1601"/>
      <c r="E1601"/>
      <c r="F1601"/>
      <c r="G1601"/>
      <c r="K1601"/>
      <c r="N1601"/>
      <c r="O1601"/>
    </row>
    <row r="1602" spans="1:15" x14ac:dyDescent="0.3">
      <c r="A1602"/>
      <c r="B1602"/>
      <c r="C1602"/>
      <c r="D1602"/>
      <c r="E1602"/>
      <c r="F1602"/>
      <c r="G1602"/>
      <c r="K1602"/>
      <c r="N1602"/>
      <c r="O1602"/>
    </row>
    <row r="1603" spans="1:15" x14ac:dyDescent="0.3">
      <c r="A1603"/>
      <c r="B1603"/>
      <c r="C1603"/>
      <c r="D1603"/>
      <c r="E1603"/>
      <c r="F1603"/>
      <c r="G1603"/>
      <c r="K1603"/>
      <c r="N1603"/>
      <c r="O1603"/>
    </row>
    <row r="1604" spans="1:15" x14ac:dyDescent="0.3">
      <c r="A1604"/>
      <c r="B1604"/>
      <c r="C1604"/>
      <c r="D1604"/>
      <c r="E1604"/>
      <c r="F1604"/>
      <c r="G1604"/>
      <c r="K1604"/>
      <c r="N1604"/>
      <c r="O1604"/>
    </row>
    <row r="1605" spans="1:15" x14ac:dyDescent="0.3">
      <c r="A1605"/>
      <c r="B1605"/>
      <c r="C1605"/>
      <c r="D1605"/>
      <c r="E1605"/>
      <c r="F1605"/>
      <c r="G1605"/>
      <c r="K1605"/>
      <c r="N1605"/>
      <c r="O1605"/>
    </row>
    <row r="1606" spans="1:15" x14ac:dyDescent="0.3">
      <c r="A1606"/>
      <c r="B1606"/>
      <c r="C1606"/>
      <c r="D1606"/>
      <c r="E1606"/>
      <c r="F1606"/>
      <c r="G1606"/>
      <c r="K1606"/>
      <c r="N1606"/>
      <c r="O1606"/>
    </row>
    <row r="1607" spans="1:15" x14ac:dyDescent="0.3">
      <c r="A1607"/>
      <c r="B1607"/>
      <c r="C1607"/>
      <c r="D1607"/>
      <c r="E1607"/>
      <c r="F1607"/>
      <c r="G1607"/>
      <c r="K1607"/>
      <c r="N1607"/>
      <c r="O1607"/>
    </row>
    <row r="1608" spans="1:15" x14ac:dyDescent="0.3">
      <c r="A1608"/>
      <c r="B1608"/>
      <c r="C1608"/>
      <c r="D1608"/>
      <c r="E1608"/>
      <c r="F1608"/>
      <c r="G1608"/>
      <c r="K1608"/>
      <c r="N1608"/>
      <c r="O1608"/>
    </row>
    <row r="1609" spans="1:15" x14ac:dyDescent="0.3">
      <c r="A1609"/>
      <c r="B1609"/>
      <c r="C1609"/>
      <c r="D1609"/>
      <c r="E1609"/>
      <c r="F1609"/>
      <c r="G1609"/>
      <c r="K1609"/>
      <c r="N1609"/>
      <c r="O1609"/>
    </row>
    <row r="1610" spans="1:15" x14ac:dyDescent="0.3">
      <c r="A1610"/>
      <c r="B1610"/>
      <c r="C1610"/>
      <c r="D1610"/>
      <c r="E1610"/>
      <c r="F1610"/>
      <c r="G1610"/>
      <c r="K1610"/>
      <c r="N1610"/>
      <c r="O1610"/>
    </row>
    <row r="1611" spans="1:15" x14ac:dyDescent="0.3">
      <c r="A1611"/>
      <c r="B1611"/>
      <c r="C1611"/>
      <c r="D1611"/>
      <c r="E1611"/>
      <c r="F1611"/>
      <c r="G1611"/>
      <c r="K1611"/>
      <c r="N1611"/>
      <c r="O1611"/>
    </row>
    <row r="1612" spans="1:15" x14ac:dyDescent="0.3">
      <c r="A1612"/>
      <c r="B1612"/>
      <c r="C1612"/>
      <c r="D1612"/>
      <c r="E1612"/>
      <c r="F1612"/>
      <c r="G1612"/>
      <c r="K1612"/>
      <c r="N1612"/>
      <c r="O1612"/>
    </row>
    <row r="1613" spans="1:15" x14ac:dyDescent="0.3">
      <c r="A1613"/>
      <c r="B1613"/>
      <c r="C1613"/>
      <c r="D1613"/>
      <c r="E1613"/>
      <c r="F1613"/>
      <c r="G1613"/>
      <c r="K1613"/>
      <c r="N1613"/>
      <c r="O1613"/>
    </row>
    <row r="1614" spans="1:15" x14ac:dyDescent="0.3">
      <c r="A1614"/>
      <c r="B1614"/>
      <c r="C1614"/>
      <c r="D1614"/>
      <c r="E1614"/>
      <c r="F1614"/>
      <c r="G1614"/>
      <c r="K1614"/>
      <c r="N1614"/>
      <c r="O1614"/>
    </row>
    <row r="1615" spans="1:15" x14ac:dyDescent="0.3">
      <c r="A1615"/>
      <c r="B1615"/>
      <c r="C1615"/>
      <c r="D1615"/>
      <c r="E1615"/>
      <c r="F1615"/>
      <c r="G1615"/>
      <c r="K1615"/>
      <c r="N1615"/>
      <c r="O1615"/>
    </row>
    <row r="1616" spans="1:15" x14ac:dyDescent="0.3">
      <c r="A1616"/>
      <c r="B1616"/>
      <c r="C1616"/>
      <c r="D1616"/>
      <c r="E1616"/>
      <c r="F1616"/>
      <c r="G1616"/>
      <c r="K1616"/>
      <c r="N1616"/>
      <c r="O1616"/>
    </row>
    <row r="1617" spans="1:15" x14ac:dyDescent="0.3">
      <c r="A1617"/>
      <c r="B1617"/>
      <c r="C1617"/>
      <c r="D1617"/>
      <c r="E1617"/>
      <c r="F1617"/>
      <c r="G1617"/>
      <c r="K1617"/>
      <c r="N1617"/>
      <c r="O1617"/>
    </row>
    <row r="1618" spans="1:15" x14ac:dyDescent="0.3">
      <c r="A1618"/>
      <c r="B1618"/>
      <c r="C1618"/>
      <c r="D1618"/>
      <c r="E1618"/>
      <c r="F1618"/>
      <c r="G1618"/>
      <c r="K1618"/>
      <c r="N1618"/>
      <c r="O1618"/>
    </row>
    <row r="1619" spans="1:15" x14ac:dyDescent="0.3">
      <c r="A1619"/>
      <c r="B1619"/>
      <c r="C1619"/>
      <c r="D1619"/>
      <c r="E1619"/>
      <c r="F1619"/>
      <c r="G1619"/>
      <c r="K1619"/>
      <c r="N1619"/>
      <c r="O1619"/>
    </row>
    <row r="1620" spans="1:15" x14ac:dyDescent="0.3">
      <c r="A1620"/>
      <c r="B1620"/>
      <c r="C1620"/>
      <c r="D1620"/>
      <c r="E1620"/>
      <c r="F1620"/>
      <c r="G1620"/>
      <c r="K1620"/>
      <c r="N1620"/>
      <c r="O1620"/>
    </row>
    <row r="1621" spans="1:15" x14ac:dyDescent="0.3">
      <c r="A1621"/>
      <c r="B1621"/>
      <c r="C1621"/>
      <c r="D1621"/>
      <c r="E1621"/>
      <c r="F1621"/>
      <c r="G1621"/>
      <c r="K1621"/>
      <c r="N1621"/>
      <c r="O1621"/>
    </row>
    <row r="1622" spans="1:15" x14ac:dyDescent="0.3">
      <c r="A1622"/>
      <c r="B1622"/>
      <c r="C1622"/>
      <c r="D1622"/>
      <c r="E1622"/>
      <c r="F1622"/>
      <c r="G1622"/>
      <c r="K1622"/>
      <c r="N1622"/>
      <c r="O1622"/>
    </row>
    <row r="1623" spans="1:15" x14ac:dyDescent="0.3">
      <c r="A1623"/>
      <c r="B1623"/>
      <c r="C1623"/>
      <c r="D1623"/>
      <c r="E1623"/>
      <c r="F1623"/>
      <c r="G1623"/>
      <c r="K1623"/>
      <c r="N1623"/>
      <c r="O1623"/>
    </row>
    <row r="1624" spans="1:15" x14ac:dyDescent="0.3">
      <c r="A1624"/>
      <c r="B1624"/>
      <c r="C1624"/>
      <c r="D1624"/>
      <c r="E1624"/>
      <c r="F1624"/>
      <c r="G1624"/>
      <c r="K1624"/>
      <c r="N1624"/>
      <c r="O1624"/>
    </row>
    <row r="1625" spans="1:15" x14ac:dyDescent="0.3">
      <c r="A1625"/>
      <c r="B1625"/>
      <c r="C1625"/>
      <c r="D1625"/>
      <c r="E1625"/>
      <c r="F1625"/>
      <c r="G1625"/>
      <c r="K1625"/>
      <c r="N1625"/>
      <c r="O1625"/>
    </row>
    <row r="1626" spans="1:15" x14ac:dyDescent="0.3">
      <c r="A1626"/>
      <c r="B1626"/>
      <c r="C1626"/>
      <c r="D1626"/>
      <c r="E1626"/>
      <c r="F1626"/>
      <c r="G1626"/>
      <c r="K1626"/>
      <c r="N1626"/>
      <c r="O1626"/>
    </row>
    <row r="1627" spans="1:15" x14ac:dyDescent="0.3">
      <c r="A1627"/>
      <c r="B1627"/>
      <c r="C1627"/>
      <c r="D1627"/>
      <c r="E1627"/>
      <c r="F1627"/>
      <c r="G1627"/>
      <c r="K1627"/>
      <c r="N1627"/>
      <c r="O1627"/>
    </row>
    <row r="1628" spans="1:15" x14ac:dyDescent="0.3">
      <c r="A1628"/>
      <c r="B1628"/>
      <c r="C1628"/>
      <c r="D1628"/>
      <c r="E1628"/>
      <c r="F1628"/>
      <c r="G1628"/>
      <c r="K1628"/>
      <c r="N1628"/>
      <c r="O1628"/>
    </row>
    <row r="1629" spans="1:15" x14ac:dyDescent="0.3">
      <c r="A1629"/>
      <c r="B1629"/>
      <c r="C1629"/>
      <c r="D1629"/>
      <c r="E1629"/>
      <c r="F1629"/>
      <c r="G1629"/>
      <c r="K1629"/>
      <c r="N1629"/>
      <c r="O1629"/>
    </row>
    <row r="1630" spans="1:15" x14ac:dyDescent="0.3">
      <c r="A1630"/>
      <c r="B1630"/>
      <c r="C1630"/>
      <c r="D1630"/>
      <c r="E1630"/>
      <c r="F1630"/>
      <c r="G1630"/>
      <c r="K1630"/>
      <c r="N1630"/>
      <c r="O1630"/>
    </row>
    <row r="1631" spans="1:15" x14ac:dyDescent="0.3">
      <c r="A1631"/>
      <c r="B1631"/>
      <c r="C1631"/>
      <c r="D1631"/>
      <c r="E1631"/>
      <c r="F1631"/>
      <c r="G1631"/>
      <c r="K1631"/>
      <c r="N1631"/>
      <c r="O1631"/>
    </row>
    <row r="1632" spans="1:15" x14ac:dyDescent="0.3">
      <c r="A1632"/>
      <c r="B1632"/>
      <c r="C1632"/>
      <c r="D1632"/>
      <c r="E1632"/>
      <c r="F1632"/>
      <c r="G1632"/>
      <c r="K1632"/>
      <c r="N1632"/>
      <c r="O1632"/>
    </row>
    <row r="1633" spans="1:15" x14ac:dyDescent="0.3">
      <c r="A1633"/>
      <c r="B1633"/>
      <c r="C1633"/>
      <c r="D1633"/>
      <c r="E1633"/>
      <c r="F1633"/>
      <c r="G1633"/>
      <c r="K1633"/>
      <c r="N1633"/>
      <c r="O1633"/>
    </row>
    <row r="1634" spans="1:15" x14ac:dyDescent="0.3">
      <c r="A1634"/>
      <c r="B1634"/>
      <c r="C1634"/>
      <c r="D1634"/>
      <c r="E1634"/>
      <c r="F1634"/>
      <c r="G1634"/>
      <c r="K1634"/>
      <c r="N1634"/>
      <c r="O1634"/>
    </row>
    <row r="1635" spans="1:15" x14ac:dyDescent="0.3">
      <c r="A1635"/>
      <c r="B1635"/>
      <c r="C1635"/>
      <c r="D1635"/>
      <c r="E1635"/>
      <c r="F1635"/>
      <c r="G1635"/>
      <c r="K1635"/>
      <c r="N1635"/>
      <c r="O1635"/>
    </row>
    <row r="1636" spans="1:15" x14ac:dyDescent="0.3">
      <c r="A1636"/>
      <c r="B1636"/>
      <c r="C1636"/>
      <c r="D1636"/>
      <c r="E1636"/>
      <c r="F1636"/>
      <c r="G1636"/>
      <c r="K1636"/>
      <c r="N1636"/>
      <c r="O1636"/>
    </row>
    <row r="1637" spans="1:15" x14ac:dyDescent="0.3">
      <c r="A1637"/>
      <c r="B1637"/>
      <c r="C1637"/>
      <c r="D1637"/>
      <c r="E1637"/>
      <c r="F1637"/>
      <c r="G1637"/>
      <c r="K1637"/>
      <c r="N1637"/>
      <c r="O1637"/>
    </row>
    <row r="1638" spans="1:15" x14ac:dyDescent="0.3">
      <c r="A1638"/>
      <c r="B1638"/>
      <c r="C1638"/>
      <c r="D1638"/>
      <c r="E1638"/>
      <c r="F1638"/>
      <c r="G1638"/>
      <c r="K1638"/>
      <c r="N1638"/>
      <c r="O1638"/>
    </row>
    <row r="1639" spans="1:15" x14ac:dyDescent="0.3">
      <c r="A1639"/>
      <c r="B1639"/>
      <c r="C1639"/>
      <c r="D1639"/>
      <c r="E1639"/>
      <c r="F1639"/>
      <c r="G1639"/>
      <c r="K1639"/>
      <c r="N1639"/>
      <c r="O1639"/>
    </row>
    <row r="1640" spans="1:15" x14ac:dyDescent="0.3">
      <c r="A1640"/>
      <c r="B1640"/>
      <c r="C1640"/>
      <c r="D1640"/>
      <c r="E1640"/>
      <c r="F1640"/>
      <c r="G1640"/>
      <c r="K1640"/>
      <c r="N1640"/>
      <c r="O1640"/>
    </row>
    <row r="1641" spans="1:15" x14ac:dyDescent="0.3">
      <c r="A1641"/>
      <c r="B1641"/>
      <c r="C1641"/>
      <c r="D1641"/>
      <c r="E1641"/>
      <c r="F1641"/>
      <c r="G1641"/>
      <c r="K1641"/>
      <c r="N1641"/>
      <c r="O1641"/>
    </row>
    <row r="1642" spans="1:15" x14ac:dyDescent="0.3">
      <c r="A1642"/>
      <c r="B1642"/>
      <c r="C1642"/>
      <c r="D1642"/>
      <c r="E1642"/>
      <c r="F1642"/>
      <c r="G1642"/>
      <c r="K1642"/>
      <c r="N1642"/>
      <c r="O1642"/>
    </row>
    <row r="1643" spans="1:15" x14ac:dyDescent="0.3">
      <c r="A1643"/>
      <c r="B1643"/>
      <c r="C1643"/>
      <c r="D1643"/>
      <c r="E1643"/>
      <c r="F1643"/>
      <c r="G1643"/>
      <c r="K1643"/>
      <c r="N1643"/>
      <c r="O1643"/>
    </row>
    <row r="1644" spans="1:15" x14ac:dyDescent="0.3">
      <c r="A1644"/>
      <c r="B1644"/>
      <c r="C1644"/>
      <c r="D1644"/>
      <c r="E1644"/>
      <c r="F1644"/>
      <c r="G1644"/>
      <c r="K1644"/>
      <c r="N1644"/>
      <c r="O1644"/>
    </row>
    <row r="1645" spans="1:15" x14ac:dyDescent="0.3">
      <c r="A1645"/>
      <c r="B1645"/>
      <c r="C1645"/>
      <c r="D1645"/>
      <c r="E1645"/>
      <c r="F1645"/>
      <c r="G1645"/>
      <c r="K1645"/>
      <c r="N1645"/>
      <c r="O1645"/>
    </row>
    <row r="1646" spans="1:15" x14ac:dyDescent="0.3">
      <c r="A1646"/>
      <c r="B1646"/>
      <c r="C1646"/>
      <c r="D1646"/>
      <c r="E1646"/>
      <c r="F1646"/>
      <c r="G1646"/>
      <c r="K1646"/>
      <c r="N1646"/>
      <c r="O1646"/>
    </row>
    <row r="1647" spans="1:15" x14ac:dyDescent="0.3">
      <c r="A1647"/>
      <c r="B1647"/>
      <c r="C1647"/>
      <c r="D1647"/>
      <c r="E1647"/>
      <c r="F1647"/>
      <c r="G1647"/>
      <c r="K1647"/>
      <c r="N1647"/>
      <c r="O1647"/>
    </row>
    <row r="1648" spans="1:15" x14ac:dyDescent="0.3">
      <c r="A1648"/>
      <c r="B1648"/>
      <c r="C1648"/>
      <c r="D1648"/>
      <c r="E1648"/>
      <c r="F1648"/>
      <c r="G1648"/>
      <c r="K1648"/>
      <c r="N1648"/>
      <c r="O1648"/>
    </row>
    <row r="1649" spans="1:15" x14ac:dyDescent="0.3">
      <c r="A1649"/>
      <c r="B1649"/>
      <c r="C1649"/>
      <c r="D1649"/>
      <c r="E1649"/>
      <c r="F1649"/>
      <c r="G1649"/>
      <c r="K1649"/>
      <c r="N1649"/>
      <c r="O1649"/>
    </row>
    <row r="1650" spans="1:15" x14ac:dyDescent="0.3">
      <c r="A1650"/>
      <c r="B1650"/>
      <c r="C1650"/>
      <c r="D1650"/>
      <c r="E1650"/>
      <c r="F1650"/>
      <c r="G1650"/>
      <c r="K1650"/>
      <c r="N1650"/>
      <c r="O1650"/>
    </row>
    <row r="1651" spans="1:15" x14ac:dyDescent="0.3">
      <c r="A1651"/>
      <c r="B1651"/>
      <c r="C1651"/>
      <c r="D1651"/>
      <c r="E1651"/>
      <c r="F1651"/>
      <c r="G1651"/>
      <c r="K1651"/>
      <c r="N1651"/>
      <c r="O1651"/>
    </row>
    <row r="1652" spans="1:15" x14ac:dyDescent="0.3">
      <c r="A1652"/>
      <c r="B1652"/>
      <c r="C1652"/>
      <c r="D1652"/>
      <c r="E1652"/>
      <c r="F1652"/>
      <c r="G1652"/>
      <c r="K1652"/>
      <c r="N1652"/>
      <c r="O1652"/>
    </row>
    <row r="1653" spans="1:15" x14ac:dyDescent="0.3">
      <c r="A1653"/>
      <c r="B1653"/>
      <c r="C1653"/>
      <c r="D1653"/>
      <c r="E1653"/>
      <c r="F1653"/>
      <c r="G1653"/>
      <c r="K1653"/>
      <c r="N1653"/>
      <c r="O1653"/>
    </row>
    <row r="1654" spans="1:15" x14ac:dyDescent="0.3">
      <c r="A1654"/>
      <c r="B1654"/>
      <c r="C1654"/>
      <c r="D1654"/>
      <c r="E1654"/>
      <c r="F1654"/>
      <c r="G1654"/>
      <c r="K1654"/>
      <c r="N1654"/>
      <c r="O1654"/>
    </row>
    <row r="1655" spans="1:15" x14ac:dyDescent="0.3">
      <c r="A1655"/>
      <c r="B1655"/>
      <c r="C1655"/>
      <c r="D1655"/>
      <c r="E1655"/>
      <c r="F1655"/>
      <c r="G1655"/>
      <c r="K1655"/>
      <c r="N1655"/>
      <c r="O1655"/>
    </row>
    <row r="1656" spans="1:15" x14ac:dyDescent="0.3">
      <c r="A1656"/>
      <c r="B1656"/>
      <c r="C1656"/>
      <c r="D1656"/>
      <c r="E1656"/>
      <c r="F1656"/>
      <c r="G1656"/>
      <c r="K1656"/>
      <c r="N1656"/>
      <c r="O1656"/>
    </row>
    <row r="1657" spans="1:15" x14ac:dyDescent="0.3">
      <c r="A1657"/>
      <c r="B1657"/>
      <c r="C1657"/>
      <c r="D1657"/>
      <c r="E1657"/>
      <c r="F1657"/>
      <c r="G1657"/>
      <c r="K1657"/>
      <c r="N1657"/>
      <c r="O1657"/>
    </row>
    <row r="1658" spans="1:15" x14ac:dyDescent="0.3">
      <c r="A1658"/>
      <c r="B1658"/>
      <c r="C1658"/>
      <c r="D1658"/>
      <c r="E1658"/>
      <c r="F1658"/>
      <c r="G1658"/>
      <c r="K1658"/>
      <c r="N1658"/>
      <c r="O1658"/>
    </row>
    <row r="1659" spans="1:15" x14ac:dyDescent="0.3">
      <c r="A1659"/>
      <c r="B1659"/>
      <c r="C1659"/>
      <c r="D1659"/>
      <c r="E1659"/>
      <c r="F1659"/>
      <c r="G1659"/>
      <c r="K1659"/>
      <c r="N1659"/>
      <c r="O1659"/>
    </row>
    <row r="1660" spans="1:15" x14ac:dyDescent="0.3">
      <c r="A1660"/>
      <c r="B1660"/>
      <c r="C1660"/>
      <c r="D1660"/>
      <c r="E1660"/>
      <c r="F1660"/>
      <c r="G1660"/>
      <c r="K1660"/>
      <c r="N1660"/>
      <c r="O1660"/>
    </row>
    <row r="1661" spans="1:15" x14ac:dyDescent="0.3">
      <c r="A1661"/>
      <c r="B1661"/>
      <c r="C1661"/>
      <c r="D1661"/>
      <c r="E1661"/>
      <c r="F1661"/>
      <c r="G1661"/>
      <c r="K1661"/>
      <c r="N1661"/>
      <c r="O1661"/>
    </row>
    <row r="1662" spans="1:15" x14ac:dyDescent="0.3">
      <c r="A1662"/>
      <c r="B1662"/>
      <c r="C1662"/>
      <c r="D1662"/>
      <c r="E1662"/>
      <c r="F1662"/>
      <c r="G1662"/>
      <c r="K1662"/>
      <c r="N1662"/>
      <c r="O1662"/>
    </row>
    <row r="1663" spans="1:15" x14ac:dyDescent="0.3">
      <c r="A1663"/>
      <c r="B1663"/>
      <c r="C1663"/>
      <c r="D1663"/>
      <c r="E1663"/>
      <c r="F1663"/>
      <c r="G1663"/>
      <c r="K1663"/>
      <c r="N1663"/>
      <c r="O1663"/>
    </row>
    <row r="1664" spans="1:15" x14ac:dyDescent="0.3">
      <c r="A1664"/>
      <c r="B1664"/>
      <c r="C1664"/>
      <c r="D1664"/>
      <c r="E1664"/>
      <c r="F1664"/>
      <c r="G1664"/>
      <c r="K1664"/>
      <c r="N1664"/>
      <c r="O1664"/>
    </row>
    <row r="1665" spans="1:15" x14ac:dyDescent="0.3">
      <c r="A1665"/>
      <c r="B1665"/>
      <c r="C1665"/>
      <c r="D1665"/>
      <c r="E1665"/>
      <c r="F1665"/>
      <c r="G1665"/>
      <c r="K1665"/>
      <c r="N1665"/>
      <c r="O1665"/>
    </row>
    <row r="1666" spans="1:15" x14ac:dyDescent="0.3">
      <c r="A1666"/>
      <c r="B1666"/>
      <c r="C1666"/>
      <c r="D1666"/>
      <c r="E1666"/>
      <c r="F1666"/>
      <c r="G1666"/>
      <c r="K1666"/>
      <c r="N1666"/>
      <c r="O1666"/>
    </row>
    <row r="1667" spans="1:15" x14ac:dyDescent="0.3">
      <c r="A1667"/>
      <c r="B1667"/>
      <c r="C1667"/>
      <c r="D1667"/>
      <c r="E1667"/>
      <c r="F1667"/>
      <c r="G1667"/>
      <c r="K1667"/>
      <c r="N1667"/>
      <c r="O1667"/>
    </row>
    <row r="1668" spans="1:15" x14ac:dyDescent="0.3">
      <c r="A1668"/>
      <c r="B1668"/>
      <c r="C1668"/>
      <c r="D1668"/>
      <c r="E1668"/>
      <c r="F1668"/>
      <c r="G1668"/>
      <c r="K1668"/>
      <c r="N1668"/>
      <c r="O1668"/>
    </row>
    <row r="1669" spans="1:15" x14ac:dyDescent="0.3">
      <c r="A1669"/>
      <c r="B1669"/>
      <c r="C1669"/>
      <c r="D1669"/>
      <c r="E1669"/>
      <c r="F1669"/>
      <c r="G1669"/>
      <c r="K1669"/>
      <c r="N1669"/>
      <c r="O1669"/>
    </row>
    <row r="1670" spans="1:15" x14ac:dyDescent="0.3">
      <c r="A1670"/>
      <c r="B1670"/>
      <c r="C1670"/>
      <c r="D1670"/>
      <c r="E1670"/>
      <c r="F1670"/>
      <c r="G1670"/>
      <c r="K1670"/>
      <c r="N1670"/>
      <c r="O1670"/>
    </row>
    <row r="1671" spans="1:15" x14ac:dyDescent="0.3">
      <c r="A1671"/>
      <c r="B1671"/>
      <c r="C1671"/>
      <c r="D1671"/>
      <c r="E1671"/>
      <c r="F1671"/>
      <c r="G1671"/>
      <c r="K1671"/>
      <c r="N1671"/>
      <c r="O1671"/>
    </row>
    <row r="1672" spans="1:15" x14ac:dyDescent="0.3">
      <c r="A1672"/>
      <c r="B1672"/>
      <c r="C1672"/>
      <c r="D1672"/>
      <c r="E1672"/>
      <c r="F1672"/>
      <c r="G1672"/>
      <c r="K1672"/>
      <c r="N1672"/>
      <c r="O1672"/>
    </row>
    <row r="1673" spans="1:15" x14ac:dyDescent="0.3">
      <c r="A1673"/>
      <c r="B1673"/>
      <c r="C1673"/>
      <c r="D1673"/>
      <c r="E1673"/>
      <c r="F1673"/>
      <c r="G1673"/>
      <c r="K1673"/>
      <c r="N1673"/>
      <c r="O1673"/>
    </row>
    <row r="1674" spans="1:15" x14ac:dyDescent="0.3">
      <c r="A1674"/>
      <c r="B1674"/>
      <c r="C1674"/>
      <c r="D1674"/>
      <c r="E1674"/>
      <c r="F1674"/>
      <c r="G1674"/>
      <c r="K1674"/>
      <c r="N1674"/>
      <c r="O1674"/>
    </row>
    <row r="1675" spans="1:15" x14ac:dyDescent="0.3">
      <c r="A1675"/>
      <c r="B1675"/>
      <c r="C1675"/>
      <c r="D1675"/>
      <c r="E1675"/>
      <c r="F1675"/>
      <c r="G1675"/>
      <c r="K1675"/>
      <c r="N1675"/>
      <c r="O1675"/>
    </row>
    <row r="1676" spans="1:15" x14ac:dyDescent="0.3">
      <c r="A1676"/>
      <c r="B1676"/>
      <c r="C1676"/>
      <c r="D1676"/>
      <c r="E1676"/>
      <c r="F1676"/>
      <c r="G1676"/>
      <c r="K1676"/>
      <c r="N1676"/>
      <c r="O1676"/>
    </row>
    <row r="1677" spans="1:15" x14ac:dyDescent="0.3">
      <c r="A1677"/>
      <c r="B1677"/>
      <c r="C1677"/>
      <c r="D1677"/>
      <c r="E1677"/>
      <c r="F1677"/>
      <c r="G1677"/>
      <c r="K1677"/>
      <c r="N1677"/>
      <c r="O1677"/>
    </row>
    <row r="1678" spans="1:15" x14ac:dyDescent="0.3">
      <c r="A1678"/>
      <c r="B1678"/>
      <c r="C1678"/>
      <c r="D1678"/>
      <c r="E1678"/>
      <c r="F1678"/>
      <c r="G1678"/>
      <c r="K1678"/>
      <c r="N1678"/>
      <c r="O1678"/>
    </row>
    <row r="1679" spans="1:15" x14ac:dyDescent="0.3">
      <c r="A1679"/>
      <c r="B1679"/>
      <c r="C1679"/>
      <c r="D1679"/>
      <c r="E1679"/>
      <c r="F1679"/>
      <c r="G1679"/>
      <c r="K1679"/>
      <c r="N1679"/>
      <c r="O1679"/>
    </row>
    <row r="1680" spans="1:15" x14ac:dyDescent="0.3">
      <c r="A1680"/>
      <c r="B1680"/>
      <c r="C1680"/>
      <c r="D1680"/>
      <c r="E1680"/>
      <c r="F1680"/>
      <c r="G1680"/>
      <c r="K1680"/>
      <c r="N1680"/>
      <c r="O1680"/>
    </row>
    <row r="1681" spans="1:15" x14ac:dyDescent="0.3">
      <c r="A1681"/>
      <c r="B1681"/>
      <c r="C1681"/>
      <c r="D1681"/>
      <c r="E1681"/>
      <c r="F1681"/>
      <c r="G1681"/>
      <c r="K1681"/>
      <c r="N1681"/>
      <c r="O1681"/>
    </row>
    <row r="1682" spans="1:15" x14ac:dyDescent="0.3">
      <c r="A1682"/>
      <c r="B1682"/>
      <c r="C1682"/>
      <c r="D1682"/>
      <c r="E1682"/>
      <c r="F1682"/>
      <c r="G1682"/>
      <c r="K1682"/>
      <c r="N1682"/>
      <c r="O1682"/>
    </row>
    <row r="1683" spans="1:15" x14ac:dyDescent="0.3">
      <c r="A1683"/>
      <c r="B1683"/>
      <c r="C1683"/>
      <c r="D1683"/>
      <c r="E1683"/>
      <c r="F1683"/>
      <c r="G1683"/>
      <c r="K1683"/>
      <c r="N1683"/>
      <c r="O1683"/>
    </row>
    <row r="1684" spans="1:15" x14ac:dyDescent="0.3">
      <c r="A1684"/>
      <c r="B1684"/>
      <c r="C1684"/>
      <c r="D1684"/>
      <c r="E1684"/>
      <c r="F1684"/>
      <c r="G1684"/>
      <c r="K1684"/>
      <c r="N1684"/>
      <c r="O1684"/>
    </row>
    <row r="1685" spans="1:15" x14ac:dyDescent="0.3">
      <c r="A1685"/>
      <c r="B1685"/>
      <c r="C1685"/>
      <c r="D1685"/>
      <c r="E1685"/>
      <c r="F1685"/>
      <c r="G1685"/>
      <c r="K1685"/>
      <c r="N1685"/>
      <c r="O1685"/>
    </row>
    <row r="1686" spans="1:15" x14ac:dyDescent="0.3">
      <c r="A1686"/>
      <c r="B1686"/>
      <c r="C1686"/>
      <c r="D1686"/>
      <c r="E1686"/>
      <c r="F1686"/>
      <c r="G1686"/>
      <c r="K1686"/>
      <c r="N1686"/>
      <c r="O1686"/>
    </row>
    <row r="1687" spans="1:15" x14ac:dyDescent="0.3">
      <c r="A1687"/>
      <c r="B1687"/>
      <c r="C1687"/>
      <c r="D1687"/>
      <c r="E1687"/>
      <c r="F1687"/>
      <c r="G1687"/>
      <c r="K1687"/>
      <c r="N1687"/>
      <c r="O1687"/>
    </row>
    <row r="1688" spans="1:15" x14ac:dyDescent="0.3">
      <c r="A1688"/>
      <c r="B1688"/>
      <c r="C1688"/>
      <c r="D1688"/>
      <c r="E1688"/>
      <c r="F1688"/>
      <c r="G1688"/>
      <c r="K1688"/>
      <c r="N1688"/>
      <c r="O1688"/>
    </row>
    <row r="1689" spans="1:15" x14ac:dyDescent="0.3">
      <c r="A1689"/>
      <c r="B1689"/>
      <c r="C1689"/>
      <c r="D1689"/>
      <c r="E1689"/>
      <c r="F1689"/>
      <c r="G1689"/>
      <c r="K1689"/>
      <c r="N1689"/>
      <c r="O1689"/>
    </row>
    <row r="1690" spans="1:15" x14ac:dyDescent="0.3">
      <c r="A1690"/>
      <c r="B1690"/>
      <c r="C1690"/>
      <c r="D1690"/>
      <c r="E1690"/>
      <c r="F1690"/>
      <c r="G1690"/>
      <c r="K1690"/>
      <c r="N1690"/>
      <c r="O1690"/>
    </row>
    <row r="1691" spans="1:15" x14ac:dyDescent="0.3">
      <c r="A1691"/>
      <c r="B1691"/>
      <c r="C1691"/>
      <c r="D1691"/>
      <c r="E1691"/>
      <c r="F1691"/>
      <c r="G1691"/>
      <c r="K1691"/>
      <c r="N1691"/>
      <c r="O1691"/>
    </row>
    <row r="1692" spans="1:15" x14ac:dyDescent="0.3">
      <c r="A1692"/>
      <c r="B1692"/>
      <c r="C1692"/>
      <c r="D1692"/>
      <c r="E1692"/>
      <c r="F1692"/>
      <c r="G1692"/>
      <c r="K1692"/>
      <c r="N1692"/>
      <c r="O1692"/>
    </row>
    <row r="1693" spans="1:15" x14ac:dyDescent="0.3">
      <c r="A1693"/>
      <c r="B1693"/>
      <c r="C1693"/>
      <c r="D1693"/>
      <c r="E1693"/>
      <c r="F1693"/>
      <c r="G1693"/>
      <c r="K1693"/>
      <c r="N1693"/>
      <c r="O1693"/>
    </row>
    <row r="1694" spans="1:15" x14ac:dyDescent="0.3">
      <c r="A1694"/>
      <c r="B1694"/>
      <c r="C1694"/>
      <c r="D1694"/>
      <c r="E1694"/>
      <c r="F1694"/>
      <c r="G1694"/>
      <c r="K1694"/>
      <c r="N1694"/>
      <c r="O1694"/>
    </row>
    <row r="1695" spans="1:15" x14ac:dyDescent="0.3">
      <c r="A1695"/>
      <c r="B1695"/>
      <c r="C1695"/>
      <c r="D1695"/>
      <c r="E1695"/>
      <c r="F1695"/>
      <c r="G1695"/>
      <c r="K1695"/>
      <c r="N1695"/>
      <c r="O1695"/>
    </row>
    <row r="1696" spans="1:15" x14ac:dyDescent="0.3">
      <c r="A1696"/>
      <c r="B1696"/>
      <c r="C1696"/>
      <c r="D1696"/>
      <c r="E1696"/>
      <c r="F1696"/>
      <c r="G1696"/>
      <c r="K1696"/>
      <c r="N1696"/>
      <c r="O1696"/>
    </row>
    <row r="1697" spans="1:15" x14ac:dyDescent="0.3">
      <c r="A1697"/>
      <c r="B1697"/>
      <c r="C1697"/>
      <c r="D1697"/>
      <c r="E1697"/>
      <c r="F1697"/>
      <c r="G1697"/>
      <c r="K1697"/>
      <c r="N1697"/>
      <c r="O1697"/>
    </row>
    <row r="1698" spans="1:15" x14ac:dyDescent="0.3">
      <c r="A1698"/>
      <c r="B1698"/>
      <c r="C1698"/>
      <c r="D1698"/>
      <c r="E1698"/>
      <c r="F1698"/>
      <c r="G1698"/>
      <c r="K1698"/>
      <c r="N1698"/>
      <c r="O1698"/>
    </row>
    <row r="1699" spans="1:15" x14ac:dyDescent="0.3">
      <c r="A1699"/>
      <c r="B1699"/>
      <c r="C1699"/>
      <c r="D1699"/>
      <c r="E1699"/>
      <c r="F1699"/>
      <c r="G1699"/>
      <c r="K1699"/>
      <c r="N1699"/>
      <c r="O1699"/>
    </row>
    <row r="1700" spans="1:15" x14ac:dyDescent="0.3">
      <c r="A1700"/>
      <c r="B1700"/>
      <c r="C1700"/>
      <c r="D1700"/>
      <c r="E1700"/>
      <c r="F1700"/>
      <c r="G1700"/>
      <c r="K1700"/>
      <c r="N1700"/>
      <c r="O1700"/>
    </row>
    <row r="1701" spans="1:15" x14ac:dyDescent="0.3">
      <c r="A1701"/>
      <c r="B1701"/>
      <c r="C1701"/>
      <c r="D1701"/>
      <c r="E1701"/>
      <c r="F1701"/>
      <c r="G1701"/>
      <c r="K1701"/>
      <c r="N1701"/>
      <c r="O1701"/>
    </row>
    <row r="1702" spans="1:15" x14ac:dyDescent="0.3">
      <c r="A1702"/>
      <c r="B1702"/>
      <c r="C1702"/>
      <c r="D1702"/>
      <c r="E1702"/>
      <c r="F1702"/>
      <c r="G1702"/>
      <c r="K1702"/>
      <c r="N1702"/>
      <c r="O1702"/>
    </row>
    <row r="1703" spans="1:15" x14ac:dyDescent="0.3">
      <c r="A1703"/>
      <c r="B1703"/>
      <c r="C1703"/>
      <c r="D1703"/>
      <c r="E1703"/>
      <c r="F1703"/>
      <c r="G1703"/>
      <c r="K1703"/>
      <c r="N1703"/>
      <c r="O1703"/>
    </row>
    <row r="1704" spans="1:15" x14ac:dyDescent="0.3">
      <c r="A1704"/>
      <c r="B1704"/>
      <c r="C1704"/>
      <c r="D1704"/>
      <c r="E1704"/>
      <c r="F1704"/>
      <c r="G1704"/>
      <c r="K1704"/>
      <c r="N1704"/>
      <c r="O1704"/>
    </row>
    <row r="1705" spans="1:15" x14ac:dyDescent="0.3">
      <c r="A1705"/>
      <c r="B1705"/>
      <c r="C1705"/>
      <c r="D1705"/>
      <c r="E1705"/>
      <c r="F1705"/>
      <c r="G1705"/>
      <c r="K1705"/>
      <c r="N1705"/>
      <c r="O1705"/>
    </row>
    <row r="1706" spans="1:15" x14ac:dyDescent="0.3">
      <c r="A1706"/>
      <c r="B1706"/>
      <c r="C1706"/>
      <c r="D1706"/>
      <c r="E1706"/>
      <c r="F1706"/>
      <c r="G1706"/>
      <c r="K1706"/>
      <c r="N1706"/>
      <c r="O1706"/>
    </row>
    <row r="1707" spans="1:15" x14ac:dyDescent="0.3">
      <c r="A1707"/>
      <c r="B1707"/>
      <c r="C1707"/>
      <c r="D1707"/>
      <c r="E1707"/>
      <c r="F1707"/>
      <c r="G1707"/>
      <c r="K1707"/>
      <c r="N1707"/>
      <c r="O1707"/>
    </row>
    <row r="1708" spans="1:15" x14ac:dyDescent="0.3">
      <c r="A1708"/>
      <c r="B1708"/>
      <c r="C1708"/>
      <c r="D1708"/>
      <c r="E1708"/>
      <c r="F1708"/>
      <c r="G1708"/>
      <c r="K1708"/>
      <c r="N1708"/>
      <c r="O1708"/>
    </row>
    <row r="1709" spans="1:15" x14ac:dyDescent="0.3">
      <c r="A1709"/>
      <c r="B1709"/>
      <c r="C1709"/>
      <c r="D1709"/>
      <c r="E1709"/>
      <c r="F1709"/>
      <c r="G1709"/>
      <c r="K1709"/>
      <c r="N1709"/>
      <c r="O1709"/>
    </row>
    <row r="1710" spans="1:15" x14ac:dyDescent="0.3">
      <c r="A1710"/>
      <c r="B1710"/>
      <c r="C1710"/>
      <c r="D1710"/>
      <c r="E1710"/>
      <c r="F1710"/>
      <c r="G1710"/>
      <c r="K1710"/>
      <c r="N1710"/>
      <c r="O1710"/>
    </row>
    <row r="1711" spans="1:15" x14ac:dyDescent="0.3">
      <c r="A1711"/>
      <c r="B1711"/>
      <c r="C1711"/>
      <c r="D1711"/>
      <c r="E1711"/>
      <c r="F1711"/>
      <c r="G1711"/>
      <c r="K1711"/>
      <c r="N1711"/>
      <c r="O1711"/>
    </row>
    <row r="1712" spans="1:15" x14ac:dyDescent="0.3">
      <c r="A1712"/>
      <c r="B1712"/>
      <c r="C1712"/>
      <c r="D1712"/>
      <c r="E1712"/>
      <c r="F1712"/>
      <c r="G1712"/>
      <c r="K1712"/>
      <c r="N1712"/>
      <c r="O1712"/>
    </row>
    <row r="1713" spans="1:15" x14ac:dyDescent="0.3">
      <c r="A1713"/>
      <c r="B1713"/>
      <c r="C1713"/>
      <c r="D1713"/>
      <c r="E1713"/>
      <c r="F1713"/>
      <c r="G1713"/>
      <c r="K1713"/>
      <c r="N1713"/>
      <c r="O1713"/>
    </row>
    <row r="1714" spans="1:15" x14ac:dyDescent="0.3">
      <c r="A1714"/>
      <c r="B1714"/>
      <c r="C1714"/>
      <c r="D1714"/>
      <c r="E1714"/>
      <c r="F1714"/>
      <c r="G1714"/>
      <c r="K1714"/>
      <c r="N1714"/>
      <c r="O1714"/>
    </row>
    <row r="1715" spans="1:15" x14ac:dyDescent="0.3">
      <c r="A1715"/>
      <c r="B1715"/>
      <c r="C1715"/>
      <c r="D1715"/>
      <c r="E1715"/>
      <c r="F1715"/>
      <c r="G1715"/>
      <c r="K1715"/>
      <c r="N1715"/>
      <c r="O1715"/>
    </row>
    <row r="1716" spans="1:15" x14ac:dyDescent="0.3">
      <c r="A1716"/>
      <c r="B1716"/>
      <c r="C1716"/>
      <c r="D1716"/>
      <c r="E1716"/>
      <c r="F1716"/>
      <c r="G1716"/>
      <c r="K1716"/>
      <c r="N1716"/>
      <c r="O1716"/>
    </row>
    <row r="1717" spans="1:15" x14ac:dyDescent="0.3">
      <c r="A1717"/>
      <c r="B1717"/>
      <c r="C1717"/>
      <c r="D1717"/>
      <c r="E1717"/>
      <c r="F1717"/>
      <c r="G1717"/>
      <c r="K1717"/>
      <c r="N1717"/>
      <c r="O1717"/>
    </row>
    <row r="1718" spans="1:15" x14ac:dyDescent="0.3">
      <c r="A1718"/>
      <c r="B1718"/>
      <c r="C1718"/>
      <c r="D1718"/>
      <c r="E1718"/>
      <c r="F1718"/>
      <c r="G1718"/>
      <c r="K1718"/>
      <c r="N1718"/>
      <c r="O1718"/>
    </row>
    <row r="1719" spans="1:15" x14ac:dyDescent="0.3">
      <c r="A1719"/>
      <c r="B1719"/>
      <c r="C1719"/>
      <c r="D1719"/>
      <c r="E1719"/>
      <c r="F1719"/>
      <c r="G1719"/>
      <c r="K1719"/>
      <c r="N1719"/>
      <c r="O1719"/>
    </row>
    <row r="1720" spans="1:15" x14ac:dyDescent="0.3">
      <c r="A1720"/>
      <c r="B1720"/>
      <c r="C1720"/>
      <c r="D1720"/>
      <c r="E1720"/>
      <c r="F1720"/>
      <c r="G1720"/>
      <c r="K1720"/>
      <c r="N1720"/>
      <c r="O1720"/>
    </row>
    <row r="1721" spans="1:15" x14ac:dyDescent="0.3">
      <c r="A1721"/>
      <c r="B1721"/>
      <c r="C1721"/>
      <c r="D1721"/>
      <c r="E1721"/>
      <c r="F1721"/>
      <c r="G1721"/>
      <c r="K1721"/>
      <c r="N1721"/>
      <c r="O1721"/>
    </row>
    <row r="1722" spans="1:15" x14ac:dyDescent="0.3">
      <c r="A1722"/>
      <c r="B1722"/>
      <c r="C1722"/>
      <c r="D1722"/>
      <c r="E1722"/>
      <c r="F1722"/>
      <c r="G1722"/>
      <c r="K1722"/>
      <c r="N1722"/>
      <c r="O1722"/>
    </row>
    <row r="1723" spans="1:15" x14ac:dyDescent="0.3">
      <c r="A1723"/>
      <c r="B1723"/>
      <c r="C1723"/>
      <c r="D1723"/>
      <c r="E1723"/>
      <c r="F1723"/>
      <c r="G1723"/>
      <c r="K1723"/>
      <c r="N1723"/>
      <c r="O1723"/>
    </row>
    <row r="1724" spans="1:15" x14ac:dyDescent="0.3">
      <c r="A1724"/>
      <c r="B1724"/>
      <c r="C1724"/>
      <c r="D1724"/>
      <c r="E1724"/>
      <c r="F1724"/>
      <c r="G1724"/>
      <c r="K1724"/>
      <c r="N1724"/>
      <c r="O1724"/>
    </row>
    <row r="1725" spans="1:15" x14ac:dyDescent="0.3">
      <c r="A1725"/>
      <c r="B1725"/>
      <c r="C1725"/>
      <c r="D1725"/>
      <c r="E1725"/>
      <c r="F1725"/>
      <c r="G1725"/>
      <c r="K1725"/>
      <c r="N1725"/>
      <c r="O1725"/>
    </row>
    <row r="1726" spans="1:15" x14ac:dyDescent="0.3">
      <c r="A1726"/>
      <c r="B1726"/>
      <c r="C1726"/>
      <c r="D1726"/>
      <c r="E1726"/>
      <c r="F1726"/>
      <c r="G1726"/>
      <c r="K1726"/>
      <c r="N1726"/>
      <c r="O1726"/>
    </row>
    <row r="1727" spans="1:15" x14ac:dyDescent="0.3">
      <c r="A1727"/>
      <c r="B1727"/>
      <c r="C1727"/>
      <c r="D1727"/>
      <c r="E1727"/>
      <c r="F1727"/>
      <c r="G1727"/>
      <c r="K1727"/>
      <c r="N1727"/>
      <c r="O1727"/>
    </row>
    <row r="1728" spans="1:15" x14ac:dyDescent="0.3">
      <c r="A1728"/>
      <c r="B1728"/>
      <c r="C1728"/>
      <c r="D1728"/>
      <c r="E1728"/>
      <c r="F1728"/>
      <c r="G1728"/>
      <c r="K1728"/>
      <c r="N1728"/>
      <c r="O1728"/>
    </row>
    <row r="1729" spans="1:15" x14ac:dyDescent="0.3">
      <c r="A1729"/>
      <c r="B1729"/>
      <c r="C1729"/>
      <c r="D1729"/>
      <c r="E1729"/>
      <c r="F1729"/>
      <c r="G1729"/>
      <c r="K1729"/>
      <c r="N1729"/>
      <c r="O1729"/>
    </row>
    <row r="1730" spans="1:15" x14ac:dyDescent="0.3">
      <c r="A1730"/>
      <c r="B1730"/>
      <c r="C1730"/>
      <c r="D1730"/>
      <c r="E1730"/>
      <c r="F1730"/>
      <c r="G1730"/>
      <c r="K1730"/>
      <c r="N1730"/>
      <c r="O1730"/>
    </row>
    <row r="1731" spans="1:15" x14ac:dyDescent="0.3">
      <c r="A1731"/>
      <c r="B1731"/>
      <c r="C1731"/>
      <c r="D1731"/>
      <c r="E1731"/>
      <c r="F1731"/>
      <c r="G1731"/>
      <c r="K1731"/>
      <c r="N1731"/>
      <c r="O1731"/>
    </row>
    <row r="1732" spans="1:15" x14ac:dyDescent="0.3">
      <c r="A1732"/>
      <c r="B1732"/>
      <c r="C1732"/>
      <c r="D1732"/>
      <c r="E1732"/>
      <c r="F1732"/>
      <c r="G1732"/>
      <c r="K1732"/>
      <c r="N1732"/>
      <c r="O1732"/>
    </row>
    <row r="1733" spans="1:15" x14ac:dyDescent="0.3">
      <c r="A1733"/>
      <c r="B1733"/>
      <c r="C1733"/>
      <c r="D1733"/>
      <c r="E1733"/>
      <c r="F1733"/>
      <c r="G1733"/>
      <c r="K1733"/>
      <c r="N1733"/>
      <c r="O1733"/>
    </row>
    <row r="1734" spans="1:15" x14ac:dyDescent="0.3">
      <c r="A1734"/>
      <c r="B1734"/>
      <c r="C1734"/>
      <c r="D1734"/>
      <c r="E1734"/>
      <c r="F1734"/>
      <c r="G1734"/>
      <c r="K1734"/>
      <c r="N1734"/>
      <c r="O1734"/>
    </row>
    <row r="1735" spans="1:15" x14ac:dyDescent="0.3">
      <c r="A1735"/>
      <c r="B1735"/>
      <c r="C1735"/>
      <c r="D1735"/>
      <c r="E1735"/>
      <c r="F1735"/>
      <c r="G1735"/>
      <c r="K1735"/>
      <c r="N1735"/>
      <c r="O1735"/>
    </row>
    <row r="1736" spans="1:15" x14ac:dyDescent="0.3">
      <c r="A1736"/>
      <c r="B1736"/>
      <c r="C1736"/>
      <c r="D1736"/>
      <c r="E1736"/>
      <c r="F1736"/>
      <c r="G1736"/>
      <c r="K1736"/>
      <c r="N1736"/>
      <c r="O1736"/>
    </row>
    <row r="1737" spans="1:15" x14ac:dyDescent="0.3">
      <c r="A1737"/>
      <c r="B1737"/>
      <c r="C1737"/>
      <c r="D1737"/>
      <c r="E1737"/>
      <c r="F1737"/>
      <c r="G1737"/>
      <c r="K1737"/>
      <c r="N1737"/>
      <c r="O1737"/>
    </row>
    <row r="1738" spans="1:15" x14ac:dyDescent="0.3">
      <c r="A1738"/>
      <c r="B1738"/>
      <c r="C1738"/>
      <c r="D1738"/>
      <c r="E1738"/>
      <c r="F1738"/>
      <c r="G1738"/>
      <c r="K1738"/>
      <c r="N1738"/>
      <c r="O1738"/>
    </row>
    <row r="1739" spans="1:15" x14ac:dyDescent="0.3">
      <c r="A1739"/>
      <c r="B1739"/>
      <c r="C1739"/>
      <c r="D1739"/>
      <c r="E1739"/>
      <c r="F1739"/>
      <c r="G1739"/>
      <c r="K1739"/>
      <c r="N1739"/>
      <c r="O1739"/>
    </row>
    <row r="1740" spans="1:15" x14ac:dyDescent="0.3">
      <c r="A1740"/>
      <c r="B1740"/>
      <c r="C1740"/>
      <c r="D1740"/>
      <c r="E1740"/>
      <c r="F1740"/>
      <c r="G1740"/>
      <c r="K1740"/>
      <c r="N1740"/>
      <c r="O1740"/>
    </row>
    <row r="1741" spans="1:15" x14ac:dyDescent="0.3">
      <c r="A1741"/>
      <c r="B1741"/>
      <c r="C1741"/>
      <c r="D1741"/>
      <c r="E1741"/>
      <c r="F1741"/>
      <c r="G1741"/>
      <c r="K1741"/>
      <c r="N1741"/>
      <c r="O1741"/>
    </row>
    <row r="1742" spans="1:15" x14ac:dyDescent="0.3">
      <c r="A1742"/>
      <c r="B1742"/>
      <c r="C1742"/>
      <c r="D1742"/>
      <c r="E1742"/>
      <c r="F1742"/>
      <c r="G1742"/>
      <c r="K1742"/>
      <c r="N1742"/>
      <c r="O1742"/>
    </row>
    <row r="1743" spans="1:15" x14ac:dyDescent="0.3">
      <c r="A1743"/>
      <c r="B1743"/>
      <c r="C1743"/>
      <c r="D1743"/>
      <c r="E1743"/>
      <c r="F1743"/>
      <c r="G1743"/>
      <c r="K1743"/>
      <c r="N1743"/>
      <c r="O1743"/>
    </row>
    <row r="1744" spans="1:15" x14ac:dyDescent="0.3">
      <c r="A1744"/>
      <c r="B1744"/>
      <c r="C1744"/>
      <c r="D1744"/>
      <c r="E1744"/>
      <c r="F1744"/>
      <c r="G1744"/>
      <c r="K1744"/>
      <c r="N1744"/>
      <c r="O1744"/>
    </row>
    <row r="1745" spans="1:15" x14ac:dyDescent="0.3">
      <c r="A1745"/>
      <c r="B1745"/>
      <c r="C1745"/>
      <c r="D1745"/>
      <c r="E1745"/>
      <c r="F1745"/>
      <c r="G1745"/>
      <c r="K1745"/>
      <c r="N1745"/>
      <c r="O1745"/>
    </row>
    <row r="1746" spans="1:15" x14ac:dyDescent="0.3">
      <c r="A1746"/>
      <c r="B1746"/>
      <c r="C1746"/>
      <c r="D1746"/>
      <c r="E1746"/>
      <c r="F1746"/>
      <c r="G1746"/>
      <c r="K1746"/>
      <c r="N1746"/>
      <c r="O1746"/>
    </row>
    <row r="1747" spans="1:15" x14ac:dyDescent="0.3">
      <c r="A1747"/>
      <c r="B1747"/>
      <c r="C1747"/>
      <c r="D1747"/>
      <c r="E1747"/>
      <c r="F1747"/>
      <c r="G1747"/>
      <c r="K1747"/>
      <c r="N1747"/>
      <c r="O1747"/>
    </row>
    <row r="1748" spans="1:15" x14ac:dyDescent="0.3">
      <c r="A1748"/>
      <c r="B1748"/>
      <c r="C1748"/>
      <c r="D1748"/>
      <c r="E1748"/>
      <c r="F1748"/>
      <c r="G1748"/>
      <c r="K1748"/>
      <c r="N1748"/>
      <c r="O1748"/>
    </row>
    <row r="1749" spans="1:15" x14ac:dyDescent="0.3">
      <c r="A1749"/>
      <c r="B1749"/>
      <c r="C1749"/>
      <c r="D1749"/>
      <c r="E1749"/>
      <c r="F1749"/>
      <c r="G1749"/>
      <c r="K1749"/>
      <c r="N1749"/>
      <c r="O1749"/>
    </row>
    <row r="1750" spans="1:15" x14ac:dyDescent="0.3">
      <c r="A1750"/>
      <c r="B1750"/>
      <c r="C1750"/>
      <c r="D1750"/>
      <c r="E1750"/>
      <c r="F1750"/>
      <c r="G1750"/>
      <c r="K1750"/>
      <c r="N1750"/>
      <c r="O1750"/>
    </row>
    <row r="1751" spans="1:15" x14ac:dyDescent="0.3">
      <c r="A1751"/>
      <c r="B1751"/>
      <c r="C1751"/>
      <c r="D1751"/>
      <c r="E1751"/>
      <c r="F1751"/>
      <c r="G1751"/>
      <c r="K1751"/>
      <c r="N1751"/>
      <c r="O1751"/>
    </row>
    <row r="1752" spans="1:15" x14ac:dyDescent="0.3">
      <c r="A1752"/>
      <c r="B1752"/>
      <c r="C1752"/>
      <c r="D1752"/>
      <c r="E1752"/>
      <c r="F1752"/>
      <c r="G1752"/>
      <c r="K1752"/>
      <c r="N1752"/>
      <c r="O1752"/>
    </row>
    <row r="1753" spans="1:15" x14ac:dyDescent="0.3">
      <c r="A1753"/>
      <c r="B1753"/>
      <c r="C1753"/>
      <c r="D1753"/>
      <c r="E1753"/>
      <c r="F1753"/>
      <c r="G1753"/>
      <c r="K1753"/>
      <c r="N1753"/>
      <c r="O1753"/>
    </row>
    <row r="1754" spans="1:15" x14ac:dyDescent="0.3">
      <c r="A1754"/>
      <c r="B1754"/>
      <c r="C1754"/>
      <c r="D1754"/>
      <c r="E1754"/>
      <c r="F1754"/>
      <c r="G1754"/>
      <c r="K1754"/>
      <c r="N1754"/>
      <c r="O1754"/>
    </row>
    <row r="1755" spans="1:15" x14ac:dyDescent="0.3">
      <c r="A1755"/>
      <c r="B1755"/>
      <c r="C1755"/>
      <c r="D1755"/>
      <c r="E1755"/>
      <c r="F1755"/>
      <c r="G1755"/>
      <c r="K1755"/>
      <c r="N1755"/>
      <c r="O1755"/>
    </row>
    <row r="1756" spans="1:15" x14ac:dyDescent="0.3">
      <c r="A1756"/>
      <c r="B1756"/>
      <c r="C1756"/>
      <c r="D1756"/>
      <c r="E1756"/>
      <c r="F1756"/>
      <c r="G1756"/>
      <c r="K1756"/>
      <c r="N1756"/>
      <c r="O1756"/>
    </row>
    <row r="1757" spans="1:15" x14ac:dyDescent="0.3">
      <c r="A1757"/>
      <c r="B1757"/>
      <c r="C1757"/>
      <c r="D1757"/>
      <c r="E1757"/>
      <c r="F1757"/>
      <c r="G1757"/>
      <c r="K1757"/>
      <c r="N1757"/>
      <c r="O1757"/>
    </row>
    <row r="1758" spans="1:15" x14ac:dyDescent="0.3">
      <c r="A1758"/>
      <c r="B1758"/>
      <c r="C1758"/>
      <c r="D1758"/>
      <c r="E1758"/>
      <c r="F1758"/>
      <c r="G1758"/>
      <c r="K1758"/>
      <c r="N1758"/>
      <c r="O1758"/>
    </row>
    <row r="1759" spans="1:15" x14ac:dyDescent="0.3">
      <c r="A1759"/>
      <c r="B1759"/>
      <c r="C1759"/>
      <c r="D1759"/>
      <c r="E1759"/>
      <c r="F1759"/>
      <c r="G1759"/>
      <c r="K1759"/>
      <c r="N1759"/>
      <c r="O1759"/>
    </row>
    <row r="1760" spans="1:15" x14ac:dyDescent="0.3">
      <c r="A1760"/>
      <c r="B1760"/>
      <c r="C1760"/>
      <c r="D1760"/>
      <c r="E1760"/>
      <c r="F1760"/>
      <c r="G1760"/>
      <c r="K1760"/>
      <c r="N1760"/>
      <c r="O1760"/>
    </row>
    <row r="1761" spans="1:15" x14ac:dyDescent="0.3">
      <c r="A1761"/>
      <c r="B1761"/>
      <c r="C1761"/>
      <c r="D1761"/>
      <c r="E1761"/>
      <c r="F1761"/>
      <c r="G1761"/>
      <c r="K1761"/>
      <c r="N1761"/>
      <c r="O1761"/>
    </row>
    <row r="1762" spans="1:15" x14ac:dyDescent="0.3">
      <c r="A1762"/>
      <c r="B1762"/>
      <c r="C1762"/>
      <c r="D1762"/>
      <c r="E1762"/>
      <c r="F1762"/>
      <c r="G1762"/>
      <c r="K1762"/>
      <c r="N1762"/>
      <c r="O1762"/>
    </row>
    <row r="1763" spans="1:15" x14ac:dyDescent="0.3">
      <c r="A1763"/>
      <c r="B1763"/>
      <c r="C1763"/>
      <c r="D1763"/>
      <c r="E1763"/>
      <c r="F1763"/>
      <c r="G1763"/>
      <c r="K1763"/>
      <c r="N1763"/>
      <c r="O1763"/>
    </row>
    <row r="1764" spans="1:15" x14ac:dyDescent="0.3">
      <c r="A1764"/>
      <c r="B1764"/>
      <c r="C1764"/>
      <c r="D1764"/>
      <c r="E1764"/>
      <c r="F1764"/>
      <c r="G1764"/>
      <c r="K1764"/>
      <c r="N1764"/>
      <c r="O1764"/>
    </row>
    <row r="1765" spans="1:15" x14ac:dyDescent="0.3">
      <c r="A1765"/>
      <c r="B1765"/>
      <c r="C1765"/>
      <c r="D1765"/>
      <c r="E1765"/>
      <c r="F1765"/>
      <c r="G1765"/>
      <c r="K1765"/>
      <c r="N1765"/>
      <c r="O1765"/>
    </row>
    <row r="1766" spans="1:15" x14ac:dyDescent="0.3">
      <c r="A1766"/>
      <c r="B1766"/>
      <c r="C1766"/>
      <c r="D1766"/>
      <c r="E1766"/>
      <c r="F1766"/>
      <c r="G1766"/>
      <c r="K1766"/>
      <c r="N1766"/>
      <c r="O1766"/>
    </row>
    <row r="1767" spans="1:15" x14ac:dyDescent="0.3">
      <c r="A1767"/>
      <c r="B1767"/>
      <c r="C1767"/>
      <c r="D1767"/>
      <c r="E1767"/>
      <c r="F1767"/>
      <c r="G1767"/>
      <c r="K1767"/>
      <c r="N1767"/>
      <c r="O1767"/>
    </row>
    <row r="1768" spans="1:15" x14ac:dyDescent="0.3">
      <c r="A1768"/>
      <c r="B1768"/>
      <c r="C1768"/>
      <c r="D1768"/>
      <c r="E1768"/>
      <c r="F1768"/>
      <c r="G1768"/>
      <c r="K1768"/>
      <c r="N1768"/>
      <c r="O1768"/>
    </row>
    <row r="1769" spans="1:15" x14ac:dyDescent="0.3">
      <c r="A1769"/>
      <c r="B1769"/>
      <c r="C1769"/>
      <c r="D1769"/>
      <c r="E1769"/>
      <c r="F1769"/>
      <c r="G1769"/>
      <c r="K1769"/>
      <c r="N1769"/>
      <c r="O1769"/>
    </row>
    <row r="1770" spans="1:15" x14ac:dyDescent="0.3">
      <c r="A1770"/>
      <c r="B1770"/>
      <c r="C1770"/>
      <c r="D1770"/>
      <c r="E1770"/>
      <c r="F1770"/>
      <c r="G1770"/>
      <c r="K1770"/>
      <c r="N1770"/>
      <c r="O1770"/>
    </row>
    <row r="1771" spans="1:15" x14ac:dyDescent="0.3">
      <c r="A1771"/>
      <c r="B1771"/>
      <c r="C1771"/>
      <c r="D1771"/>
      <c r="E1771"/>
      <c r="F1771"/>
      <c r="G1771"/>
      <c r="K1771"/>
      <c r="N1771"/>
      <c r="O1771"/>
    </row>
    <row r="1772" spans="1:15" x14ac:dyDescent="0.3">
      <c r="A1772"/>
      <c r="B1772"/>
      <c r="C1772"/>
      <c r="D1772"/>
      <c r="E1772"/>
      <c r="F1772"/>
      <c r="G1772"/>
      <c r="K1772"/>
      <c r="N1772"/>
      <c r="O1772"/>
    </row>
    <row r="1773" spans="1:15" x14ac:dyDescent="0.3">
      <c r="A1773"/>
      <c r="B1773"/>
      <c r="C1773"/>
      <c r="D1773"/>
      <c r="E1773"/>
      <c r="F1773"/>
      <c r="G1773"/>
      <c r="K1773"/>
      <c r="N1773"/>
      <c r="O1773"/>
    </row>
    <row r="1774" spans="1:15" x14ac:dyDescent="0.3">
      <c r="A1774"/>
      <c r="B1774"/>
      <c r="C1774"/>
      <c r="D1774"/>
      <c r="E1774"/>
      <c r="F1774"/>
      <c r="G1774"/>
      <c r="K1774"/>
      <c r="N1774"/>
      <c r="O1774"/>
    </row>
    <row r="1775" spans="1:15" x14ac:dyDescent="0.3">
      <c r="A1775"/>
      <c r="B1775"/>
      <c r="C1775"/>
      <c r="D1775"/>
      <c r="E1775"/>
      <c r="F1775"/>
      <c r="G1775"/>
      <c r="K1775"/>
      <c r="N1775"/>
      <c r="O1775"/>
    </row>
    <row r="1776" spans="1:15" x14ac:dyDescent="0.3">
      <c r="A1776"/>
      <c r="B1776"/>
      <c r="C1776"/>
      <c r="D1776"/>
      <c r="E1776"/>
      <c r="F1776"/>
      <c r="G1776"/>
      <c r="K1776"/>
      <c r="N1776"/>
      <c r="O1776"/>
    </row>
    <row r="1777" spans="1:15" x14ac:dyDescent="0.3">
      <c r="A1777"/>
      <c r="B1777"/>
      <c r="C1777"/>
      <c r="D1777"/>
      <c r="E1777"/>
      <c r="F1777"/>
      <c r="G1777"/>
      <c r="K1777"/>
      <c r="N1777"/>
      <c r="O1777"/>
    </row>
    <row r="1778" spans="1:15" x14ac:dyDescent="0.3">
      <c r="A1778"/>
      <c r="B1778"/>
      <c r="C1778"/>
      <c r="D1778"/>
      <c r="E1778"/>
      <c r="F1778"/>
      <c r="G1778"/>
      <c r="K1778"/>
      <c r="N1778"/>
      <c r="O1778"/>
    </row>
    <row r="1779" spans="1:15" x14ac:dyDescent="0.3">
      <c r="A1779"/>
      <c r="B1779"/>
      <c r="C1779"/>
      <c r="D1779"/>
      <c r="E1779"/>
      <c r="F1779"/>
      <c r="G1779"/>
      <c r="K1779"/>
      <c r="N1779"/>
      <c r="O1779"/>
    </row>
    <row r="1780" spans="1:15" x14ac:dyDescent="0.3">
      <c r="A1780"/>
      <c r="B1780"/>
      <c r="C1780"/>
      <c r="D1780"/>
      <c r="E1780"/>
      <c r="F1780"/>
      <c r="G1780"/>
      <c r="K1780"/>
      <c r="N1780"/>
      <c r="O1780"/>
    </row>
    <row r="1781" spans="1:15" x14ac:dyDescent="0.3">
      <c r="A1781"/>
      <c r="B1781"/>
      <c r="C1781"/>
      <c r="D1781"/>
      <c r="E1781"/>
      <c r="F1781"/>
      <c r="G1781"/>
      <c r="K1781"/>
      <c r="N1781"/>
      <c r="O1781"/>
    </row>
    <row r="1782" spans="1:15" x14ac:dyDescent="0.3">
      <c r="A1782"/>
      <c r="B1782"/>
      <c r="C1782"/>
      <c r="D1782"/>
      <c r="E1782"/>
      <c r="F1782"/>
      <c r="G1782"/>
      <c r="K1782"/>
      <c r="N1782"/>
      <c r="O1782"/>
    </row>
    <row r="1783" spans="1:15" x14ac:dyDescent="0.3">
      <c r="A1783"/>
      <c r="B1783"/>
      <c r="C1783"/>
      <c r="D1783"/>
      <c r="E1783"/>
      <c r="F1783"/>
      <c r="G1783"/>
      <c r="K1783"/>
      <c r="N1783"/>
      <c r="O1783"/>
    </row>
    <row r="1784" spans="1:15" x14ac:dyDescent="0.3">
      <c r="A1784"/>
      <c r="B1784"/>
      <c r="C1784"/>
      <c r="D1784"/>
      <c r="E1784"/>
      <c r="F1784"/>
      <c r="G1784"/>
      <c r="K1784"/>
      <c r="N1784"/>
      <c r="O1784"/>
    </row>
    <row r="1785" spans="1:15" x14ac:dyDescent="0.3">
      <c r="A1785"/>
      <c r="B1785"/>
      <c r="C1785"/>
      <c r="D1785"/>
      <c r="E1785"/>
      <c r="F1785"/>
      <c r="G1785"/>
      <c r="K1785"/>
      <c r="N1785"/>
      <c r="O1785"/>
    </row>
    <row r="1786" spans="1:15" x14ac:dyDescent="0.3">
      <c r="A1786"/>
      <c r="B1786"/>
      <c r="C1786"/>
      <c r="D1786"/>
      <c r="E1786"/>
      <c r="F1786"/>
      <c r="G1786"/>
      <c r="K1786"/>
      <c r="N1786"/>
      <c r="O1786"/>
    </row>
    <row r="1787" spans="1:15" x14ac:dyDescent="0.3">
      <c r="A1787"/>
      <c r="B1787"/>
      <c r="C1787"/>
      <c r="D1787"/>
      <c r="E1787"/>
      <c r="F1787"/>
      <c r="G1787"/>
      <c r="K1787"/>
      <c r="N1787"/>
      <c r="O1787"/>
    </row>
    <row r="1788" spans="1:15" x14ac:dyDescent="0.3">
      <c r="A1788"/>
      <c r="B1788"/>
      <c r="C1788"/>
      <c r="D1788"/>
      <c r="E1788"/>
      <c r="F1788"/>
      <c r="G1788"/>
      <c r="K1788"/>
      <c r="N1788"/>
      <c r="O1788"/>
    </row>
    <row r="1789" spans="1:15" x14ac:dyDescent="0.3">
      <c r="A1789"/>
      <c r="B1789"/>
      <c r="C1789"/>
      <c r="D1789"/>
      <c r="E1789"/>
      <c r="F1789"/>
      <c r="G1789"/>
      <c r="K1789"/>
      <c r="N1789"/>
      <c r="O1789"/>
    </row>
    <row r="1790" spans="1:15" x14ac:dyDescent="0.3">
      <c r="A1790"/>
      <c r="B1790"/>
      <c r="C1790"/>
      <c r="D1790"/>
      <c r="E1790"/>
      <c r="F1790"/>
      <c r="G1790"/>
      <c r="K1790"/>
      <c r="N1790"/>
      <c r="O1790"/>
    </row>
    <row r="1791" spans="1:15" x14ac:dyDescent="0.3">
      <c r="A1791"/>
      <c r="B1791"/>
      <c r="C1791"/>
      <c r="D1791"/>
      <c r="E1791"/>
      <c r="F1791"/>
      <c r="G1791"/>
      <c r="K1791"/>
      <c r="N1791"/>
      <c r="O1791"/>
    </row>
    <row r="1792" spans="1:15" x14ac:dyDescent="0.3">
      <c r="A1792"/>
      <c r="B1792"/>
      <c r="C1792"/>
      <c r="D1792"/>
      <c r="E1792"/>
      <c r="F1792"/>
      <c r="G1792"/>
      <c r="K1792"/>
      <c r="N1792"/>
      <c r="O1792"/>
    </row>
    <row r="1793" spans="1:15" x14ac:dyDescent="0.3">
      <c r="A1793"/>
      <c r="B1793"/>
      <c r="C1793"/>
      <c r="D1793"/>
      <c r="E1793"/>
      <c r="F1793"/>
      <c r="G1793"/>
      <c r="K1793"/>
      <c r="N1793"/>
      <c r="O1793"/>
    </row>
    <row r="1794" spans="1:15" x14ac:dyDescent="0.3">
      <c r="A1794"/>
      <c r="B1794"/>
      <c r="C1794"/>
      <c r="D1794"/>
      <c r="E1794"/>
      <c r="F1794"/>
      <c r="G1794"/>
      <c r="K1794"/>
      <c r="N1794"/>
      <c r="O1794"/>
    </row>
    <row r="1795" spans="1:15" x14ac:dyDescent="0.3">
      <c r="A1795"/>
      <c r="B1795"/>
      <c r="C1795"/>
      <c r="D1795"/>
      <c r="E1795"/>
      <c r="F1795"/>
      <c r="G1795"/>
      <c r="K1795"/>
      <c r="N1795"/>
      <c r="O1795"/>
    </row>
    <row r="1796" spans="1:15" x14ac:dyDescent="0.3">
      <c r="A1796"/>
      <c r="B1796"/>
      <c r="C1796"/>
      <c r="D1796"/>
      <c r="E1796"/>
      <c r="F1796"/>
      <c r="G1796"/>
      <c r="K1796"/>
      <c r="N1796"/>
      <c r="O1796"/>
    </row>
    <row r="1797" spans="1:15" x14ac:dyDescent="0.3">
      <c r="A1797"/>
      <c r="B1797"/>
      <c r="C1797"/>
      <c r="D1797"/>
      <c r="E1797"/>
      <c r="F1797"/>
      <c r="G1797"/>
      <c r="K1797"/>
      <c r="N1797"/>
      <c r="O1797"/>
    </row>
    <row r="1798" spans="1:15" x14ac:dyDescent="0.3">
      <c r="A1798"/>
      <c r="B1798"/>
      <c r="C1798"/>
      <c r="D1798"/>
      <c r="E1798"/>
      <c r="F1798"/>
      <c r="G1798"/>
      <c r="K1798"/>
      <c r="N1798"/>
      <c r="O1798"/>
    </row>
    <row r="1799" spans="1:15" x14ac:dyDescent="0.3">
      <c r="A1799"/>
      <c r="B1799"/>
      <c r="C1799"/>
      <c r="D1799"/>
      <c r="E1799"/>
      <c r="F1799"/>
      <c r="G1799"/>
      <c r="K1799"/>
      <c r="N1799"/>
      <c r="O1799"/>
    </row>
    <row r="1800" spans="1:15" x14ac:dyDescent="0.3">
      <c r="A1800"/>
      <c r="B1800"/>
      <c r="C1800"/>
      <c r="D1800"/>
      <c r="E1800"/>
      <c r="F1800"/>
      <c r="G1800"/>
      <c r="K1800"/>
      <c r="N1800"/>
      <c r="O1800"/>
    </row>
    <row r="1801" spans="1:15" x14ac:dyDescent="0.3">
      <c r="A1801"/>
      <c r="B1801"/>
      <c r="C1801"/>
      <c r="D1801"/>
      <c r="E1801"/>
      <c r="F1801"/>
      <c r="G1801"/>
      <c r="K1801"/>
      <c r="N1801"/>
      <c r="O1801"/>
    </row>
    <row r="1802" spans="1:15" x14ac:dyDescent="0.3">
      <c r="A1802"/>
      <c r="B1802"/>
      <c r="C1802"/>
      <c r="D1802"/>
      <c r="E1802"/>
      <c r="F1802"/>
      <c r="G1802"/>
      <c r="K1802"/>
      <c r="N1802"/>
      <c r="O1802"/>
    </row>
    <row r="1803" spans="1:15" x14ac:dyDescent="0.3">
      <c r="A1803"/>
      <c r="B1803"/>
      <c r="C1803"/>
      <c r="D1803"/>
      <c r="E1803"/>
      <c r="F1803"/>
      <c r="G1803"/>
      <c r="K1803"/>
      <c r="N1803"/>
      <c r="O1803"/>
    </row>
    <row r="1804" spans="1:15" x14ac:dyDescent="0.3">
      <c r="A1804"/>
      <c r="B1804"/>
      <c r="C1804"/>
      <c r="D1804"/>
      <c r="E1804"/>
      <c r="F1804"/>
      <c r="G1804"/>
      <c r="K1804"/>
      <c r="N1804"/>
      <c r="O1804"/>
    </row>
    <row r="1805" spans="1:15" x14ac:dyDescent="0.3">
      <c r="A1805"/>
      <c r="B1805"/>
      <c r="C1805"/>
      <c r="D1805"/>
      <c r="E1805"/>
      <c r="F1805"/>
      <c r="G1805"/>
      <c r="K1805"/>
      <c r="N1805"/>
      <c r="O1805"/>
    </row>
    <row r="1806" spans="1:15" x14ac:dyDescent="0.3">
      <c r="A1806"/>
      <c r="B1806"/>
      <c r="C1806"/>
      <c r="D1806"/>
      <c r="E1806"/>
      <c r="F1806"/>
      <c r="G1806"/>
      <c r="K1806"/>
      <c r="N1806"/>
      <c r="O1806"/>
    </row>
    <row r="1807" spans="1:15" x14ac:dyDescent="0.3">
      <c r="A1807"/>
      <c r="B1807"/>
      <c r="C1807"/>
      <c r="D1807"/>
      <c r="E1807"/>
      <c r="F1807"/>
      <c r="G1807"/>
      <c r="K1807"/>
      <c r="N1807"/>
      <c r="O1807"/>
    </row>
    <row r="1808" spans="1:15" x14ac:dyDescent="0.3">
      <c r="A1808"/>
      <c r="B1808"/>
      <c r="C1808"/>
      <c r="D1808"/>
      <c r="E1808"/>
      <c r="F1808"/>
      <c r="G1808"/>
      <c r="K1808"/>
      <c r="N1808"/>
      <c r="O1808"/>
    </row>
    <row r="1809" spans="1:15" x14ac:dyDescent="0.3">
      <c r="A1809"/>
      <c r="B1809"/>
      <c r="C1809"/>
      <c r="D1809"/>
      <c r="E1809"/>
      <c r="F1809"/>
      <c r="G1809"/>
      <c r="K1809"/>
      <c r="N1809"/>
      <c r="O1809"/>
    </row>
    <row r="1810" spans="1:15" x14ac:dyDescent="0.3">
      <c r="A1810"/>
      <c r="B1810"/>
      <c r="C1810"/>
      <c r="D1810"/>
      <c r="E1810"/>
      <c r="F1810"/>
      <c r="G1810"/>
      <c r="K1810"/>
      <c r="N1810"/>
      <c r="O1810"/>
    </row>
    <row r="1811" spans="1:15" x14ac:dyDescent="0.3">
      <c r="A1811"/>
      <c r="B1811"/>
      <c r="C1811"/>
      <c r="D1811"/>
      <c r="E1811"/>
      <c r="F1811"/>
      <c r="G1811"/>
      <c r="K1811"/>
      <c r="N1811"/>
      <c r="O1811"/>
    </row>
    <row r="1812" spans="1:15" x14ac:dyDescent="0.3">
      <c r="A1812"/>
      <c r="B1812"/>
      <c r="C1812"/>
      <c r="D1812"/>
      <c r="E1812"/>
      <c r="F1812"/>
      <c r="G1812"/>
      <c r="K1812"/>
      <c r="N1812"/>
      <c r="O1812"/>
    </row>
    <row r="1813" spans="1:15" x14ac:dyDescent="0.3">
      <c r="A1813"/>
      <c r="B1813"/>
      <c r="C1813"/>
      <c r="D1813"/>
      <c r="E1813"/>
      <c r="F1813"/>
      <c r="G1813"/>
      <c r="K1813"/>
      <c r="N1813"/>
      <c r="O1813"/>
    </row>
    <row r="1814" spans="1:15" x14ac:dyDescent="0.3">
      <c r="A1814"/>
      <c r="B1814"/>
      <c r="C1814"/>
      <c r="D1814"/>
      <c r="E1814"/>
      <c r="F1814"/>
      <c r="G1814"/>
      <c r="K1814"/>
      <c r="N1814"/>
      <c r="O1814"/>
    </row>
    <row r="1815" spans="1:15" x14ac:dyDescent="0.3">
      <c r="A1815"/>
      <c r="B1815"/>
      <c r="C1815"/>
      <c r="D1815"/>
      <c r="E1815"/>
      <c r="F1815"/>
      <c r="G1815"/>
      <c r="K1815"/>
      <c r="N1815"/>
      <c r="O1815"/>
    </row>
    <row r="1816" spans="1:15" x14ac:dyDescent="0.3">
      <c r="A1816"/>
      <c r="B1816"/>
      <c r="C1816"/>
      <c r="D1816"/>
      <c r="E1816"/>
      <c r="F1816"/>
      <c r="G1816"/>
      <c r="K1816"/>
      <c r="N1816"/>
      <c r="O1816"/>
    </row>
    <row r="1817" spans="1:15" x14ac:dyDescent="0.3">
      <c r="A1817"/>
      <c r="B1817"/>
      <c r="C1817"/>
      <c r="D1817"/>
      <c r="E1817"/>
      <c r="F1817"/>
      <c r="G1817"/>
      <c r="K1817"/>
      <c r="N1817"/>
      <c r="O1817"/>
    </row>
    <row r="1818" spans="1:15" x14ac:dyDescent="0.3">
      <c r="A1818"/>
      <c r="B1818"/>
      <c r="C1818"/>
      <c r="D1818"/>
      <c r="E1818"/>
      <c r="F1818"/>
      <c r="G1818"/>
      <c r="K1818"/>
      <c r="N1818"/>
      <c r="O1818"/>
    </row>
    <row r="1819" spans="1:15" x14ac:dyDescent="0.3">
      <c r="A1819"/>
      <c r="B1819"/>
      <c r="C1819"/>
      <c r="D1819"/>
      <c r="E1819"/>
      <c r="F1819" s="202"/>
      <c r="K1819"/>
      <c r="O1819"/>
    </row>
    <row r="1820" spans="1:15" x14ac:dyDescent="0.3">
      <c r="A1820"/>
      <c r="B1820"/>
      <c r="C1820"/>
      <c r="D1820"/>
      <c r="E1820"/>
      <c r="F1820" s="202"/>
      <c r="K1820"/>
      <c r="O1820"/>
    </row>
    <row r="1821" spans="1:15" x14ac:dyDescent="0.3">
      <c r="A1821"/>
      <c r="B1821"/>
      <c r="C1821"/>
      <c r="D1821"/>
      <c r="E1821"/>
      <c r="F1821" s="202"/>
      <c r="K1821"/>
      <c r="O1821"/>
    </row>
    <row r="1822" spans="1:15" x14ac:dyDescent="0.3">
      <c r="A1822"/>
      <c r="B1822"/>
      <c r="C1822"/>
      <c r="D1822"/>
      <c r="E1822"/>
      <c r="F1822" s="202"/>
      <c r="K1822"/>
      <c r="O1822"/>
    </row>
    <row r="1823" spans="1:15" x14ac:dyDescent="0.3">
      <c r="A1823"/>
      <c r="B1823"/>
      <c r="C1823"/>
      <c r="D1823"/>
      <c r="E1823"/>
      <c r="F1823" s="202"/>
      <c r="K1823"/>
      <c r="O1823"/>
    </row>
    <row r="1824" spans="1:15" x14ac:dyDescent="0.3">
      <c r="A1824"/>
      <c r="B1824"/>
      <c r="C1824"/>
      <c r="D1824"/>
      <c r="E1824"/>
      <c r="F1824" s="202"/>
      <c r="K1824"/>
      <c r="O1824"/>
    </row>
    <row r="1825" spans="1:15" x14ac:dyDescent="0.3">
      <c r="A1825"/>
      <c r="B1825"/>
      <c r="C1825"/>
      <c r="D1825"/>
      <c r="E1825"/>
      <c r="F1825" s="202"/>
      <c r="K1825"/>
      <c r="O1825"/>
    </row>
    <row r="1826" spans="1:15" x14ac:dyDescent="0.3">
      <c r="A1826"/>
      <c r="B1826"/>
      <c r="C1826"/>
      <c r="D1826"/>
      <c r="E1826"/>
      <c r="F1826" s="202"/>
      <c r="K1826"/>
      <c r="O1826"/>
    </row>
    <row r="1827" spans="1:15" x14ac:dyDescent="0.3">
      <c r="A1827"/>
      <c r="B1827"/>
      <c r="C1827"/>
      <c r="D1827"/>
      <c r="E1827"/>
      <c r="F1827" s="202"/>
      <c r="K1827"/>
      <c r="O1827"/>
    </row>
    <row r="1828" spans="1:15" x14ac:dyDescent="0.3">
      <c r="A1828"/>
      <c r="B1828"/>
      <c r="C1828"/>
      <c r="D1828"/>
      <c r="E1828"/>
      <c r="F1828" s="202"/>
      <c r="K1828"/>
      <c r="O1828"/>
    </row>
    <row r="1829" spans="1:15" x14ac:dyDescent="0.3">
      <c r="A1829"/>
      <c r="B1829"/>
      <c r="C1829"/>
      <c r="D1829"/>
      <c r="E1829"/>
      <c r="F1829" s="202"/>
      <c r="K1829"/>
      <c r="O1829"/>
    </row>
    <row r="1830" spans="1:15" x14ac:dyDescent="0.3">
      <c r="A1830"/>
      <c r="B1830"/>
      <c r="C1830"/>
      <c r="D1830"/>
      <c r="E1830"/>
      <c r="F1830" s="202"/>
      <c r="K1830"/>
      <c r="O1830"/>
    </row>
    <row r="1831" spans="1:15" x14ac:dyDescent="0.3">
      <c r="A1831"/>
      <c r="B1831"/>
      <c r="C1831"/>
      <c r="D1831"/>
      <c r="E1831"/>
      <c r="F1831" s="202"/>
      <c r="K1831"/>
      <c r="O1831"/>
    </row>
    <row r="1832" spans="1:15" x14ac:dyDescent="0.3">
      <c r="A1832"/>
      <c r="B1832"/>
      <c r="C1832"/>
      <c r="D1832"/>
      <c r="E1832"/>
      <c r="F1832" s="202"/>
      <c r="K1832"/>
      <c r="O1832"/>
    </row>
    <row r="1833" spans="1:15" x14ac:dyDescent="0.3">
      <c r="A1833"/>
      <c r="B1833"/>
      <c r="C1833"/>
      <c r="D1833"/>
      <c r="E1833"/>
      <c r="F1833" s="202"/>
      <c r="K1833"/>
      <c r="O1833"/>
    </row>
    <row r="1834" spans="1:15" x14ac:dyDescent="0.3">
      <c r="A1834"/>
      <c r="B1834"/>
      <c r="C1834"/>
      <c r="D1834"/>
      <c r="E1834"/>
      <c r="F1834" s="202"/>
      <c r="K1834"/>
      <c r="O1834"/>
    </row>
    <row r="1835" spans="1:15" x14ac:dyDescent="0.3">
      <c r="A1835"/>
      <c r="B1835"/>
      <c r="C1835"/>
      <c r="D1835"/>
      <c r="E1835"/>
      <c r="F1835" s="202"/>
      <c r="K1835"/>
      <c r="O1835"/>
    </row>
    <row r="1836" spans="1:15" x14ac:dyDescent="0.3">
      <c r="A1836"/>
      <c r="B1836"/>
      <c r="C1836"/>
      <c r="D1836"/>
      <c r="E1836"/>
      <c r="F1836" s="202"/>
      <c r="K1836"/>
      <c r="O1836"/>
    </row>
    <row r="1837" spans="1:15" x14ac:dyDescent="0.3">
      <c r="A1837"/>
      <c r="B1837"/>
      <c r="C1837"/>
      <c r="D1837"/>
      <c r="E1837"/>
      <c r="F1837" s="202"/>
      <c r="K1837"/>
      <c r="O1837"/>
    </row>
    <row r="1838" spans="1:15" x14ac:dyDescent="0.3">
      <c r="A1838"/>
      <c r="B1838"/>
      <c r="C1838"/>
      <c r="D1838"/>
      <c r="E1838"/>
      <c r="F1838" s="202"/>
      <c r="K1838"/>
      <c r="O1838"/>
    </row>
    <row r="1839" spans="1:15" x14ac:dyDescent="0.3">
      <c r="A1839"/>
      <c r="B1839"/>
      <c r="C1839"/>
      <c r="D1839"/>
      <c r="E1839"/>
      <c r="F1839" s="202"/>
      <c r="K1839"/>
      <c r="O1839"/>
    </row>
    <row r="1840" spans="1:15" x14ac:dyDescent="0.3">
      <c r="A1840"/>
      <c r="B1840"/>
      <c r="C1840"/>
      <c r="D1840"/>
      <c r="E1840"/>
      <c r="F1840" s="202"/>
      <c r="K1840"/>
      <c r="O1840"/>
    </row>
    <row r="1841" spans="1:15" x14ac:dyDescent="0.3">
      <c r="A1841"/>
      <c r="B1841"/>
      <c r="C1841"/>
      <c r="D1841"/>
      <c r="E1841"/>
      <c r="F1841" s="202"/>
      <c r="K1841"/>
      <c r="O1841"/>
    </row>
    <row r="1842" spans="1:15" x14ac:dyDescent="0.3">
      <c r="A1842"/>
      <c r="B1842"/>
      <c r="C1842"/>
      <c r="D1842"/>
      <c r="E1842"/>
      <c r="F1842" s="202"/>
      <c r="K1842"/>
      <c r="O1842"/>
    </row>
    <row r="1843" spans="1:15" x14ac:dyDescent="0.3">
      <c r="A1843"/>
      <c r="B1843"/>
      <c r="C1843"/>
      <c r="D1843"/>
      <c r="E1843"/>
      <c r="F1843" s="202"/>
      <c r="K1843"/>
      <c r="O1843"/>
    </row>
    <row r="1844" spans="1:15" x14ac:dyDescent="0.3">
      <c r="A1844"/>
      <c r="B1844"/>
      <c r="C1844"/>
      <c r="D1844"/>
      <c r="E1844"/>
      <c r="F1844" s="202"/>
      <c r="K1844"/>
      <c r="O1844"/>
    </row>
    <row r="1845" spans="1:15" x14ac:dyDescent="0.3">
      <c r="A1845"/>
      <c r="B1845"/>
      <c r="C1845"/>
      <c r="D1845"/>
      <c r="E1845"/>
      <c r="F1845" s="202"/>
      <c r="K1845"/>
      <c r="O1845"/>
    </row>
    <row r="1846" spans="1:15" x14ac:dyDescent="0.3">
      <c r="A1846"/>
      <c r="B1846"/>
      <c r="C1846"/>
      <c r="D1846"/>
      <c r="E1846"/>
      <c r="F1846" s="202"/>
      <c r="K1846"/>
      <c r="O1846"/>
    </row>
    <row r="1847" spans="1:15" x14ac:dyDescent="0.3">
      <c r="A1847"/>
      <c r="B1847"/>
      <c r="C1847"/>
      <c r="D1847"/>
      <c r="E1847"/>
      <c r="F1847" s="202"/>
      <c r="K1847"/>
      <c r="O1847"/>
    </row>
    <row r="1848" spans="1:15" x14ac:dyDescent="0.3">
      <c r="A1848"/>
      <c r="B1848"/>
      <c r="C1848"/>
      <c r="D1848"/>
      <c r="E1848"/>
      <c r="F1848" s="202"/>
      <c r="K1848"/>
      <c r="O1848"/>
    </row>
    <row r="1849" spans="1:15" x14ac:dyDescent="0.3">
      <c r="A1849"/>
      <c r="B1849"/>
      <c r="C1849"/>
      <c r="D1849"/>
      <c r="E1849"/>
      <c r="F1849" s="202"/>
      <c r="K1849"/>
      <c r="O1849"/>
    </row>
    <row r="1850" spans="1:15" x14ac:dyDescent="0.3">
      <c r="A1850"/>
      <c r="B1850"/>
      <c r="C1850"/>
      <c r="D1850"/>
      <c r="E1850"/>
      <c r="F1850" s="202"/>
      <c r="K1850"/>
      <c r="O1850"/>
    </row>
    <row r="1851" spans="1:15" x14ac:dyDescent="0.3">
      <c r="A1851"/>
      <c r="B1851"/>
      <c r="C1851"/>
      <c r="D1851"/>
      <c r="E1851"/>
      <c r="F1851" s="202"/>
      <c r="K1851"/>
      <c r="O1851"/>
    </row>
    <row r="1852" spans="1:15" x14ac:dyDescent="0.3">
      <c r="A1852"/>
      <c r="B1852"/>
      <c r="C1852"/>
      <c r="D1852"/>
      <c r="E1852"/>
      <c r="F1852" s="202"/>
      <c r="K1852"/>
      <c r="O1852"/>
    </row>
    <row r="1853" spans="1:15" x14ac:dyDescent="0.3">
      <c r="A1853"/>
      <c r="B1853"/>
      <c r="C1853"/>
      <c r="D1853"/>
      <c r="E1853"/>
      <c r="F1853" s="202"/>
      <c r="K1853"/>
      <c r="O1853"/>
    </row>
    <row r="1854" spans="1:15" x14ac:dyDescent="0.3">
      <c r="A1854"/>
      <c r="B1854"/>
      <c r="C1854"/>
      <c r="D1854"/>
      <c r="E1854"/>
      <c r="F1854" s="202"/>
      <c r="K1854"/>
      <c r="O1854"/>
    </row>
    <row r="1855" spans="1:15" x14ac:dyDescent="0.3">
      <c r="A1855"/>
      <c r="B1855"/>
      <c r="C1855"/>
      <c r="D1855"/>
      <c r="E1855"/>
      <c r="F1855" s="202"/>
      <c r="K1855"/>
      <c r="O1855"/>
    </row>
    <row r="1856" spans="1:15" x14ac:dyDescent="0.3">
      <c r="A1856"/>
      <c r="B1856"/>
      <c r="C1856"/>
      <c r="D1856"/>
      <c r="E1856"/>
      <c r="F1856" s="202"/>
      <c r="K1856"/>
      <c r="O1856"/>
    </row>
    <row r="1857" spans="1:15" x14ac:dyDescent="0.3">
      <c r="A1857"/>
      <c r="B1857"/>
      <c r="C1857"/>
      <c r="D1857"/>
      <c r="E1857"/>
      <c r="F1857" s="202"/>
      <c r="K1857"/>
      <c r="O1857"/>
    </row>
    <row r="1858" spans="1:15" x14ac:dyDescent="0.3">
      <c r="A1858"/>
      <c r="B1858"/>
      <c r="C1858"/>
      <c r="D1858"/>
      <c r="E1858"/>
      <c r="F1858" s="202"/>
      <c r="K1858"/>
      <c r="O1858"/>
    </row>
    <row r="1859" spans="1:15" x14ac:dyDescent="0.3">
      <c r="A1859"/>
      <c r="B1859"/>
      <c r="C1859"/>
      <c r="D1859"/>
      <c r="E1859"/>
      <c r="F1859" s="202"/>
      <c r="K1859"/>
      <c r="O1859"/>
    </row>
    <row r="1860" spans="1:15" x14ac:dyDescent="0.3">
      <c r="A1860"/>
      <c r="B1860"/>
      <c r="C1860"/>
      <c r="D1860"/>
      <c r="E1860"/>
      <c r="F1860" s="202"/>
      <c r="K1860"/>
      <c r="O1860"/>
    </row>
    <row r="1861" spans="1:15" x14ac:dyDescent="0.3">
      <c r="A1861"/>
      <c r="B1861"/>
      <c r="C1861"/>
      <c r="D1861"/>
      <c r="E1861"/>
      <c r="F1861" s="202"/>
      <c r="K1861"/>
      <c r="O1861"/>
    </row>
    <row r="1862" spans="1:15" x14ac:dyDescent="0.3">
      <c r="A1862"/>
      <c r="B1862"/>
      <c r="C1862"/>
      <c r="D1862"/>
      <c r="E1862"/>
      <c r="F1862" s="202"/>
      <c r="K1862"/>
      <c r="O1862"/>
    </row>
    <row r="1863" spans="1:15" x14ac:dyDescent="0.3">
      <c r="A1863"/>
      <c r="B1863"/>
      <c r="C1863"/>
      <c r="D1863"/>
      <c r="E1863"/>
      <c r="F1863" s="202"/>
      <c r="K1863"/>
      <c r="O1863"/>
    </row>
    <row r="1864" spans="1:15" x14ac:dyDescent="0.3">
      <c r="A1864"/>
      <c r="B1864"/>
      <c r="C1864"/>
      <c r="D1864"/>
      <c r="E1864"/>
      <c r="F1864" s="202"/>
      <c r="K1864"/>
      <c r="O1864"/>
    </row>
    <row r="1865" spans="1:15" x14ac:dyDescent="0.3">
      <c r="A1865"/>
      <c r="B1865"/>
      <c r="C1865"/>
      <c r="D1865"/>
      <c r="E1865"/>
      <c r="F1865" s="202"/>
      <c r="K1865"/>
      <c r="O1865"/>
    </row>
    <row r="1866" spans="1:15" x14ac:dyDescent="0.3">
      <c r="A1866"/>
      <c r="B1866"/>
      <c r="C1866"/>
      <c r="D1866"/>
      <c r="E1866"/>
      <c r="F1866" s="202"/>
      <c r="K1866"/>
      <c r="O1866"/>
    </row>
    <row r="1867" spans="1:15" x14ac:dyDescent="0.3">
      <c r="A1867"/>
      <c r="B1867"/>
      <c r="C1867"/>
      <c r="D1867"/>
      <c r="E1867"/>
      <c r="F1867" s="202"/>
      <c r="K1867"/>
      <c r="O1867"/>
    </row>
    <row r="1868" spans="1:15" x14ac:dyDescent="0.3">
      <c r="A1868"/>
      <c r="B1868"/>
      <c r="C1868"/>
      <c r="D1868"/>
      <c r="E1868"/>
      <c r="F1868" s="202"/>
      <c r="K1868"/>
      <c r="O1868"/>
    </row>
    <row r="1869" spans="1:15" x14ac:dyDescent="0.3">
      <c r="A1869"/>
      <c r="B1869"/>
      <c r="C1869"/>
      <c r="D1869"/>
      <c r="E1869"/>
      <c r="F1869" s="202"/>
      <c r="K1869"/>
      <c r="O1869"/>
    </row>
    <row r="1870" spans="1:15" x14ac:dyDescent="0.3">
      <c r="A1870"/>
      <c r="B1870"/>
      <c r="C1870"/>
      <c r="D1870"/>
      <c r="E1870"/>
      <c r="F1870" s="202"/>
      <c r="K1870"/>
      <c r="O1870"/>
    </row>
    <row r="1871" spans="1:15" x14ac:dyDescent="0.3">
      <c r="A1871"/>
      <c r="B1871"/>
      <c r="C1871"/>
      <c r="D1871"/>
      <c r="E1871"/>
      <c r="F1871" s="202"/>
      <c r="K1871"/>
      <c r="O1871"/>
    </row>
    <row r="1872" spans="1:15" x14ac:dyDescent="0.3">
      <c r="A1872"/>
      <c r="B1872"/>
      <c r="C1872"/>
      <c r="D1872"/>
      <c r="E1872"/>
      <c r="F1872" s="202"/>
      <c r="K1872"/>
      <c r="O1872"/>
    </row>
    <row r="1873" spans="1:15" x14ac:dyDescent="0.3">
      <c r="A1873"/>
      <c r="B1873"/>
      <c r="C1873"/>
      <c r="D1873"/>
      <c r="E1873"/>
      <c r="F1873" s="202"/>
      <c r="K1873"/>
      <c r="O1873"/>
    </row>
    <row r="1874" spans="1:15" x14ac:dyDescent="0.3">
      <c r="A1874"/>
      <c r="B1874"/>
      <c r="C1874"/>
      <c r="D1874"/>
      <c r="E1874"/>
      <c r="F1874" s="202"/>
      <c r="K1874"/>
      <c r="O1874"/>
    </row>
    <row r="1875" spans="1:15" x14ac:dyDescent="0.3">
      <c r="A1875"/>
      <c r="B1875"/>
      <c r="C1875"/>
      <c r="D1875"/>
      <c r="E1875"/>
      <c r="F1875" s="202"/>
      <c r="K1875"/>
      <c r="O1875"/>
    </row>
    <row r="1876" spans="1:15" x14ac:dyDescent="0.3">
      <c r="A1876"/>
      <c r="B1876"/>
      <c r="C1876"/>
      <c r="D1876"/>
      <c r="E1876"/>
      <c r="F1876" s="202"/>
      <c r="K1876"/>
      <c r="O1876"/>
    </row>
    <row r="1877" spans="1:15" x14ac:dyDescent="0.3">
      <c r="A1877"/>
      <c r="B1877"/>
      <c r="C1877"/>
      <c r="D1877"/>
      <c r="E1877"/>
      <c r="F1877" s="202"/>
      <c r="K1877"/>
      <c r="O1877"/>
    </row>
    <row r="1878" spans="1:15" x14ac:dyDescent="0.3">
      <c r="A1878"/>
      <c r="B1878"/>
      <c r="C1878"/>
      <c r="D1878"/>
      <c r="E1878"/>
      <c r="F1878" s="202"/>
      <c r="K1878"/>
      <c r="O1878"/>
    </row>
    <row r="1879" spans="1:15" x14ac:dyDescent="0.3">
      <c r="A1879"/>
      <c r="B1879"/>
      <c r="C1879"/>
      <c r="D1879"/>
      <c r="E1879"/>
      <c r="F1879" s="202"/>
      <c r="K1879"/>
      <c r="O1879"/>
    </row>
    <row r="1880" spans="1:15" x14ac:dyDescent="0.3">
      <c r="A1880"/>
      <c r="B1880"/>
      <c r="C1880"/>
      <c r="D1880"/>
      <c r="E1880"/>
      <c r="F1880" s="202"/>
      <c r="K1880"/>
      <c r="O1880"/>
    </row>
    <row r="1881" spans="1:15" x14ac:dyDescent="0.3">
      <c r="A1881"/>
      <c r="B1881"/>
      <c r="C1881"/>
      <c r="D1881"/>
      <c r="E1881"/>
      <c r="F1881" s="202"/>
      <c r="K1881"/>
      <c r="O1881"/>
    </row>
    <row r="1882" spans="1:15" x14ac:dyDescent="0.3">
      <c r="A1882"/>
      <c r="B1882"/>
      <c r="C1882"/>
      <c r="D1882"/>
      <c r="E1882"/>
      <c r="F1882" s="202"/>
      <c r="K1882"/>
      <c r="O1882"/>
    </row>
    <row r="1883" spans="1:15" x14ac:dyDescent="0.3">
      <c r="A1883"/>
      <c r="B1883"/>
      <c r="C1883"/>
      <c r="D1883"/>
      <c r="E1883"/>
      <c r="F1883" s="202"/>
      <c r="K1883"/>
      <c r="O1883"/>
    </row>
    <row r="1884" spans="1:15" x14ac:dyDescent="0.3">
      <c r="A1884"/>
      <c r="B1884"/>
      <c r="C1884"/>
      <c r="D1884"/>
      <c r="E1884"/>
      <c r="F1884" s="202"/>
      <c r="K1884"/>
      <c r="O1884"/>
    </row>
    <row r="1885" spans="1:15" x14ac:dyDescent="0.3">
      <c r="A1885"/>
      <c r="B1885"/>
      <c r="C1885"/>
      <c r="D1885"/>
      <c r="E1885"/>
      <c r="F1885" s="202"/>
      <c r="K1885"/>
      <c r="O1885"/>
    </row>
    <row r="1886" spans="1:15" x14ac:dyDescent="0.3">
      <c r="A1886"/>
      <c r="B1886"/>
      <c r="C1886"/>
      <c r="D1886"/>
      <c r="E1886"/>
      <c r="F1886" s="202"/>
      <c r="K1886"/>
      <c r="O1886"/>
    </row>
    <row r="1887" spans="1:15" x14ac:dyDescent="0.3">
      <c r="A1887"/>
      <c r="B1887"/>
      <c r="C1887"/>
      <c r="D1887"/>
      <c r="E1887"/>
      <c r="F1887" s="202"/>
      <c r="K1887"/>
      <c r="O1887"/>
    </row>
    <row r="1888" spans="1:15" x14ac:dyDescent="0.3">
      <c r="A1888"/>
      <c r="B1888"/>
      <c r="C1888"/>
      <c r="D1888"/>
      <c r="E1888"/>
      <c r="F1888" s="202"/>
      <c r="K1888"/>
      <c r="O1888"/>
    </row>
    <row r="1889" spans="1:15" x14ac:dyDescent="0.3">
      <c r="A1889"/>
      <c r="B1889"/>
      <c r="C1889"/>
      <c r="D1889"/>
      <c r="E1889"/>
      <c r="F1889" s="202"/>
      <c r="K1889"/>
      <c r="O1889"/>
    </row>
    <row r="1890" spans="1:15" x14ac:dyDescent="0.3">
      <c r="A1890"/>
      <c r="B1890"/>
      <c r="C1890"/>
      <c r="D1890"/>
      <c r="E1890"/>
      <c r="F1890" s="202"/>
      <c r="K1890"/>
      <c r="O1890"/>
    </row>
    <row r="1891" spans="1:15" x14ac:dyDescent="0.3">
      <c r="A1891"/>
      <c r="B1891"/>
      <c r="C1891"/>
      <c r="D1891"/>
      <c r="E1891"/>
      <c r="F1891" s="202"/>
      <c r="K1891"/>
      <c r="O1891"/>
    </row>
    <row r="1892" spans="1:15" x14ac:dyDescent="0.3">
      <c r="A1892"/>
      <c r="B1892"/>
      <c r="C1892"/>
      <c r="D1892"/>
      <c r="E1892"/>
      <c r="F1892" s="202"/>
      <c r="K1892"/>
      <c r="O1892"/>
    </row>
    <row r="1893" spans="1:15" x14ac:dyDescent="0.3">
      <c r="A1893"/>
      <c r="B1893"/>
      <c r="C1893"/>
      <c r="D1893"/>
      <c r="E1893"/>
      <c r="F1893" s="202"/>
      <c r="K1893"/>
      <c r="O1893"/>
    </row>
    <row r="1894" spans="1:15" x14ac:dyDescent="0.3">
      <c r="A1894"/>
      <c r="B1894"/>
      <c r="C1894"/>
      <c r="D1894"/>
      <c r="E1894"/>
      <c r="F1894" s="202"/>
      <c r="K1894"/>
      <c r="O1894"/>
    </row>
    <row r="1895" spans="1:15" x14ac:dyDescent="0.3">
      <c r="A1895"/>
      <c r="B1895"/>
      <c r="C1895"/>
      <c r="D1895"/>
      <c r="E1895"/>
      <c r="F1895" s="202"/>
      <c r="K1895"/>
      <c r="O1895"/>
    </row>
    <row r="1896" spans="1:15" x14ac:dyDescent="0.3">
      <c r="A1896"/>
      <c r="B1896"/>
      <c r="C1896"/>
      <c r="D1896"/>
      <c r="E1896"/>
      <c r="F1896" s="202"/>
      <c r="K1896"/>
      <c r="O1896"/>
    </row>
    <row r="1897" spans="1:15" x14ac:dyDescent="0.3">
      <c r="A1897"/>
      <c r="B1897"/>
      <c r="C1897"/>
      <c r="D1897"/>
      <c r="E1897"/>
      <c r="F1897" s="202"/>
      <c r="K1897"/>
      <c r="O1897"/>
    </row>
    <row r="1898" spans="1:15" x14ac:dyDescent="0.3">
      <c r="A1898"/>
      <c r="B1898"/>
      <c r="C1898"/>
      <c r="D1898"/>
      <c r="E1898"/>
      <c r="F1898" s="202"/>
      <c r="K1898"/>
      <c r="O1898"/>
    </row>
    <row r="1899" spans="1:15" x14ac:dyDescent="0.3">
      <c r="A1899"/>
      <c r="B1899"/>
      <c r="C1899"/>
      <c r="D1899"/>
      <c r="E1899"/>
      <c r="F1899" s="202"/>
      <c r="K1899"/>
      <c r="O1899"/>
    </row>
    <row r="1900" spans="1:15" x14ac:dyDescent="0.3">
      <c r="A1900"/>
      <c r="B1900"/>
      <c r="C1900"/>
      <c r="D1900"/>
      <c r="E1900"/>
      <c r="F1900" s="202"/>
      <c r="K1900"/>
      <c r="O1900"/>
    </row>
    <row r="1901" spans="1:15" x14ac:dyDescent="0.3">
      <c r="A1901"/>
      <c r="B1901"/>
      <c r="C1901"/>
      <c r="D1901"/>
      <c r="E1901"/>
      <c r="F1901" s="202"/>
      <c r="K1901"/>
      <c r="O1901"/>
    </row>
    <row r="1902" spans="1:15" x14ac:dyDescent="0.3">
      <c r="A1902"/>
      <c r="B1902"/>
      <c r="C1902"/>
      <c r="D1902"/>
      <c r="E1902"/>
      <c r="F1902" s="202"/>
      <c r="K1902"/>
      <c r="O1902"/>
    </row>
    <row r="1903" spans="1:15" x14ac:dyDescent="0.3">
      <c r="A1903"/>
      <c r="B1903"/>
      <c r="C1903"/>
      <c r="D1903"/>
      <c r="E1903"/>
      <c r="F1903" s="202"/>
      <c r="K1903"/>
      <c r="O1903"/>
    </row>
    <row r="1904" spans="1:15" x14ac:dyDescent="0.3">
      <c r="A1904"/>
      <c r="B1904"/>
      <c r="C1904"/>
      <c r="D1904"/>
      <c r="E1904"/>
      <c r="F1904" s="202"/>
      <c r="K1904"/>
      <c r="O1904"/>
    </row>
    <row r="1905" spans="1:15" x14ac:dyDescent="0.3">
      <c r="A1905"/>
      <c r="B1905"/>
      <c r="C1905"/>
      <c r="D1905"/>
      <c r="E1905"/>
      <c r="F1905" s="202"/>
      <c r="K1905"/>
      <c r="O1905"/>
    </row>
    <row r="1906" spans="1:15" x14ac:dyDescent="0.3">
      <c r="A1906"/>
      <c r="B1906"/>
      <c r="C1906"/>
      <c r="D1906"/>
      <c r="E1906"/>
      <c r="F1906" s="202"/>
      <c r="K1906"/>
      <c r="O1906"/>
    </row>
    <row r="1907" spans="1:15" x14ac:dyDescent="0.3">
      <c r="A1907"/>
      <c r="B1907"/>
      <c r="C1907"/>
      <c r="D1907"/>
      <c r="E1907"/>
      <c r="F1907" s="202"/>
      <c r="K1907"/>
      <c r="O1907"/>
    </row>
    <row r="1908" spans="1:15" x14ac:dyDescent="0.3">
      <c r="A1908"/>
      <c r="B1908"/>
      <c r="C1908"/>
      <c r="D1908"/>
      <c r="E1908"/>
      <c r="F1908" s="202"/>
      <c r="K1908"/>
      <c r="O1908"/>
    </row>
    <row r="1909" spans="1:15" x14ac:dyDescent="0.3">
      <c r="A1909"/>
      <c r="B1909"/>
      <c r="C1909"/>
      <c r="D1909"/>
      <c r="E1909"/>
      <c r="F1909" s="202"/>
      <c r="K1909"/>
      <c r="O1909"/>
    </row>
    <row r="1910" spans="1:15" x14ac:dyDescent="0.3">
      <c r="A1910"/>
      <c r="B1910"/>
      <c r="C1910"/>
      <c r="D1910"/>
      <c r="E1910"/>
      <c r="F1910" s="202"/>
      <c r="K1910"/>
      <c r="O1910"/>
    </row>
    <row r="1911" spans="1:15" x14ac:dyDescent="0.3">
      <c r="A1911"/>
      <c r="B1911"/>
      <c r="C1911"/>
      <c r="D1911"/>
      <c r="E1911"/>
      <c r="F1911" s="202"/>
      <c r="K1911"/>
      <c r="O1911"/>
    </row>
    <row r="1912" spans="1:15" x14ac:dyDescent="0.3">
      <c r="A1912"/>
      <c r="B1912"/>
      <c r="C1912"/>
      <c r="D1912"/>
      <c r="E1912"/>
      <c r="F1912" s="202"/>
      <c r="K1912"/>
      <c r="O1912"/>
    </row>
    <row r="1913" spans="1:15" x14ac:dyDescent="0.3">
      <c r="A1913"/>
      <c r="B1913"/>
      <c r="C1913"/>
      <c r="D1913"/>
      <c r="E1913"/>
      <c r="F1913" s="202"/>
      <c r="K1913"/>
      <c r="O1913"/>
    </row>
    <row r="1914" spans="1:15" x14ac:dyDescent="0.3">
      <c r="A1914"/>
      <c r="B1914"/>
      <c r="C1914"/>
      <c r="D1914"/>
      <c r="E1914"/>
      <c r="F1914" s="202"/>
      <c r="K1914"/>
      <c r="O1914"/>
    </row>
    <row r="1915" spans="1:15" x14ac:dyDescent="0.3">
      <c r="A1915"/>
      <c r="B1915"/>
      <c r="C1915"/>
      <c r="D1915"/>
      <c r="E1915"/>
      <c r="F1915" s="202"/>
      <c r="K1915"/>
      <c r="O1915"/>
    </row>
    <row r="1916" spans="1:15" x14ac:dyDescent="0.3">
      <c r="A1916"/>
      <c r="B1916"/>
      <c r="C1916"/>
      <c r="D1916"/>
      <c r="E1916"/>
      <c r="F1916" s="202"/>
      <c r="K1916"/>
      <c r="O1916"/>
    </row>
    <row r="1917" spans="1:15" x14ac:dyDescent="0.3">
      <c r="A1917"/>
      <c r="B1917"/>
      <c r="C1917"/>
      <c r="D1917"/>
      <c r="E1917"/>
      <c r="F1917" s="202"/>
      <c r="K1917"/>
      <c r="O1917"/>
    </row>
    <row r="1918" spans="1:15" x14ac:dyDescent="0.3">
      <c r="A1918"/>
      <c r="B1918"/>
      <c r="C1918"/>
      <c r="D1918"/>
      <c r="E1918"/>
      <c r="F1918" s="202"/>
      <c r="K1918"/>
      <c r="O1918"/>
    </row>
    <row r="1919" spans="1:15" x14ac:dyDescent="0.3">
      <c r="A1919"/>
      <c r="B1919"/>
      <c r="C1919"/>
      <c r="D1919"/>
      <c r="E1919"/>
      <c r="F1919" s="202"/>
      <c r="K1919"/>
      <c r="O1919"/>
    </row>
    <row r="1920" spans="1:15" x14ac:dyDescent="0.3">
      <c r="A1920"/>
      <c r="B1920"/>
      <c r="C1920"/>
      <c r="D1920"/>
      <c r="E1920"/>
      <c r="F1920" s="202"/>
      <c r="K1920"/>
      <c r="O1920"/>
    </row>
    <row r="1921" spans="1:15" x14ac:dyDescent="0.3">
      <c r="A1921"/>
      <c r="B1921"/>
      <c r="C1921"/>
      <c r="D1921"/>
      <c r="E1921"/>
      <c r="F1921" s="202"/>
      <c r="K1921"/>
      <c r="O1921"/>
    </row>
    <row r="1922" spans="1:15" x14ac:dyDescent="0.3">
      <c r="A1922"/>
      <c r="B1922"/>
      <c r="C1922"/>
      <c r="D1922"/>
      <c r="E1922"/>
      <c r="F1922" s="202"/>
      <c r="K1922"/>
      <c r="O1922"/>
    </row>
    <row r="1923" spans="1:15" x14ac:dyDescent="0.3">
      <c r="A1923"/>
      <c r="B1923"/>
      <c r="C1923"/>
      <c r="D1923"/>
      <c r="E1923"/>
      <c r="F1923" s="202"/>
      <c r="K1923"/>
      <c r="O1923"/>
    </row>
    <row r="1924" spans="1:15" x14ac:dyDescent="0.3">
      <c r="A1924"/>
      <c r="B1924"/>
      <c r="C1924"/>
      <c r="D1924"/>
      <c r="E1924"/>
      <c r="F1924" s="202"/>
      <c r="K1924"/>
      <c r="O1924"/>
    </row>
    <row r="1925" spans="1:15" x14ac:dyDescent="0.3">
      <c r="A1925"/>
      <c r="B1925"/>
      <c r="C1925"/>
      <c r="D1925"/>
      <c r="E1925"/>
      <c r="F1925" s="202"/>
      <c r="K1925"/>
      <c r="O1925"/>
    </row>
    <row r="1926" spans="1:15" x14ac:dyDescent="0.3">
      <c r="A1926"/>
      <c r="B1926"/>
      <c r="C1926"/>
      <c r="D1926"/>
      <c r="E1926"/>
      <c r="F1926" s="202"/>
      <c r="K1926"/>
      <c r="O1926"/>
    </row>
    <row r="1927" spans="1:15" x14ac:dyDescent="0.3">
      <c r="A1927"/>
      <c r="B1927"/>
      <c r="C1927"/>
      <c r="D1927"/>
      <c r="E1927"/>
      <c r="F1927" s="202"/>
      <c r="K1927"/>
      <c r="O1927"/>
    </row>
    <row r="1928" spans="1:15" x14ac:dyDescent="0.3">
      <c r="A1928"/>
      <c r="B1928"/>
      <c r="C1928"/>
      <c r="D1928"/>
      <c r="E1928"/>
      <c r="F1928" s="202"/>
      <c r="K1928"/>
      <c r="O1928"/>
    </row>
    <row r="1929" spans="1:15" x14ac:dyDescent="0.3">
      <c r="A1929"/>
      <c r="B1929"/>
      <c r="C1929"/>
      <c r="D1929"/>
      <c r="E1929"/>
      <c r="F1929" s="202"/>
      <c r="K1929"/>
      <c r="O1929"/>
    </row>
    <row r="1930" spans="1:15" x14ac:dyDescent="0.3">
      <c r="A1930"/>
      <c r="B1930"/>
      <c r="C1930"/>
      <c r="D1930"/>
      <c r="E1930"/>
      <c r="F1930" s="202"/>
      <c r="K1930"/>
      <c r="O1930"/>
    </row>
    <row r="1931" spans="1:15" x14ac:dyDescent="0.3">
      <c r="A1931"/>
      <c r="B1931"/>
      <c r="C1931"/>
      <c r="D1931"/>
      <c r="E1931"/>
      <c r="F1931" s="202"/>
      <c r="K1931"/>
      <c r="O1931"/>
    </row>
    <row r="1932" spans="1:15" x14ac:dyDescent="0.3">
      <c r="A1932"/>
      <c r="B1932"/>
      <c r="C1932"/>
      <c r="D1932"/>
      <c r="E1932"/>
      <c r="F1932" s="202"/>
      <c r="K1932"/>
      <c r="O1932"/>
    </row>
    <row r="1933" spans="1:15" x14ac:dyDescent="0.3">
      <c r="A1933"/>
      <c r="B1933"/>
      <c r="C1933"/>
      <c r="D1933"/>
      <c r="E1933"/>
      <c r="F1933" s="202"/>
      <c r="K1933"/>
      <c r="O1933"/>
    </row>
    <row r="1934" spans="1:15" x14ac:dyDescent="0.3">
      <c r="A1934"/>
      <c r="B1934"/>
      <c r="C1934"/>
      <c r="D1934"/>
      <c r="E1934"/>
      <c r="F1934" s="202"/>
      <c r="K1934"/>
      <c r="O1934"/>
    </row>
    <row r="1935" spans="1:15" x14ac:dyDescent="0.3">
      <c r="A1935"/>
      <c r="B1935"/>
      <c r="C1935"/>
      <c r="D1935"/>
      <c r="E1935"/>
      <c r="F1935" s="202"/>
      <c r="K1935"/>
      <c r="O1935"/>
    </row>
    <row r="1936" spans="1:15" x14ac:dyDescent="0.3">
      <c r="A1936"/>
      <c r="B1936"/>
      <c r="C1936"/>
      <c r="D1936"/>
      <c r="E1936"/>
      <c r="F1936" s="202"/>
      <c r="K1936"/>
      <c r="O1936"/>
    </row>
    <row r="1937" spans="1:15" x14ac:dyDescent="0.3">
      <c r="A1937"/>
      <c r="B1937"/>
      <c r="C1937"/>
      <c r="D1937"/>
      <c r="E1937"/>
      <c r="F1937" s="202"/>
      <c r="K1937"/>
      <c r="O1937"/>
    </row>
    <row r="1938" spans="1:15" x14ac:dyDescent="0.3">
      <c r="A1938"/>
      <c r="B1938"/>
      <c r="C1938"/>
      <c r="D1938"/>
      <c r="E1938"/>
      <c r="F1938" s="202"/>
      <c r="K1938"/>
      <c r="O1938"/>
    </row>
    <row r="1939" spans="1:15" x14ac:dyDescent="0.3">
      <c r="A1939"/>
      <c r="B1939"/>
      <c r="C1939"/>
      <c r="D1939"/>
      <c r="E1939"/>
      <c r="F1939" s="202"/>
      <c r="K1939"/>
      <c r="O1939"/>
    </row>
    <row r="1940" spans="1:15" x14ac:dyDescent="0.3">
      <c r="A1940"/>
      <c r="B1940"/>
      <c r="C1940"/>
      <c r="D1940"/>
      <c r="E1940"/>
      <c r="F1940" s="202"/>
      <c r="K1940"/>
      <c r="O1940"/>
    </row>
    <row r="1941" spans="1:15" x14ac:dyDescent="0.3">
      <c r="A1941"/>
      <c r="B1941"/>
      <c r="C1941"/>
      <c r="D1941"/>
      <c r="E1941"/>
      <c r="F1941" s="202"/>
      <c r="K1941"/>
      <c r="O1941"/>
    </row>
    <row r="1942" spans="1:15" x14ac:dyDescent="0.3">
      <c r="A1942"/>
      <c r="B1942"/>
      <c r="C1942"/>
      <c r="D1942"/>
      <c r="E1942"/>
      <c r="F1942" s="202"/>
      <c r="K1942"/>
      <c r="O1942"/>
    </row>
    <row r="1943" spans="1:15" x14ac:dyDescent="0.3">
      <c r="A1943"/>
      <c r="B1943"/>
      <c r="C1943"/>
      <c r="D1943"/>
      <c r="E1943"/>
      <c r="F1943" s="202"/>
      <c r="K1943"/>
      <c r="O1943"/>
    </row>
    <row r="1944" spans="1:15" x14ac:dyDescent="0.3">
      <c r="A1944"/>
      <c r="B1944"/>
      <c r="C1944"/>
      <c r="D1944"/>
      <c r="E1944"/>
      <c r="F1944" s="202"/>
      <c r="K1944"/>
      <c r="O1944"/>
    </row>
    <row r="1945" spans="1:15" x14ac:dyDescent="0.3">
      <c r="A1945"/>
      <c r="B1945"/>
      <c r="C1945"/>
      <c r="D1945"/>
      <c r="E1945"/>
      <c r="F1945" s="202"/>
      <c r="K1945"/>
      <c r="O1945"/>
    </row>
    <row r="1946" spans="1:15" x14ac:dyDescent="0.3">
      <c r="A1946"/>
      <c r="B1946"/>
      <c r="C1946"/>
      <c r="D1946"/>
      <c r="E1946"/>
      <c r="F1946" s="202"/>
      <c r="K1946"/>
      <c r="O1946"/>
    </row>
    <row r="1947" spans="1:15" x14ac:dyDescent="0.3">
      <c r="A1947"/>
      <c r="B1947"/>
      <c r="C1947"/>
      <c r="D1947"/>
      <c r="E1947"/>
      <c r="F1947" s="202"/>
      <c r="K1947"/>
      <c r="O1947"/>
    </row>
    <row r="1948" spans="1:15" x14ac:dyDescent="0.3">
      <c r="A1948"/>
      <c r="B1948"/>
      <c r="C1948"/>
      <c r="D1948"/>
      <c r="E1948"/>
      <c r="F1948" s="202"/>
      <c r="K1948"/>
      <c r="O1948"/>
    </row>
    <row r="1949" spans="1:15" x14ac:dyDescent="0.3">
      <c r="A1949"/>
      <c r="B1949"/>
      <c r="C1949"/>
      <c r="D1949"/>
      <c r="E1949"/>
      <c r="F1949" s="202"/>
      <c r="K1949"/>
      <c r="O1949"/>
    </row>
    <row r="1950" spans="1:15" x14ac:dyDescent="0.3">
      <c r="A1950"/>
      <c r="B1950"/>
      <c r="C1950"/>
      <c r="D1950"/>
      <c r="E1950"/>
      <c r="F1950" s="202"/>
      <c r="K1950"/>
      <c r="O1950"/>
    </row>
    <row r="1951" spans="1:15" x14ac:dyDescent="0.3">
      <c r="A1951"/>
      <c r="B1951"/>
      <c r="C1951"/>
      <c r="D1951"/>
      <c r="E1951"/>
      <c r="F1951" s="202"/>
      <c r="K1951"/>
      <c r="O1951"/>
    </row>
    <row r="1952" spans="1:15" x14ac:dyDescent="0.3">
      <c r="A1952"/>
      <c r="B1952"/>
      <c r="C1952"/>
      <c r="D1952"/>
      <c r="E1952"/>
      <c r="F1952" s="202"/>
      <c r="K1952"/>
      <c r="O1952"/>
    </row>
    <row r="1953" spans="1:15" x14ac:dyDescent="0.3">
      <c r="A1953"/>
      <c r="B1953"/>
      <c r="C1953"/>
      <c r="D1953"/>
      <c r="E1953"/>
      <c r="F1953" s="202"/>
      <c r="K1953"/>
      <c r="O1953"/>
    </row>
    <row r="1954" spans="1:15" x14ac:dyDescent="0.3">
      <c r="A1954"/>
      <c r="B1954"/>
      <c r="C1954"/>
      <c r="D1954"/>
      <c r="E1954"/>
      <c r="F1954" s="202"/>
      <c r="K1954"/>
      <c r="O1954"/>
    </row>
    <row r="1955" spans="1:15" x14ac:dyDescent="0.3">
      <c r="A1955"/>
      <c r="B1955"/>
      <c r="C1955"/>
      <c r="D1955"/>
      <c r="E1955"/>
      <c r="F1955" s="202"/>
      <c r="K1955"/>
      <c r="O1955"/>
    </row>
    <row r="1956" spans="1:15" x14ac:dyDescent="0.3">
      <c r="A1956"/>
      <c r="B1956"/>
      <c r="C1956"/>
      <c r="D1956"/>
      <c r="E1956"/>
      <c r="F1956" s="202"/>
      <c r="K1956"/>
      <c r="O1956"/>
    </row>
    <row r="1957" spans="1:15" x14ac:dyDescent="0.3">
      <c r="A1957"/>
      <c r="B1957"/>
      <c r="C1957"/>
      <c r="D1957"/>
      <c r="E1957"/>
      <c r="F1957" s="202"/>
      <c r="K1957"/>
      <c r="O1957"/>
    </row>
    <row r="1958" spans="1:15" x14ac:dyDescent="0.3">
      <c r="A1958"/>
      <c r="B1958"/>
      <c r="C1958"/>
      <c r="D1958"/>
      <c r="E1958"/>
      <c r="F1958" s="202"/>
      <c r="K1958"/>
      <c r="O1958"/>
    </row>
    <row r="1959" spans="1:15" x14ac:dyDescent="0.3">
      <c r="A1959"/>
      <c r="B1959"/>
      <c r="C1959"/>
      <c r="D1959"/>
      <c r="E1959"/>
      <c r="F1959" s="202"/>
      <c r="K1959"/>
      <c r="O1959"/>
    </row>
    <row r="1960" spans="1:15" x14ac:dyDescent="0.3">
      <c r="A1960"/>
      <c r="B1960"/>
      <c r="C1960"/>
      <c r="D1960"/>
      <c r="E1960"/>
      <c r="F1960" s="202"/>
      <c r="K1960"/>
      <c r="O1960"/>
    </row>
    <row r="1961" spans="1:15" x14ac:dyDescent="0.3">
      <c r="A1961"/>
      <c r="B1961"/>
      <c r="C1961"/>
      <c r="D1961"/>
      <c r="E1961"/>
      <c r="F1961" s="202"/>
      <c r="K1961"/>
      <c r="O1961"/>
    </row>
    <row r="1962" spans="1:15" x14ac:dyDescent="0.3">
      <c r="A1962"/>
      <c r="B1962"/>
      <c r="C1962"/>
      <c r="D1962"/>
      <c r="E1962"/>
      <c r="F1962" s="202"/>
      <c r="K1962"/>
      <c r="O1962"/>
    </row>
    <row r="1963" spans="1:15" x14ac:dyDescent="0.3">
      <c r="A1963"/>
      <c r="B1963"/>
      <c r="C1963"/>
      <c r="D1963"/>
      <c r="E1963"/>
      <c r="F1963" s="202"/>
      <c r="K1963"/>
      <c r="O1963"/>
    </row>
    <row r="1964" spans="1:15" x14ac:dyDescent="0.3">
      <c r="A1964"/>
      <c r="B1964"/>
      <c r="C1964"/>
      <c r="D1964"/>
      <c r="E1964"/>
      <c r="F1964" s="202"/>
      <c r="K1964"/>
      <c r="O1964"/>
    </row>
    <row r="1965" spans="1:15" x14ac:dyDescent="0.3">
      <c r="A1965"/>
      <c r="B1965"/>
      <c r="C1965"/>
      <c r="D1965"/>
      <c r="E1965"/>
      <c r="F1965" s="202"/>
      <c r="K1965"/>
      <c r="O1965"/>
    </row>
    <row r="1966" spans="1:15" x14ac:dyDescent="0.3">
      <c r="A1966"/>
      <c r="B1966"/>
      <c r="C1966"/>
      <c r="D1966"/>
      <c r="E1966"/>
      <c r="F1966" s="202"/>
      <c r="K1966"/>
      <c r="O1966"/>
    </row>
    <row r="1967" spans="1:15" x14ac:dyDescent="0.3">
      <c r="A1967"/>
      <c r="B1967"/>
      <c r="C1967"/>
      <c r="D1967"/>
      <c r="E1967"/>
      <c r="F1967" s="202"/>
      <c r="K1967"/>
      <c r="O1967"/>
    </row>
    <row r="1968" spans="1:15" x14ac:dyDescent="0.3">
      <c r="A1968"/>
      <c r="B1968"/>
      <c r="C1968"/>
      <c r="D1968"/>
      <c r="E1968"/>
      <c r="F1968" s="202"/>
      <c r="K1968"/>
      <c r="O1968"/>
    </row>
    <row r="1969" spans="1:15" x14ac:dyDescent="0.3">
      <c r="A1969"/>
      <c r="B1969"/>
      <c r="C1969"/>
      <c r="D1969"/>
      <c r="E1969"/>
      <c r="F1969" s="202"/>
      <c r="K1969"/>
      <c r="O1969"/>
    </row>
    <row r="1970" spans="1:15" x14ac:dyDescent="0.3">
      <c r="A1970"/>
      <c r="B1970"/>
      <c r="C1970"/>
      <c r="D1970"/>
      <c r="E1970"/>
      <c r="F1970" s="202"/>
      <c r="K1970"/>
      <c r="O1970"/>
    </row>
    <row r="1971" spans="1:15" x14ac:dyDescent="0.3">
      <c r="A1971"/>
      <c r="B1971"/>
      <c r="C1971"/>
      <c r="D1971"/>
      <c r="E1971"/>
      <c r="F1971" s="202"/>
      <c r="K1971"/>
      <c r="O1971"/>
    </row>
    <row r="1972" spans="1:15" x14ac:dyDescent="0.3">
      <c r="A1972"/>
      <c r="B1972"/>
      <c r="C1972"/>
      <c r="D1972"/>
      <c r="E1972"/>
      <c r="F1972" s="202"/>
      <c r="K1972"/>
      <c r="O1972"/>
    </row>
    <row r="1973" spans="1:15" x14ac:dyDescent="0.3">
      <c r="A1973"/>
      <c r="B1973"/>
      <c r="C1973"/>
      <c r="D1973"/>
      <c r="E1973"/>
      <c r="F1973" s="202"/>
      <c r="K1973"/>
      <c r="O1973"/>
    </row>
    <row r="1974" spans="1:15" x14ac:dyDescent="0.3">
      <c r="A1974"/>
      <c r="B1974"/>
      <c r="C1974"/>
      <c r="D1974"/>
      <c r="E1974"/>
      <c r="F1974" s="202"/>
      <c r="K1974"/>
      <c r="O1974"/>
    </row>
    <row r="1975" spans="1:15" x14ac:dyDescent="0.3">
      <c r="A1975"/>
      <c r="B1975"/>
      <c r="C1975"/>
      <c r="D1975"/>
      <c r="E1975"/>
      <c r="F1975" s="202"/>
      <c r="K1975"/>
      <c r="O1975"/>
    </row>
    <row r="1976" spans="1:15" x14ac:dyDescent="0.3">
      <c r="A1976"/>
      <c r="B1976"/>
      <c r="C1976"/>
      <c r="D1976"/>
      <c r="E1976"/>
      <c r="F1976" s="202"/>
      <c r="K1976"/>
      <c r="O1976"/>
    </row>
    <row r="1977" spans="1:15" x14ac:dyDescent="0.3">
      <c r="A1977"/>
      <c r="B1977"/>
      <c r="C1977"/>
      <c r="D1977"/>
      <c r="E1977"/>
      <c r="F1977" s="202"/>
      <c r="K1977"/>
      <c r="O1977"/>
    </row>
    <row r="1978" spans="1:15" x14ac:dyDescent="0.3">
      <c r="A1978"/>
      <c r="B1978"/>
      <c r="C1978"/>
      <c r="D1978"/>
      <c r="E1978"/>
      <c r="F1978" s="202"/>
      <c r="K1978"/>
      <c r="O1978"/>
    </row>
    <row r="1979" spans="1:15" x14ac:dyDescent="0.3">
      <c r="A1979"/>
      <c r="B1979"/>
      <c r="C1979"/>
      <c r="D1979"/>
      <c r="E1979"/>
      <c r="F1979" s="202"/>
      <c r="K1979"/>
      <c r="O1979"/>
    </row>
    <row r="1980" spans="1:15" x14ac:dyDescent="0.3">
      <c r="A1980"/>
      <c r="B1980"/>
      <c r="C1980"/>
      <c r="D1980"/>
      <c r="E1980"/>
      <c r="F1980" s="202"/>
      <c r="K1980"/>
      <c r="O1980"/>
    </row>
    <row r="1981" spans="1:15" x14ac:dyDescent="0.3">
      <c r="A1981"/>
      <c r="B1981"/>
      <c r="C1981"/>
      <c r="D1981"/>
      <c r="E1981"/>
      <c r="F1981" s="202"/>
      <c r="K1981"/>
      <c r="O1981"/>
    </row>
    <row r="1982" spans="1:15" x14ac:dyDescent="0.3">
      <c r="A1982"/>
      <c r="B1982"/>
      <c r="C1982"/>
      <c r="D1982"/>
      <c r="E1982"/>
      <c r="F1982" s="202"/>
      <c r="K1982"/>
      <c r="O1982"/>
    </row>
    <row r="1983" spans="1:15" x14ac:dyDescent="0.3">
      <c r="A1983"/>
      <c r="B1983"/>
      <c r="C1983"/>
      <c r="D1983"/>
      <c r="E1983"/>
      <c r="F1983" s="202"/>
      <c r="K1983"/>
      <c r="O1983"/>
    </row>
    <row r="1984" spans="1:15" x14ac:dyDescent="0.3">
      <c r="A1984"/>
      <c r="B1984"/>
      <c r="C1984"/>
      <c r="D1984"/>
      <c r="E1984"/>
      <c r="F1984" s="202"/>
      <c r="K1984"/>
      <c r="O1984"/>
    </row>
    <row r="1985" spans="1:15" x14ac:dyDescent="0.3">
      <c r="A1985"/>
      <c r="B1985"/>
      <c r="C1985"/>
      <c r="D1985"/>
      <c r="E1985"/>
      <c r="F1985" s="202"/>
      <c r="K1985"/>
      <c r="O1985"/>
    </row>
    <row r="1986" spans="1:15" x14ac:dyDescent="0.3">
      <c r="A1986"/>
      <c r="B1986"/>
      <c r="C1986"/>
      <c r="D1986"/>
      <c r="E1986"/>
      <c r="F1986" s="202"/>
      <c r="K1986"/>
      <c r="O1986"/>
    </row>
    <row r="1987" spans="1:15" x14ac:dyDescent="0.3">
      <c r="A1987"/>
      <c r="B1987"/>
      <c r="C1987"/>
      <c r="D1987"/>
      <c r="E1987"/>
      <c r="F1987" s="202"/>
      <c r="K1987"/>
      <c r="O1987"/>
    </row>
    <row r="1988" spans="1:15" x14ac:dyDescent="0.3">
      <c r="A1988"/>
      <c r="B1988"/>
      <c r="C1988"/>
      <c r="D1988"/>
      <c r="E1988"/>
      <c r="F1988" s="202"/>
      <c r="K1988"/>
      <c r="O1988"/>
    </row>
    <row r="1989" spans="1:15" x14ac:dyDescent="0.3">
      <c r="A1989"/>
      <c r="B1989"/>
      <c r="C1989"/>
      <c r="D1989"/>
      <c r="E1989"/>
      <c r="F1989" s="202"/>
      <c r="K1989"/>
      <c r="O1989"/>
    </row>
    <row r="1990" spans="1:15" x14ac:dyDescent="0.3">
      <c r="A1990"/>
      <c r="B1990"/>
      <c r="C1990"/>
      <c r="D1990"/>
      <c r="E1990"/>
      <c r="F1990" s="202"/>
      <c r="K1990"/>
      <c r="O1990"/>
    </row>
    <row r="1991" spans="1:15" x14ac:dyDescent="0.3">
      <c r="A1991"/>
      <c r="B1991"/>
      <c r="C1991"/>
      <c r="D1991"/>
      <c r="E1991"/>
      <c r="F1991" s="202"/>
      <c r="K1991"/>
      <c r="O1991"/>
    </row>
    <row r="1992" spans="1:15" x14ac:dyDescent="0.3">
      <c r="A1992"/>
      <c r="B1992"/>
      <c r="C1992"/>
      <c r="D1992"/>
      <c r="E1992"/>
      <c r="F1992" s="202"/>
      <c r="K1992"/>
      <c r="O1992"/>
    </row>
    <row r="1993" spans="1:15" x14ac:dyDescent="0.3">
      <c r="A1993"/>
      <c r="B1993"/>
      <c r="C1993"/>
      <c r="D1993"/>
      <c r="E1993"/>
      <c r="F1993" s="202"/>
      <c r="K1993"/>
      <c r="O1993"/>
    </row>
    <row r="1994" spans="1:15" x14ac:dyDescent="0.3">
      <c r="A1994"/>
      <c r="B1994"/>
      <c r="C1994"/>
      <c r="D1994"/>
      <c r="E1994"/>
      <c r="F1994" s="202"/>
      <c r="K1994"/>
      <c r="O1994"/>
    </row>
    <row r="1995" spans="1:15" x14ac:dyDescent="0.3">
      <c r="A1995"/>
      <c r="B1995"/>
      <c r="C1995"/>
      <c r="D1995"/>
      <c r="E1995"/>
      <c r="F1995" s="202"/>
      <c r="K1995"/>
      <c r="O1995"/>
    </row>
    <row r="1996" spans="1:15" x14ac:dyDescent="0.3">
      <c r="A1996"/>
      <c r="B1996"/>
      <c r="C1996"/>
      <c r="D1996"/>
      <c r="E1996"/>
      <c r="F1996" s="202"/>
      <c r="K1996"/>
      <c r="O1996"/>
    </row>
    <row r="1997" spans="1:15" x14ac:dyDescent="0.3">
      <c r="A1997"/>
      <c r="B1997"/>
      <c r="C1997"/>
      <c r="D1997"/>
      <c r="E1997"/>
      <c r="F1997" s="202"/>
      <c r="K1997"/>
      <c r="O1997"/>
    </row>
    <row r="1998" spans="1:15" x14ac:dyDescent="0.3">
      <c r="A1998"/>
      <c r="B1998"/>
      <c r="C1998"/>
      <c r="D1998"/>
      <c r="E1998"/>
      <c r="F1998" s="202"/>
      <c r="K1998"/>
      <c r="O1998"/>
    </row>
    <row r="1999" spans="1:15" x14ac:dyDescent="0.3">
      <c r="A1999"/>
      <c r="B1999"/>
      <c r="C1999"/>
      <c r="D1999"/>
      <c r="E1999"/>
      <c r="F1999" s="202"/>
      <c r="K1999"/>
      <c r="O1999"/>
    </row>
    <row r="2000" spans="1:15" x14ac:dyDescent="0.3">
      <c r="A2000"/>
      <c r="B2000"/>
      <c r="C2000"/>
      <c r="D2000"/>
      <c r="E2000"/>
      <c r="F2000" s="202"/>
      <c r="K2000"/>
      <c r="O2000"/>
    </row>
    <row r="2001" spans="1:15" x14ac:dyDescent="0.3">
      <c r="A2001"/>
      <c r="B2001"/>
      <c r="C2001"/>
      <c r="D2001"/>
      <c r="E2001"/>
      <c r="F2001" s="202"/>
      <c r="K2001"/>
      <c r="O2001"/>
    </row>
    <row r="2002" spans="1:15" x14ac:dyDescent="0.3">
      <c r="A2002"/>
      <c r="B2002"/>
      <c r="C2002"/>
      <c r="D2002"/>
      <c r="E2002"/>
      <c r="F2002" s="202"/>
      <c r="K2002"/>
      <c r="O2002"/>
    </row>
    <row r="2003" spans="1:15" x14ac:dyDescent="0.3">
      <c r="A2003"/>
      <c r="B2003"/>
      <c r="C2003"/>
      <c r="D2003"/>
      <c r="E2003"/>
      <c r="F2003" s="202"/>
      <c r="K2003"/>
      <c r="O2003"/>
    </row>
    <row r="2004" spans="1:15" x14ac:dyDescent="0.3">
      <c r="A2004"/>
      <c r="B2004"/>
      <c r="C2004"/>
      <c r="D2004"/>
      <c r="E2004"/>
      <c r="F2004" s="202"/>
      <c r="K2004"/>
      <c r="O2004"/>
    </row>
    <row r="2005" spans="1:15" x14ac:dyDescent="0.3">
      <c r="A2005"/>
      <c r="B2005"/>
      <c r="C2005"/>
      <c r="D2005"/>
      <c r="E2005"/>
      <c r="F2005" s="202"/>
      <c r="K2005"/>
      <c r="O2005"/>
    </row>
    <row r="2006" spans="1:15" x14ac:dyDescent="0.3">
      <c r="A2006"/>
      <c r="B2006"/>
      <c r="C2006"/>
      <c r="D2006"/>
      <c r="E2006"/>
      <c r="F2006" s="202"/>
      <c r="K2006"/>
      <c r="O2006"/>
    </row>
    <row r="2007" spans="1:15" x14ac:dyDescent="0.3">
      <c r="A2007"/>
      <c r="B2007"/>
      <c r="C2007"/>
      <c r="D2007"/>
      <c r="E2007"/>
      <c r="F2007" s="202"/>
      <c r="K2007"/>
      <c r="O2007"/>
    </row>
    <row r="2008" spans="1:15" x14ac:dyDescent="0.3">
      <c r="A2008"/>
      <c r="B2008"/>
      <c r="C2008"/>
      <c r="D2008"/>
      <c r="E2008"/>
      <c r="F2008" s="202"/>
      <c r="K2008"/>
      <c r="O2008"/>
    </row>
    <row r="2009" spans="1:15" x14ac:dyDescent="0.3">
      <c r="A2009"/>
      <c r="B2009"/>
      <c r="C2009"/>
      <c r="D2009"/>
      <c r="E2009"/>
      <c r="F2009" s="202"/>
      <c r="K2009"/>
      <c r="O2009"/>
    </row>
    <row r="2010" spans="1:15" x14ac:dyDescent="0.3">
      <c r="A2010"/>
      <c r="B2010"/>
      <c r="C2010"/>
      <c r="D2010"/>
      <c r="E2010"/>
      <c r="F2010" s="202"/>
      <c r="K2010"/>
      <c r="O2010"/>
    </row>
    <row r="2011" spans="1:15" x14ac:dyDescent="0.3">
      <c r="A2011"/>
      <c r="B2011"/>
      <c r="C2011"/>
      <c r="D2011"/>
      <c r="E2011"/>
      <c r="F2011" s="202"/>
      <c r="K2011"/>
      <c r="O2011"/>
    </row>
    <row r="2012" spans="1:15" x14ac:dyDescent="0.3">
      <c r="A2012"/>
      <c r="B2012"/>
      <c r="C2012"/>
      <c r="D2012"/>
      <c r="E2012"/>
      <c r="F2012" s="202"/>
      <c r="K2012"/>
      <c r="O2012"/>
    </row>
    <row r="2013" spans="1:15" x14ac:dyDescent="0.3">
      <c r="A2013"/>
      <c r="B2013"/>
      <c r="C2013"/>
      <c r="D2013"/>
      <c r="E2013"/>
      <c r="F2013" s="202"/>
      <c r="K2013"/>
      <c r="O2013"/>
    </row>
    <row r="2014" spans="1:15" x14ac:dyDescent="0.3">
      <c r="A2014"/>
      <c r="B2014"/>
      <c r="C2014"/>
      <c r="D2014"/>
      <c r="E2014"/>
      <c r="F2014" s="202"/>
      <c r="K2014"/>
      <c r="O2014"/>
    </row>
    <row r="2015" spans="1:15" x14ac:dyDescent="0.3">
      <c r="A2015"/>
      <c r="B2015"/>
      <c r="C2015"/>
      <c r="D2015"/>
      <c r="E2015"/>
      <c r="F2015" s="202"/>
      <c r="K2015"/>
      <c r="O2015"/>
    </row>
    <row r="2016" spans="1:15" x14ac:dyDescent="0.3">
      <c r="A2016"/>
      <c r="B2016"/>
      <c r="C2016"/>
      <c r="D2016"/>
      <c r="E2016"/>
      <c r="F2016" s="202"/>
      <c r="K2016"/>
      <c r="O2016"/>
    </row>
    <row r="2017" spans="1:15" x14ac:dyDescent="0.3">
      <c r="A2017"/>
      <c r="B2017"/>
      <c r="C2017"/>
      <c r="D2017"/>
      <c r="E2017"/>
      <c r="F2017" s="202"/>
      <c r="K2017"/>
      <c r="O2017"/>
    </row>
    <row r="2018" spans="1:15" x14ac:dyDescent="0.3">
      <c r="A2018"/>
      <c r="B2018"/>
      <c r="C2018"/>
      <c r="D2018"/>
      <c r="E2018"/>
      <c r="F2018" s="202"/>
      <c r="K2018"/>
      <c r="O2018"/>
    </row>
    <row r="2019" spans="1:15" x14ac:dyDescent="0.3">
      <c r="A2019"/>
      <c r="B2019"/>
      <c r="C2019"/>
      <c r="D2019"/>
      <c r="E2019"/>
      <c r="F2019" s="202"/>
      <c r="K2019"/>
      <c r="O2019"/>
    </row>
    <row r="2020" spans="1:15" x14ac:dyDescent="0.3">
      <c r="A2020"/>
      <c r="B2020"/>
      <c r="C2020"/>
      <c r="D2020"/>
      <c r="E2020"/>
      <c r="F2020" s="202"/>
      <c r="K2020"/>
      <c r="O2020"/>
    </row>
    <row r="2021" spans="1:15" x14ac:dyDescent="0.3">
      <c r="A2021"/>
      <c r="B2021"/>
      <c r="C2021"/>
      <c r="D2021"/>
      <c r="E2021"/>
      <c r="F2021" s="202"/>
      <c r="K2021"/>
      <c r="O2021"/>
    </row>
    <row r="2022" spans="1:15" x14ac:dyDescent="0.3">
      <c r="A2022"/>
      <c r="B2022"/>
      <c r="C2022"/>
      <c r="D2022"/>
      <c r="E2022"/>
      <c r="F2022" s="202"/>
      <c r="K2022"/>
      <c r="O2022"/>
    </row>
    <row r="2023" spans="1:15" x14ac:dyDescent="0.3">
      <c r="A2023"/>
      <c r="B2023"/>
      <c r="C2023"/>
      <c r="D2023"/>
      <c r="E2023"/>
      <c r="F2023" s="202"/>
      <c r="K2023"/>
      <c r="O2023"/>
    </row>
    <row r="2024" spans="1:15" x14ac:dyDescent="0.3">
      <c r="A2024"/>
      <c r="B2024"/>
      <c r="C2024"/>
      <c r="D2024"/>
      <c r="E2024"/>
      <c r="F2024" s="202"/>
      <c r="K2024"/>
      <c r="O2024"/>
    </row>
    <row r="2025" spans="1:15" x14ac:dyDescent="0.3">
      <c r="A2025"/>
      <c r="B2025"/>
      <c r="C2025"/>
      <c r="D2025"/>
      <c r="E2025"/>
      <c r="F2025" s="202"/>
      <c r="K2025"/>
      <c r="O2025"/>
    </row>
    <row r="2026" spans="1:15" x14ac:dyDescent="0.3">
      <c r="A2026"/>
      <c r="B2026"/>
      <c r="C2026"/>
      <c r="D2026"/>
      <c r="E2026"/>
      <c r="F2026" s="202"/>
      <c r="K2026"/>
      <c r="O2026"/>
    </row>
    <row r="2027" spans="1:15" x14ac:dyDescent="0.3">
      <c r="A2027"/>
      <c r="B2027"/>
      <c r="C2027"/>
      <c r="D2027"/>
      <c r="E2027"/>
      <c r="F2027" s="202"/>
      <c r="K2027"/>
      <c r="O2027"/>
    </row>
    <row r="2028" spans="1:15" x14ac:dyDescent="0.3">
      <c r="A2028"/>
      <c r="B2028"/>
      <c r="C2028"/>
      <c r="D2028"/>
      <c r="E2028"/>
      <c r="F2028" s="202"/>
      <c r="K2028"/>
      <c r="O2028"/>
    </row>
    <row r="2029" spans="1:15" x14ac:dyDescent="0.3">
      <c r="A2029"/>
      <c r="B2029"/>
      <c r="C2029"/>
      <c r="D2029"/>
      <c r="E2029"/>
      <c r="F2029" s="202"/>
      <c r="K2029"/>
      <c r="O2029"/>
    </row>
    <row r="2030" spans="1:15" x14ac:dyDescent="0.3">
      <c r="A2030"/>
      <c r="B2030"/>
      <c r="C2030"/>
      <c r="D2030"/>
      <c r="E2030"/>
      <c r="F2030" s="202"/>
      <c r="K2030"/>
      <c r="O2030"/>
    </row>
    <row r="2031" spans="1:15" x14ac:dyDescent="0.3">
      <c r="A2031"/>
      <c r="B2031"/>
      <c r="C2031"/>
      <c r="D2031"/>
      <c r="E2031"/>
      <c r="F2031" s="202"/>
      <c r="K2031"/>
      <c r="O2031"/>
    </row>
    <row r="2032" spans="1:15" x14ac:dyDescent="0.3">
      <c r="A2032"/>
      <c r="B2032"/>
      <c r="C2032"/>
      <c r="D2032"/>
      <c r="E2032"/>
      <c r="F2032" s="202"/>
      <c r="K2032"/>
      <c r="O2032"/>
    </row>
    <row r="2033" spans="1:15" x14ac:dyDescent="0.3">
      <c r="A2033"/>
      <c r="B2033"/>
      <c r="C2033"/>
      <c r="D2033"/>
      <c r="E2033"/>
      <c r="F2033" s="202"/>
      <c r="K2033"/>
      <c r="O2033"/>
    </row>
    <row r="2034" spans="1:15" x14ac:dyDescent="0.3">
      <c r="A2034"/>
      <c r="B2034"/>
      <c r="C2034"/>
      <c r="D2034"/>
      <c r="E2034"/>
      <c r="F2034" s="202"/>
      <c r="K2034"/>
      <c r="O2034"/>
    </row>
    <row r="2035" spans="1:15" x14ac:dyDescent="0.3">
      <c r="A2035"/>
      <c r="B2035"/>
      <c r="C2035"/>
      <c r="D2035"/>
      <c r="E2035"/>
      <c r="F2035" s="202"/>
      <c r="K2035"/>
      <c r="O2035"/>
    </row>
    <row r="2036" spans="1:15" x14ac:dyDescent="0.3">
      <c r="A2036"/>
      <c r="B2036"/>
      <c r="C2036"/>
      <c r="D2036"/>
      <c r="E2036"/>
      <c r="F2036" s="202"/>
      <c r="K2036"/>
      <c r="O2036"/>
    </row>
    <row r="2037" spans="1:15" x14ac:dyDescent="0.3">
      <c r="A2037"/>
      <c r="B2037"/>
      <c r="C2037"/>
      <c r="D2037"/>
      <c r="E2037"/>
      <c r="F2037" s="202"/>
      <c r="K2037"/>
      <c r="O2037"/>
    </row>
    <row r="2038" spans="1:15" x14ac:dyDescent="0.3">
      <c r="A2038"/>
      <c r="B2038"/>
      <c r="C2038"/>
      <c r="D2038"/>
      <c r="E2038"/>
      <c r="F2038" s="202"/>
      <c r="K2038"/>
      <c r="O2038"/>
    </row>
    <row r="2039" spans="1:15" x14ac:dyDescent="0.3">
      <c r="A2039"/>
      <c r="B2039"/>
      <c r="C2039"/>
      <c r="D2039"/>
      <c r="E2039"/>
      <c r="F2039" s="202"/>
      <c r="K2039"/>
      <c r="O2039"/>
    </row>
    <row r="2040" spans="1:15" x14ac:dyDescent="0.3">
      <c r="A2040"/>
      <c r="B2040"/>
      <c r="C2040"/>
      <c r="D2040"/>
      <c r="E2040"/>
      <c r="F2040" s="202"/>
      <c r="K2040"/>
      <c r="O2040"/>
    </row>
    <row r="2041" spans="1:15" x14ac:dyDescent="0.3">
      <c r="A2041"/>
      <c r="B2041"/>
      <c r="C2041"/>
      <c r="D2041"/>
      <c r="E2041"/>
      <c r="F2041" s="202"/>
      <c r="K2041"/>
      <c r="O2041"/>
    </row>
    <row r="2042" spans="1:15" x14ac:dyDescent="0.3">
      <c r="A2042"/>
      <c r="B2042"/>
      <c r="C2042"/>
      <c r="D2042"/>
      <c r="E2042"/>
      <c r="F2042" s="202"/>
      <c r="K2042"/>
      <c r="O2042"/>
    </row>
    <row r="2043" spans="1:15" x14ac:dyDescent="0.3">
      <c r="A2043"/>
      <c r="B2043"/>
      <c r="C2043"/>
      <c r="D2043"/>
      <c r="E2043"/>
      <c r="F2043" s="202"/>
      <c r="K2043"/>
      <c r="O2043"/>
    </row>
    <row r="2044" spans="1:15" x14ac:dyDescent="0.3">
      <c r="A2044"/>
      <c r="B2044"/>
      <c r="C2044"/>
      <c r="D2044"/>
      <c r="E2044"/>
      <c r="F2044" s="202"/>
      <c r="K2044"/>
      <c r="O2044"/>
    </row>
    <row r="2045" spans="1:15" x14ac:dyDescent="0.3">
      <c r="A2045"/>
      <c r="B2045"/>
      <c r="C2045"/>
      <c r="D2045"/>
      <c r="E2045"/>
      <c r="F2045" s="202"/>
      <c r="K2045"/>
      <c r="O2045"/>
    </row>
    <row r="2046" spans="1:15" x14ac:dyDescent="0.3">
      <c r="A2046"/>
      <c r="B2046"/>
      <c r="C2046"/>
      <c r="D2046"/>
      <c r="E2046"/>
      <c r="F2046" s="202"/>
      <c r="K2046"/>
      <c r="O2046"/>
    </row>
    <row r="2047" spans="1:15" x14ac:dyDescent="0.3">
      <c r="A2047"/>
      <c r="B2047"/>
      <c r="C2047"/>
      <c r="D2047"/>
      <c r="E2047"/>
      <c r="F2047" s="202"/>
      <c r="K2047"/>
      <c r="O2047"/>
    </row>
    <row r="2048" spans="1:15" x14ac:dyDescent="0.3">
      <c r="A2048"/>
      <c r="B2048"/>
      <c r="C2048"/>
      <c r="D2048"/>
      <c r="E2048"/>
      <c r="F2048" s="202"/>
      <c r="K2048"/>
      <c r="O2048"/>
    </row>
    <row r="2049" spans="1:15" x14ac:dyDescent="0.3">
      <c r="A2049"/>
      <c r="B2049"/>
      <c r="C2049"/>
      <c r="D2049"/>
      <c r="E2049"/>
      <c r="F2049" s="202"/>
      <c r="K2049"/>
      <c r="O2049"/>
    </row>
    <row r="2050" spans="1:15" x14ac:dyDescent="0.3">
      <c r="A2050"/>
      <c r="B2050"/>
      <c r="C2050"/>
      <c r="D2050"/>
      <c r="E2050"/>
      <c r="F2050" s="202"/>
      <c r="K2050"/>
      <c r="O2050"/>
    </row>
    <row r="2051" spans="1:15" x14ac:dyDescent="0.3">
      <c r="A2051"/>
      <c r="B2051"/>
      <c r="C2051"/>
      <c r="D2051"/>
      <c r="E2051"/>
      <c r="F2051" s="202"/>
      <c r="K2051"/>
      <c r="O2051"/>
    </row>
    <row r="2052" spans="1:15" x14ac:dyDescent="0.3">
      <c r="A2052"/>
      <c r="B2052"/>
      <c r="C2052"/>
      <c r="D2052"/>
      <c r="E2052"/>
      <c r="F2052" s="202"/>
      <c r="K2052"/>
      <c r="O2052"/>
    </row>
    <row r="2053" spans="1:15" x14ac:dyDescent="0.3">
      <c r="A2053"/>
      <c r="B2053"/>
      <c r="C2053"/>
      <c r="D2053"/>
      <c r="E2053"/>
      <c r="F2053" s="202"/>
      <c r="K2053"/>
      <c r="O2053"/>
    </row>
    <row r="2054" spans="1:15" x14ac:dyDescent="0.3">
      <c r="A2054"/>
      <c r="B2054"/>
      <c r="C2054"/>
      <c r="D2054"/>
      <c r="E2054"/>
      <c r="F2054" s="202"/>
      <c r="K2054"/>
      <c r="O2054"/>
    </row>
    <row r="2055" spans="1:15" x14ac:dyDescent="0.3">
      <c r="A2055"/>
      <c r="B2055"/>
      <c r="C2055"/>
      <c r="D2055"/>
      <c r="E2055"/>
      <c r="F2055" s="202"/>
      <c r="K2055"/>
      <c r="O2055"/>
    </row>
    <row r="2056" spans="1:15" x14ac:dyDescent="0.3">
      <c r="A2056"/>
      <c r="B2056"/>
      <c r="C2056"/>
      <c r="D2056"/>
      <c r="E2056"/>
      <c r="F2056" s="202"/>
      <c r="K2056"/>
      <c r="O2056"/>
    </row>
    <row r="2057" spans="1:15" x14ac:dyDescent="0.3">
      <c r="A2057"/>
      <c r="B2057"/>
      <c r="C2057"/>
      <c r="D2057"/>
      <c r="E2057"/>
      <c r="F2057" s="202"/>
      <c r="K2057"/>
      <c r="O2057"/>
    </row>
    <row r="2058" spans="1:15" x14ac:dyDescent="0.3">
      <c r="A2058"/>
      <c r="B2058"/>
      <c r="C2058"/>
      <c r="D2058"/>
      <c r="E2058"/>
      <c r="F2058" s="202"/>
      <c r="K2058"/>
      <c r="O2058"/>
    </row>
    <row r="2059" spans="1:15" x14ac:dyDescent="0.3">
      <c r="A2059"/>
      <c r="B2059"/>
      <c r="C2059"/>
      <c r="D2059"/>
      <c r="E2059"/>
      <c r="F2059" s="202"/>
      <c r="K2059"/>
      <c r="O2059"/>
    </row>
    <row r="2060" spans="1:15" x14ac:dyDescent="0.3">
      <c r="A2060"/>
      <c r="B2060"/>
      <c r="C2060"/>
      <c r="D2060"/>
      <c r="E2060"/>
      <c r="F2060" s="202"/>
      <c r="K2060"/>
      <c r="O2060"/>
    </row>
    <row r="2061" spans="1:15" x14ac:dyDescent="0.3">
      <c r="A2061"/>
      <c r="B2061"/>
      <c r="C2061"/>
      <c r="D2061"/>
      <c r="E2061"/>
      <c r="F2061" s="202"/>
      <c r="K2061"/>
      <c r="O2061"/>
    </row>
    <row r="2062" spans="1:15" x14ac:dyDescent="0.3">
      <c r="A2062"/>
      <c r="B2062"/>
      <c r="C2062"/>
      <c r="D2062"/>
      <c r="E2062"/>
      <c r="F2062" s="202"/>
      <c r="K2062"/>
      <c r="O2062"/>
    </row>
    <row r="2063" spans="1:15" x14ac:dyDescent="0.3">
      <c r="A2063"/>
      <c r="B2063"/>
      <c r="C2063"/>
      <c r="D2063"/>
      <c r="E2063"/>
      <c r="F2063" s="202"/>
      <c r="K2063"/>
      <c r="O2063"/>
    </row>
    <row r="2064" spans="1:15" x14ac:dyDescent="0.3">
      <c r="A2064"/>
      <c r="B2064"/>
      <c r="C2064"/>
      <c r="D2064"/>
      <c r="E2064"/>
      <c r="F2064" s="202"/>
      <c r="K2064"/>
      <c r="O2064"/>
    </row>
    <row r="2065" spans="1:15" x14ac:dyDescent="0.3">
      <c r="A2065"/>
      <c r="B2065"/>
      <c r="C2065"/>
      <c r="D2065"/>
      <c r="E2065"/>
      <c r="F2065" s="202"/>
      <c r="K2065"/>
      <c r="O2065"/>
    </row>
    <row r="2066" spans="1:15" x14ac:dyDescent="0.3">
      <c r="A2066"/>
      <c r="B2066"/>
      <c r="C2066"/>
      <c r="D2066"/>
      <c r="E2066"/>
      <c r="F2066" s="202"/>
      <c r="K2066"/>
      <c r="O2066"/>
    </row>
    <row r="2067" spans="1:15" x14ac:dyDescent="0.3">
      <c r="A2067"/>
      <c r="B2067"/>
      <c r="C2067"/>
      <c r="D2067"/>
      <c r="E2067"/>
      <c r="F2067" s="202"/>
      <c r="K2067"/>
      <c r="O2067"/>
    </row>
    <row r="2068" spans="1:15" x14ac:dyDescent="0.3">
      <c r="A2068"/>
      <c r="B2068"/>
      <c r="C2068"/>
      <c r="D2068"/>
      <c r="E2068"/>
      <c r="F2068" s="202"/>
      <c r="K2068"/>
      <c r="O2068"/>
    </row>
    <row r="2069" spans="1:15" x14ac:dyDescent="0.3">
      <c r="A2069"/>
      <c r="B2069"/>
      <c r="C2069"/>
      <c r="D2069"/>
      <c r="E2069"/>
      <c r="F2069" s="202"/>
      <c r="K2069"/>
      <c r="O2069"/>
    </row>
    <row r="2070" spans="1:15" x14ac:dyDescent="0.3">
      <c r="A2070"/>
      <c r="B2070"/>
      <c r="C2070"/>
      <c r="D2070"/>
      <c r="E2070"/>
      <c r="F2070" s="202"/>
      <c r="K2070"/>
      <c r="O2070"/>
    </row>
    <row r="2071" spans="1:15" x14ac:dyDescent="0.3">
      <c r="A2071"/>
      <c r="B2071"/>
      <c r="C2071"/>
      <c r="D2071"/>
      <c r="E2071"/>
      <c r="F2071" s="202"/>
      <c r="K2071"/>
      <c r="O2071"/>
    </row>
    <row r="2072" spans="1:15" x14ac:dyDescent="0.3">
      <c r="A2072"/>
      <c r="B2072"/>
      <c r="C2072"/>
      <c r="D2072"/>
      <c r="E2072"/>
      <c r="F2072" s="202"/>
      <c r="K2072"/>
      <c r="O2072"/>
    </row>
    <row r="2073" spans="1:15" x14ac:dyDescent="0.3">
      <c r="A2073"/>
      <c r="B2073"/>
      <c r="C2073"/>
      <c r="D2073"/>
      <c r="E2073"/>
      <c r="F2073" s="202"/>
      <c r="K2073"/>
      <c r="O2073"/>
    </row>
    <row r="2074" spans="1:15" x14ac:dyDescent="0.3">
      <c r="A2074"/>
      <c r="B2074"/>
      <c r="C2074"/>
      <c r="D2074"/>
      <c r="E2074"/>
      <c r="F2074" s="202"/>
      <c r="K2074"/>
      <c r="O2074"/>
    </row>
    <row r="2075" spans="1:15" x14ac:dyDescent="0.3">
      <c r="A2075"/>
      <c r="B2075"/>
      <c r="C2075"/>
      <c r="D2075"/>
      <c r="E2075"/>
      <c r="F2075" s="202"/>
      <c r="K2075"/>
      <c r="O2075"/>
    </row>
    <row r="2076" spans="1:15" x14ac:dyDescent="0.3">
      <c r="A2076"/>
      <c r="B2076"/>
      <c r="C2076"/>
      <c r="D2076"/>
      <c r="E2076"/>
      <c r="F2076" s="202"/>
      <c r="K2076"/>
      <c r="O2076"/>
    </row>
    <row r="2077" spans="1:15" x14ac:dyDescent="0.3">
      <c r="A2077"/>
      <c r="B2077"/>
      <c r="C2077"/>
      <c r="D2077"/>
      <c r="E2077"/>
      <c r="F2077" s="202"/>
      <c r="K2077"/>
      <c r="O2077"/>
    </row>
    <row r="2078" spans="1:15" x14ac:dyDescent="0.3">
      <c r="A2078"/>
      <c r="B2078"/>
      <c r="C2078"/>
      <c r="D2078"/>
      <c r="E2078"/>
      <c r="F2078" s="202"/>
      <c r="K2078"/>
      <c r="O2078"/>
    </row>
    <row r="2079" spans="1:15" x14ac:dyDescent="0.3">
      <c r="A2079"/>
      <c r="B2079"/>
      <c r="C2079"/>
      <c r="D2079"/>
      <c r="E2079"/>
      <c r="F2079" s="202"/>
      <c r="K2079"/>
      <c r="O2079"/>
    </row>
    <row r="2080" spans="1:15" x14ac:dyDescent="0.3">
      <c r="A2080"/>
      <c r="B2080"/>
      <c r="C2080"/>
      <c r="D2080"/>
      <c r="E2080"/>
      <c r="F2080" s="202"/>
      <c r="K2080"/>
      <c r="O2080"/>
    </row>
    <row r="2081" spans="1:15" x14ac:dyDescent="0.3">
      <c r="A2081"/>
      <c r="B2081"/>
      <c r="C2081"/>
      <c r="D2081"/>
      <c r="E2081"/>
      <c r="F2081" s="202"/>
      <c r="K2081"/>
      <c r="O2081"/>
    </row>
    <row r="2082" spans="1:15" x14ac:dyDescent="0.3">
      <c r="A2082"/>
      <c r="B2082"/>
      <c r="C2082"/>
      <c r="D2082"/>
      <c r="E2082"/>
      <c r="F2082" s="202"/>
      <c r="K2082"/>
      <c r="O2082"/>
    </row>
    <row r="2083" spans="1:15" x14ac:dyDescent="0.3">
      <c r="A2083"/>
      <c r="B2083"/>
      <c r="C2083"/>
      <c r="D2083"/>
      <c r="E2083"/>
      <c r="F2083" s="202"/>
      <c r="K2083"/>
      <c r="O2083"/>
    </row>
    <row r="2084" spans="1:15" x14ac:dyDescent="0.3">
      <c r="A2084"/>
      <c r="B2084"/>
      <c r="C2084"/>
      <c r="D2084"/>
      <c r="E2084"/>
      <c r="F2084" s="202"/>
      <c r="K2084"/>
      <c r="O2084"/>
    </row>
    <row r="2085" spans="1:15" x14ac:dyDescent="0.3">
      <c r="A2085"/>
      <c r="B2085"/>
      <c r="C2085"/>
      <c r="D2085"/>
      <c r="E2085"/>
      <c r="F2085" s="202"/>
      <c r="K2085"/>
      <c r="O2085"/>
    </row>
    <row r="2086" spans="1:15" x14ac:dyDescent="0.3">
      <c r="A2086"/>
      <c r="B2086"/>
      <c r="C2086"/>
      <c r="D2086"/>
      <c r="E2086"/>
      <c r="F2086" s="202"/>
      <c r="K2086"/>
      <c r="O2086"/>
    </row>
    <row r="2087" spans="1:15" x14ac:dyDescent="0.3">
      <c r="A2087"/>
      <c r="B2087"/>
      <c r="C2087"/>
      <c r="D2087"/>
      <c r="E2087"/>
      <c r="F2087" s="202"/>
      <c r="K2087"/>
      <c r="O2087"/>
    </row>
    <row r="2088" spans="1:15" x14ac:dyDescent="0.3">
      <c r="A2088"/>
      <c r="B2088"/>
      <c r="C2088"/>
      <c r="D2088"/>
      <c r="E2088"/>
      <c r="F2088" s="202"/>
      <c r="K2088"/>
      <c r="O2088"/>
    </row>
    <row r="2089" spans="1:15" x14ac:dyDescent="0.3">
      <c r="A2089"/>
      <c r="B2089"/>
      <c r="C2089"/>
      <c r="D2089"/>
      <c r="E2089"/>
      <c r="F2089" s="202"/>
      <c r="K2089"/>
      <c r="O2089"/>
    </row>
    <row r="2090" spans="1:15" x14ac:dyDescent="0.3">
      <c r="A2090"/>
      <c r="B2090"/>
      <c r="C2090"/>
      <c r="D2090"/>
      <c r="E2090"/>
      <c r="F2090" s="202"/>
      <c r="K2090"/>
      <c r="O2090"/>
    </row>
    <row r="2091" spans="1:15" x14ac:dyDescent="0.3">
      <c r="A2091"/>
      <c r="B2091"/>
      <c r="C2091"/>
      <c r="D2091"/>
      <c r="E2091"/>
      <c r="F2091" s="202"/>
      <c r="K2091"/>
      <c r="O2091"/>
    </row>
    <row r="2092" spans="1:15" x14ac:dyDescent="0.3">
      <c r="A2092"/>
      <c r="B2092"/>
      <c r="C2092"/>
      <c r="D2092"/>
      <c r="E2092"/>
      <c r="F2092" s="202"/>
      <c r="K2092"/>
      <c r="O2092"/>
    </row>
  </sheetData>
  <dataConsolidate topLabels="1">
    <dataRefs count="2">
      <dataRef ref="M1:P25" sheet="VIC_rawold"/>
      <dataRef ref="A1:D27" sheet="Sheet1" r:id="rId2"/>
    </dataRefs>
  </dataConsolidate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65"/>
  <sheetViews>
    <sheetView workbookViewId="0">
      <pane ySplit="1" topLeftCell="A2" activePane="bottomLeft" state="frozen"/>
      <selection activeCell="C57" sqref="C57"/>
      <selection pane="bottomLeft" activeCell="C22" sqref="C22"/>
    </sheetView>
  </sheetViews>
  <sheetFormatPr defaultRowHeight="14.4" x14ac:dyDescent="0.3"/>
  <cols>
    <col min="2" max="2" width="8.88671875" customWidth="1"/>
    <col min="3" max="3" width="51.5546875" bestFit="1" customWidth="1"/>
    <col min="4" max="4" width="15.6640625" bestFit="1" customWidth="1"/>
    <col min="5" max="5" width="11.5546875" bestFit="1" customWidth="1"/>
    <col min="6" max="6" width="69" bestFit="1" customWidth="1"/>
    <col min="7" max="7" width="6" bestFit="1" customWidth="1"/>
    <col min="8" max="8" width="5.33203125" bestFit="1" customWidth="1"/>
  </cols>
  <sheetData>
    <row r="1" spans="1:8" ht="63.6" x14ac:dyDescent="0.3">
      <c r="A1" s="36"/>
      <c r="B1" s="36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</row>
    <row r="2" spans="1:8" x14ac:dyDescent="0.3">
      <c r="A2" s="205" t="s">
        <v>2621</v>
      </c>
      <c r="B2" s="205" t="s">
        <v>2622</v>
      </c>
      <c r="C2" s="36" t="str">
        <f ca="1">VLOOKUP(E2,Key_B,3,FALSE)</f>
        <v>Agrifoods</v>
      </c>
      <c r="D2" s="36" t="str">
        <f ca="1">VLOOKUP(E2,Key_B,4,FALSE)</f>
        <v>ACM</v>
      </c>
      <c r="E2" s="39" t="s">
        <v>409</v>
      </c>
      <c r="F2" s="36" t="s">
        <v>763</v>
      </c>
      <c r="G2" s="36">
        <v>1329</v>
      </c>
      <c r="H2" s="36" t="s">
        <v>2620</v>
      </c>
    </row>
    <row r="3" spans="1:8" x14ac:dyDescent="0.3">
      <c r="A3" s="205"/>
      <c r="B3" s="205"/>
      <c r="C3" s="36" t="str">
        <f t="shared" ref="C3:C33" ca="1" si="0">VLOOKUP(E3,Key_B,3,FALSE)</f>
        <v>Agrifoods</v>
      </c>
      <c r="D3" s="36" t="str">
        <f t="shared" ref="D3:D33" ca="1" si="1">VLOOKUP(E3,Key_B,4,FALSE)</f>
        <v>ACM</v>
      </c>
      <c r="E3" s="39" t="s">
        <v>634</v>
      </c>
      <c r="F3" s="36" t="s">
        <v>962</v>
      </c>
      <c r="G3" s="36">
        <v>36</v>
      </c>
      <c r="H3" s="36" t="s">
        <v>2620</v>
      </c>
    </row>
    <row r="4" spans="1:8" x14ac:dyDescent="0.3">
      <c r="A4" s="205"/>
      <c r="B4" s="205"/>
      <c r="C4" s="36" t="str">
        <f t="shared" ca="1" si="0"/>
        <v>Agrifoods</v>
      </c>
      <c r="D4" s="36" t="str">
        <f t="shared" ca="1" si="1"/>
        <v>ACM</v>
      </c>
      <c r="E4" s="39" t="s">
        <v>440</v>
      </c>
      <c r="F4" s="36" t="s">
        <v>793</v>
      </c>
      <c r="G4" s="36">
        <v>56</v>
      </c>
      <c r="H4" s="36" t="s">
        <v>2620</v>
      </c>
    </row>
    <row r="5" spans="1:8" x14ac:dyDescent="0.3">
      <c r="A5" s="205"/>
      <c r="B5" s="205"/>
      <c r="C5" s="36" t="str">
        <f t="shared" ca="1" si="0"/>
        <v>Agrifoods</v>
      </c>
      <c r="D5" s="36" t="str">
        <f t="shared" ca="1" si="1"/>
        <v>ACM</v>
      </c>
      <c r="E5" s="39" t="s">
        <v>402</v>
      </c>
      <c r="F5" s="36" t="s">
        <v>756</v>
      </c>
      <c r="G5" s="36">
        <v>2665</v>
      </c>
      <c r="H5" s="36" t="s">
        <v>2620</v>
      </c>
    </row>
    <row r="6" spans="1:8" x14ac:dyDescent="0.3">
      <c r="A6" s="205"/>
      <c r="B6" s="205"/>
      <c r="C6" s="36" t="str">
        <f t="shared" ca="1" si="0"/>
        <v>Agrifoods</v>
      </c>
      <c r="D6" s="36" t="str">
        <f t="shared" ca="1" si="1"/>
        <v>ACM</v>
      </c>
      <c r="E6" s="39" t="s">
        <v>600</v>
      </c>
      <c r="F6" s="36" t="s">
        <v>932</v>
      </c>
      <c r="G6" s="36">
        <v>7</v>
      </c>
      <c r="H6" s="36" t="s">
        <v>2620</v>
      </c>
    </row>
    <row r="7" spans="1:8" x14ac:dyDescent="0.3">
      <c r="A7" s="205"/>
      <c r="B7" s="205"/>
      <c r="C7" s="36" t="str">
        <f t="shared" ca="1" si="0"/>
        <v>Agrifoods</v>
      </c>
      <c r="D7" s="36" t="str">
        <f t="shared" ca="1" si="1"/>
        <v>ACM</v>
      </c>
      <c r="E7" s="39" t="s">
        <v>397</v>
      </c>
      <c r="F7" s="36" t="s">
        <v>751</v>
      </c>
      <c r="G7" s="36">
        <v>403</v>
      </c>
      <c r="H7" s="36" t="s">
        <v>2620</v>
      </c>
    </row>
    <row r="8" spans="1:8" x14ac:dyDescent="0.3">
      <c r="A8" s="205"/>
      <c r="B8" s="205"/>
      <c r="C8" s="36" t="str">
        <f t="shared" ca="1" si="0"/>
        <v>Agrifoods</v>
      </c>
      <c r="D8" s="36" t="str">
        <f t="shared" ca="1" si="1"/>
        <v>ACM</v>
      </c>
      <c r="E8" s="39" t="s">
        <v>483</v>
      </c>
      <c r="F8" s="36" t="s">
        <v>832</v>
      </c>
      <c r="G8" s="36">
        <v>1</v>
      </c>
      <c r="H8" s="36" t="s">
        <v>2620</v>
      </c>
    </row>
    <row r="9" spans="1:8" x14ac:dyDescent="0.3">
      <c r="A9" s="205"/>
      <c r="B9" s="205"/>
      <c r="C9" s="36" t="str">
        <f t="shared" ca="1" si="0"/>
        <v>Agrifoods</v>
      </c>
      <c r="D9" s="36" t="str">
        <f t="shared" ca="1" si="1"/>
        <v>ACM</v>
      </c>
      <c r="E9" s="39" t="s">
        <v>427</v>
      </c>
      <c r="F9" s="36" t="s">
        <v>779</v>
      </c>
      <c r="G9" s="36">
        <v>11</v>
      </c>
      <c r="H9" s="36" t="s">
        <v>2620</v>
      </c>
    </row>
    <row r="10" spans="1:8" x14ac:dyDescent="0.3">
      <c r="A10" s="205"/>
      <c r="B10" s="205"/>
      <c r="C10" s="36" t="str">
        <f t="shared" ca="1" si="0"/>
        <v>Agrifoods</v>
      </c>
      <c r="D10" s="36" t="str">
        <f t="shared" ca="1" si="1"/>
        <v>ACM</v>
      </c>
      <c r="E10" s="39" t="s">
        <v>525</v>
      </c>
      <c r="F10" s="36" t="s">
        <v>869</v>
      </c>
      <c r="G10" s="36">
        <v>200</v>
      </c>
      <c r="H10" s="36" t="s">
        <v>2620</v>
      </c>
    </row>
    <row r="11" spans="1:8" x14ac:dyDescent="0.3">
      <c r="A11" s="205"/>
      <c r="B11" s="205"/>
      <c r="C11" s="36" t="str">
        <f t="shared" ca="1" si="0"/>
        <v>Agrifoods</v>
      </c>
      <c r="D11" s="36" t="str">
        <f t="shared" ca="1" si="1"/>
        <v>ACM</v>
      </c>
      <c r="E11" s="39" t="s">
        <v>2072</v>
      </c>
      <c r="F11" s="36" t="s">
        <v>2073</v>
      </c>
      <c r="G11" s="36">
        <v>1</v>
      </c>
      <c r="H11" s="36" t="s">
        <v>2620</v>
      </c>
    </row>
    <row r="12" spans="1:8" x14ac:dyDescent="0.3">
      <c r="A12" s="205"/>
      <c r="B12" s="205"/>
      <c r="C12" s="36" t="str">
        <f t="shared" ca="1" si="0"/>
        <v>Agrifoods</v>
      </c>
      <c r="D12" s="36" t="str">
        <f t="shared" ca="1" si="1"/>
        <v>ACM</v>
      </c>
      <c r="E12" s="39" t="s">
        <v>588</v>
      </c>
      <c r="F12" s="36" t="s">
        <v>921</v>
      </c>
      <c r="G12" s="36">
        <v>1</v>
      </c>
      <c r="H12" s="36" t="s">
        <v>2620</v>
      </c>
    </row>
    <row r="13" spans="1:8" x14ac:dyDescent="0.3">
      <c r="A13" s="205"/>
      <c r="B13" s="205"/>
      <c r="C13" s="36" t="str">
        <f t="shared" ca="1" si="0"/>
        <v>Agrifoods</v>
      </c>
      <c r="D13" s="36" t="str">
        <f t="shared" ca="1" si="1"/>
        <v>ACM</v>
      </c>
      <c r="E13" s="39" t="s">
        <v>439</v>
      </c>
      <c r="F13" s="36" t="s">
        <v>791</v>
      </c>
      <c r="G13" s="36">
        <v>71</v>
      </c>
      <c r="H13" s="36" t="s">
        <v>2620</v>
      </c>
    </row>
    <row r="14" spans="1:8" x14ac:dyDescent="0.3">
      <c r="A14" s="205"/>
      <c r="B14" s="205"/>
      <c r="C14" s="36" t="str">
        <f t="shared" ca="1" si="0"/>
        <v>Agrifoods</v>
      </c>
      <c r="D14" s="36" t="str">
        <f t="shared" ca="1" si="1"/>
        <v>ACM</v>
      </c>
      <c r="E14" s="39" t="s">
        <v>514</v>
      </c>
      <c r="F14" s="36" t="s">
        <v>858</v>
      </c>
      <c r="G14" s="36">
        <v>8</v>
      </c>
      <c r="H14" s="36" t="s">
        <v>2620</v>
      </c>
    </row>
    <row r="15" spans="1:8" x14ac:dyDescent="0.3">
      <c r="A15" s="205"/>
      <c r="B15" s="205"/>
      <c r="C15" s="36" t="str">
        <f t="shared" ca="1" si="0"/>
        <v>Agrifoods</v>
      </c>
      <c r="D15" s="36" t="str">
        <f t="shared" ca="1" si="1"/>
        <v>ACM</v>
      </c>
      <c r="E15" s="39" t="s">
        <v>2581</v>
      </c>
      <c r="F15" s="36" t="s">
        <v>1938</v>
      </c>
      <c r="G15" s="36">
        <v>23</v>
      </c>
      <c r="H15" s="36" t="s">
        <v>2620</v>
      </c>
    </row>
    <row r="16" spans="1:8" x14ac:dyDescent="0.3">
      <c r="A16" s="205"/>
      <c r="B16" s="205"/>
      <c r="C16" s="36" t="str">
        <f t="shared" ca="1" si="0"/>
        <v>Auto Skills Australia</v>
      </c>
      <c r="D16" s="36" t="str">
        <f t="shared" ca="1" si="1"/>
        <v>AUR</v>
      </c>
      <c r="E16" s="39" t="s">
        <v>704</v>
      </c>
      <c r="F16" s="36" t="s">
        <v>1010</v>
      </c>
      <c r="G16" s="36">
        <v>1</v>
      </c>
      <c r="H16" s="36" t="s">
        <v>2620</v>
      </c>
    </row>
    <row r="17" spans="1:8" x14ac:dyDescent="0.3">
      <c r="A17" s="205"/>
      <c r="B17" s="205"/>
      <c r="C17" s="36" t="str">
        <f t="shared" ca="1" si="0"/>
        <v>Auto Skills Australia</v>
      </c>
      <c r="D17" s="36" t="str">
        <f t="shared" ca="1" si="1"/>
        <v>AUR</v>
      </c>
      <c r="E17" s="39" t="s">
        <v>450</v>
      </c>
      <c r="F17" s="36" t="s">
        <v>802</v>
      </c>
      <c r="G17" s="36">
        <v>104</v>
      </c>
      <c r="H17" s="36" t="s">
        <v>2620</v>
      </c>
    </row>
    <row r="18" spans="1:8" x14ac:dyDescent="0.3">
      <c r="A18" s="205"/>
      <c r="B18" s="205"/>
      <c r="C18" s="36" t="str">
        <f t="shared" ca="1" si="0"/>
        <v>Auto Skills Australia</v>
      </c>
      <c r="D18" s="36" t="str">
        <f t="shared" ca="1" si="1"/>
        <v>AUR</v>
      </c>
      <c r="E18" s="39" t="s">
        <v>1746</v>
      </c>
      <c r="F18" s="36" t="s">
        <v>1745</v>
      </c>
      <c r="G18" s="36">
        <v>2691</v>
      </c>
      <c r="H18" s="36" t="s">
        <v>2620</v>
      </c>
    </row>
    <row r="19" spans="1:8" x14ac:dyDescent="0.3">
      <c r="A19" s="205"/>
      <c r="B19" s="205"/>
      <c r="C19" s="36" t="str">
        <f t="shared" ca="1" si="0"/>
        <v>Auto Skills Australia</v>
      </c>
      <c r="D19" s="36" t="str">
        <f t="shared" ca="1" si="1"/>
        <v>AUR</v>
      </c>
      <c r="E19" s="39" t="s">
        <v>693</v>
      </c>
      <c r="F19" s="36" t="s">
        <v>999</v>
      </c>
      <c r="G19" s="36">
        <v>1</v>
      </c>
      <c r="H19" s="36" t="s">
        <v>2620</v>
      </c>
    </row>
    <row r="20" spans="1:8" x14ac:dyDescent="0.3">
      <c r="A20" s="205"/>
      <c r="B20" s="205"/>
      <c r="C20" s="36" t="str">
        <f t="shared" ca="1" si="0"/>
        <v>Auto Skills Australia</v>
      </c>
      <c r="D20" s="36" t="str">
        <f t="shared" ca="1" si="1"/>
        <v>AUR</v>
      </c>
      <c r="E20" s="39" t="s">
        <v>649</v>
      </c>
      <c r="F20" s="36" t="s">
        <v>974</v>
      </c>
      <c r="G20" s="36">
        <v>5</v>
      </c>
      <c r="H20" s="36" t="s">
        <v>2620</v>
      </c>
    </row>
    <row r="21" spans="1:8" x14ac:dyDescent="0.3">
      <c r="A21" s="36"/>
      <c r="B21" s="36"/>
      <c r="C21" s="36" t="str">
        <f t="shared" ca="1" si="0"/>
        <v>Auto Skills Australia</v>
      </c>
      <c r="D21" s="36" t="str">
        <f t="shared" ca="1" si="1"/>
        <v>AUR</v>
      </c>
      <c r="E21" s="36" t="s">
        <v>553</v>
      </c>
      <c r="F21" s="36" t="s">
        <v>890</v>
      </c>
      <c r="G21" s="36">
        <v>1</v>
      </c>
      <c r="H21" s="36" t="s">
        <v>2620</v>
      </c>
    </row>
    <row r="22" spans="1:8" x14ac:dyDescent="0.3">
      <c r="A22" s="36"/>
      <c r="B22" s="36"/>
      <c r="C22" s="36" t="str">
        <f t="shared" ca="1" si="0"/>
        <v>Auto Skills Australia</v>
      </c>
      <c r="D22" s="36" t="str">
        <f t="shared" ca="1" si="1"/>
        <v>AUR</v>
      </c>
      <c r="E22" s="36" t="s">
        <v>2623</v>
      </c>
      <c r="F22" s="36" t="s">
        <v>1000</v>
      </c>
      <c r="G22" s="36">
        <v>1</v>
      </c>
      <c r="H22" s="36" t="s">
        <v>2620</v>
      </c>
    </row>
    <row r="23" spans="1:8" x14ac:dyDescent="0.3">
      <c r="A23" s="36"/>
      <c r="B23" s="36"/>
      <c r="C23" s="36" t="str">
        <f t="shared" ca="1" si="0"/>
        <v>Auto Skills Australia</v>
      </c>
      <c r="D23" s="36" t="str">
        <f t="shared" ca="1" si="1"/>
        <v>AUR</v>
      </c>
      <c r="E23" s="36" t="s">
        <v>468</v>
      </c>
      <c r="F23" s="36" t="s">
        <v>819</v>
      </c>
      <c r="G23" s="36">
        <v>119</v>
      </c>
      <c r="H23" s="36" t="s">
        <v>2620</v>
      </c>
    </row>
    <row r="24" spans="1:8" x14ac:dyDescent="0.3">
      <c r="A24" s="36"/>
      <c r="B24" s="36"/>
      <c r="C24" s="36" t="str">
        <f t="shared" ca="1" si="0"/>
        <v>Auto Skills Australia</v>
      </c>
      <c r="D24" s="36" t="str">
        <f t="shared" ca="1" si="1"/>
        <v>AUR</v>
      </c>
      <c r="E24" s="36" t="s">
        <v>570</v>
      </c>
      <c r="F24" s="36" t="s">
        <v>905</v>
      </c>
      <c r="G24" s="36">
        <v>5</v>
      </c>
      <c r="H24" s="36" t="s">
        <v>2620</v>
      </c>
    </row>
    <row r="25" spans="1:8" x14ac:dyDescent="0.3">
      <c r="A25" s="36"/>
      <c r="B25" s="36"/>
      <c r="C25" s="36" t="str">
        <f t="shared" ca="1" si="0"/>
        <v>Auto Skills Australia</v>
      </c>
      <c r="D25" s="36" t="str">
        <f t="shared" ca="1" si="1"/>
        <v>AUR</v>
      </c>
      <c r="E25" s="36" t="s">
        <v>507</v>
      </c>
      <c r="F25" s="36" t="s">
        <v>1422</v>
      </c>
      <c r="G25" s="36">
        <v>4</v>
      </c>
      <c r="H25" s="36" t="s">
        <v>2620</v>
      </c>
    </row>
    <row r="26" spans="1:8" x14ac:dyDescent="0.3">
      <c r="A26" s="36"/>
      <c r="B26" s="36"/>
      <c r="C26" s="36" t="str">
        <f t="shared" ca="1" si="0"/>
        <v>Auto Skills Australia</v>
      </c>
      <c r="D26" s="36" t="str">
        <f t="shared" ca="1" si="1"/>
        <v>AUR</v>
      </c>
      <c r="E26" s="36" t="s">
        <v>1423</v>
      </c>
      <c r="F26" s="36" t="s">
        <v>1422</v>
      </c>
      <c r="G26" s="36">
        <v>5</v>
      </c>
      <c r="H26" s="36" t="s">
        <v>2620</v>
      </c>
    </row>
    <row r="27" spans="1:8" x14ac:dyDescent="0.3">
      <c r="A27" s="36"/>
      <c r="B27" s="36"/>
      <c r="C27" s="36" t="str">
        <f t="shared" ca="1" si="0"/>
        <v>Auto Skills Australia</v>
      </c>
      <c r="D27" s="36" t="str">
        <f t="shared" ca="1" si="1"/>
        <v>AUR</v>
      </c>
      <c r="E27" s="36" t="s">
        <v>579</v>
      </c>
      <c r="F27" s="36" t="s">
        <v>913</v>
      </c>
      <c r="G27" s="36">
        <v>7</v>
      </c>
      <c r="H27" s="36" t="s">
        <v>2620</v>
      </c>
    </row>
    <row r="28" spans="1:8" x14ac:dyDescent="0.3">
      <c r="A28" s="36"/>
      <c r="B28" s="36"/>
      <c r="C28" s="36" t="str">
        <f t="shared" ca="1" si="0"/>
        <v>Auto Skills Australia</v>
      </c>
      <c r="D28" s="36" t="str">
        <f t="shared" ca="1" si="1"/>
        <v>AUR</v>
      </c>
      <c r="E28" s="36" t="s">
        <v>572</v>
      </c>
      <c r="F28" s="36" t="s">
        <v>1521</v>
      </c>
      <c r="G28" s="36">
        <v>3</v>
      </c>
      <c r="H28" s="36" t="s">
        <v>2620</v>
      </c>
    </row>
    <row r="29" spans="1:8" x14ac:dyDescent="0.3">
      <c r="A29" s="36"/>
      <c r="B29" s="36"/>
      <c r="C29" s="36" t="str">
        <f t="shared" ca="1" si="0"/>
        <v>Auto Skills Australia</v>
      </c>
      <c r="D29" s="36" t="str">
        <f t="shared" ca="1" si="1"/>
        <v>AUR</v>
      </c>
      <c r="E29" s="36" t="s">
        <v>651</v>
      </c>
      <c r="F29" s="36" t="s">
        <v>976</v>
      </c>
      <c r="G29" s="36">
        <v>5</v>
      </c>
      <c r="H29" s="36" t="s">
        <v>2620</v>
      </c>
    </row>
    <row r="30" spans="1:8" x14ac:dyDescent="0.3">
      <c r="A30" s="36"/>
      <c r="B30" s="36"/>
      <c r="C30" s="36" t="str">
        <f t="shared" ca="1" si="0"/>
        <v>Transport and Logistics Skills Council Ltd</v>
      </c>
      <c r="D30" s="36" t="str">
        <f t="shared" ca="1" si="1"/>
        <v>AVI</v>
      </c>
      <c r="E30" s="36" t="s">
        <v>1940</v>
      </c>
      <c r="F30" s="36" t="s">
        <v>1941</v>
      </c>
      <c r="G30" s="36">
        <v>144</v>
      </c>
      <c r="H30" s="36" t="s">
        <v>2620</v>
      </c>
    </row>
    <row r="31" spans="1:8" x14ac:dyDescent="0.3">
      <c r="A31" s="36"/>
      <c r="B31" s="36"/>
      <c r="C31" s="36" t="str">
        <f t="shared" ca="1" si="0"/>
        <v>Transport and Logistics Skills Council Ltd</v>
      </c>
      <c r="D31" s="36" t="str">
        <f t="shared" ca="1" si="1"/>
        <v>AVI</v>
      </c>
      <c r="E31" s="36" t="s">
        <v>1944</v>
      </c>
      <c r="F31" s="36" t="s">
        <v>1945</v>
      </c>
      <c r="G31" s="36">
        <v>36</v>
      </c>
      <c r="H31" s="36" t="s">
        <v>2620</v>
      </c>
    </row>
    <row r="32" spans="1:8" x14ac:dyDescent="0.3">
      <c r="A32" s="36"/>
      <c r="B32" s="36"/>
      <c r="C32" s="36" t="str">
        <f t="shared" ca="1" si="0"/>
        <v>Transport and Logistics Skills Council Ltd</v>
      </c>
      <c r="D32" s="36" t="str">
        <f t="shared" ca="1" si="1"/>
        <v>AVI</v>
      </c>
      <c r="E32" s="36" t="s">
        <v>2624</v>
      </c>
      <c r="F32" s="36" t="s">
        <v>2625</v>
      </c>
      <c r="G32" s="36">
        <v>1</v>
      </c>
      <c r="H32" s="36" t="s">
        <v>2620</v>
      </c>
    </row>
    <row r="33" spans="1:8" x14ac:dyDescent="0.3">
      <c r="A33" s="36"/>
      <c r="B33" s="36"/>
      <c r="C33" s="36" t="str">
        <f t="shared" ca="1" si="0"/>
        <v xml:space="preserve">Innovation and Business Skills Australia </v>
      </c>
      <c r="D33" s="36" t="str">
        <f t="shared" ca="1" si="1"/>
        <v>BSB</v>
      </c>
      <c r="E33" s="36" t="s">
        <v>375</v>
      </c>
      <c r="F33" s="36" t="s">
        <v>731</v>
      </c>
      <c r="G33" s="36">
        <v>4821</v>
      </c>
      <c r="H33" s="36" t="s">
        <v>2620</v>
      </c>
    </row>
    <row r="34" spans="1:8" x14ac:dyDescent="0.3">
      <c r="A34" s="36"/>
      <c r="B34" s="36"/>
      <c r="C34" s="36" t="str">
        <f t="shared" ref="C34:C65" ca="1" si="2">VLOOKUP(E34,Key_B,3,FALSE)</f>
        <v xml:space="preserve">Innovation and Business Skills Australia </v>
      </c>
      <c r="D34" s="36" t="str">
        <f t="shared" ref="D34:D65" ca="1" si="3">VLOOKUP(E34,Key_B,4,FALSE)</f>
        <v>BSB</v>
      </c>
      <c r="E34" s="36" t="s">
        <v>420</v>
      </c>
      <c r="F34" s="36" t="s">
        <v>773</v>
      </c>
      <c r="G34" s="36">
        <v>128</v>
      </c>
      <c r="H34" s="36" t="s">
        <v>2620</v>
      </c>
    </row>
    <row r="35" spans="1:8" x14ac:dyDescent="0.3">
      <c r="A35" s="36"/>
      <c r="B35" s="36"/>
      <c r="C35" s="36" t="str">
        <f t="shared" ca="1" si="2"/>
        <v xml:space="preserve">Innovation and Business Skills Australia </v>
      </c>
      <c r="D35" s="36" t="str">
        <f t="shared" ca="1" si="3"/>
        <v>BSB</v>
      </c>
      <c r="E35" s="36" t="s">
        <v>433</v>
      </c>
      <c r="F35" s="36" t="s">
        <v>785</v>
      </c>
      <c r="G35" s="36">
        <v>6</v>
      </c>
      <c r="H35" s="36" t="s">
        <v>2620</v>
      </c>
    </row>
    <row r="36" spans="1:8" x14ac:dyDescent="0.3">
      <c r="A36" s="36"/>
      <c r="B36" s="36"/>
      <c r="C36" s="36" t="str">
        <f t="shared" ca="1" si="2"/>
        <v xml:space="preserve">Innovation and Business Skills Australia </v>
      </c>
      <c r="D36" s="36" t="str">
        <f t="shared" ca="1" si="3"/>
        <v>BSB</v>
      </c>
      <c r="E36" s="36" t="s">
        <v>615</v>
      </c>
      <c r="F36" s="36" t="s">
        <v>945</v>
      </c>
      <c r="G36" s="36">
        <v>1</v>
      </c>
      <c r="H36" s="36" t="s">
        <v>2620</v>
      </c>
    </row>
    <row r="37" spans="1:8" x14ac:dyDescent="0.3">
      <c r="A37" s="36"/>
      <c r="B37" s="36"/>
      <c r="C37" s="36" t="str">
        <f t="shared" ca="1" si="2"/>
        <v xml:space="preserve">Innovation and Business Skills Australia </v>
      </c>
      <c r="D37" s="36" t="str">
        <f t="shared" ca="1" si="3"/>
        <v>BSB</v>
      </c>
      <c r="E37" s="36" t="s">
        <v>1948</v>
      </c>
      <c r="F37" s="36" t="s">
        <v>1949</v>
      </c>
      <c r="G37" s="36">
        <v>3</v>
      </c>
      <c r="H37" s="36" t="s">
        <v>2620</v>
      </c>
    </row>
    <row r="38" spans="1:8" x14ac:dyDescent="0.3">
      <c r="A38" s="36"/>
      <c r="B38" s="36"/>
      <c r="C38" s="36" t="str">
        <f t="shared" ca="1" si="2"/>
        <v xml:space="preserve">Innovation and Business Skills Australia </v>
      </c>
      <c r="D38" s="36" t="str">
        <f t="shared" ca="1" si="3"/>
        <v>BSB</v>
      </c>
      <c r="E38" s="36" t="s">
        <v>1950</v>
      </c>
      <c r="F38" s="36" t="s">
        <v>1011</v>
      </c>
      <c r="G38" s="36">
        <v>9</v>
      </c>
      <c r="H38" s="36" t="s">
        <v>2620</v>
      </c>
    </row>
    <row r="39" spans="1:8" x14ac:dyDescent="0.3">
      <c r="A39" s="36"/>
      <c r="B39" s="36"/>
      <c r="C39" s="36" t="str">
        <f t="shared" ca="1" si="2"/>
        <v>Community Services and Health Industry Skills Council</v>
      </c>
      <c r="D39" s="36" t="str">
        <f t="shared" ca="1" si="3"/>
        <v>CHC</v>
      </c>
      <c r="E39" s="36" t="s">
        <v>379</v>
      </c>
      <c r="F39" s="36" t="s">
        <v>735</v>
      </c>
      <c r="G39" s="36">
        <v>982</v>
      </c>
      <c r="H39" s="36" t="s">
        <v>2620</v>
      </c>
    </row>
    <row r="40" spans="1:8" x14ac:dyDescent="0.3">
      <c r="A40" s="36"/>
      <c r="B40" s="36"/>
      <c r="C40" s="36" t="str">
        <f t="shared" ca="1" si="2"/>
        <v>Community Services and Health Industry Skills Council</v>
      </c>
      <c r="D40" s="36" t="str">
        <f t="shared" ca="1" si="3"/>
        <v>CHC</v>
      </c>
      <c r="E40" s="36" t="s">
        <v>569</v>
      </c>
      <c r="F40" s="36" t="s">
        <v>904</v>
      </c>
      <c r="G40" s="36">
        <v>4</v>
      </c>
      <c r="H40" s="36" t="s">
        <v>2620</v>
      </c>
    </row>
    <row r="41" spans="1:8" x14ac:dyDescent="0.3">
      <c r="A41" s="36"/>
      <c r="B41" s="36"/>
      <c r="C41" s="36" t="str">
        <f t="shared" ca="1" si="2"/>
        <v>Community Services and Health Industry Skills Council</v>
      </c>
      <c r="D41" s="36" t="str">
        <f t="shared" ca="1" si="3"/>
        <v>CHC</v>
      </c>
      <c r="E41" s="36" t="s">
        <v>444</v>
      </c>
      <c r="F41" s="36" t="s">
        <v>797</v>
      </c>
      <c r="G41" s="36">
        <v>69</v>
      </c>
      <c r="H41" s="36" t="s">
        <v>2620</v>
      </c>
    </row>
    <row r="42" spans="1:8" x14ac:dyDescent="0.3">
      <c r="A42" s="36"/>
      <c r="B42" s="36"/>
      <c r="C42" s="36" t="str">
        <f t="shared" ca="1" si="2"/>
        <v>Community Services and Health Industry Skills Council</v>
      </c>
      <c r="D42" s="36" t="str">
        <f t="shared" ca="1" si="3"/>
        <v>CHC</v>
      </c>
      <c r="E42" s="36" t="s">
        <v>383</v>
      </c>
      <c r="F42" s="36" t="s">
        <v>738</v>
      </c>
      <c r="G42" s="36">
        <v>1206</v>
      </c>
      <c r="H42" s="36" t="s">
        <v>2620</v>
      </c>
    </row>
    <row r="43" spans="1:8" x14ac:dyDescent="0.3">
      <c r="A43" s="36"/>
      <c r="B43" s="36"/>
      <c r="C43" s="36" t="str">
        <f t="shared" ca="1" si="2"/>
        <v>Community Services and Health Industry Skills Council</v>
      </c>
      <c r="D43" s="36" t="str">
        <f t="shared" ca="1" si="3"/>
        <v>CHC</v>
      </c>
      <c r="E43" s="36" t="s">
        <v>437</v>
      </c>
      <c r="F43" s="36" t="s">
        <v>789</v>
      </c>
      <c r="G43" s="36">
        <v>428</v>
      </c>
      <c r="H43" s="36" t="s">
        <v>2620</v>
      </c>
    </row>
    <row r="44" spans="1:8" x14ac:dyDescent="0.3">
      <c r="A44" s="36"/>
      <c r="B44" s="36"/>
      <c r="C44" s="36" t="str">
        <f t="shared" ca="1" si="2"/>
        <v>Community Services and Health Industry Skills Council</v>
      </c>
      <c r="D44" s="36" t="str">
        <f t="shared" ca="1" si="3"/>
        <v>CHC</v>
      </c>
      <c r="E44" s="36" t="s">
        <v>453</v>
      </c>
      <c r="F44" s="36" t="s">
        <v>805</v>
      </c>
      <c r="G44" s="36">
        <v>76</v>
      </c>
      <c r="H44" s="36" t="s">
        <v>2620</v>
      </c>
    </row>
    <row r="45" spans="1:8" x14ac:dyDescent="0.3">
      <c r="A45" s="36"/>
      <c r="B45" s="36"/>
      <c r="C45" s="36" t="str">
        <f t="shared" ca="1" si="2"/>
        <v>Community Services and Health Industry Skills Council</v>
      </c>
      <c r="D45" s="36" t="str">
        <f t="shared" ca="1" si="3"/>
        <v>CHC</v>
      </c>
      <c r="E45" s="36" t="s">
        <v>609</v>
      </c>
      <c r="F45" s="36" t="s">
        <v>941</v>
      </c>
      <c r="G45" s="36">
        <v>18</v>
      </c>
      <c r="H45" s="36" t="s">
        <v>2620</v>
      </c>
    </row>
    <row r="46" spans="1:8" x14ac:dyDescent="0.3">
      <c r="A46" s="36"/>
      <c r="B46" s="36"/>
      <c r="C46" s="36" t="str">
        <f t="shared" ca="1" si="2"/>
        <v>Community Services and Health Industry Skills Council</v>
      </c>
      <c r="D46" s="36" t="str">
        <f t="shared" ca="1" si="3"/>
        <v>CHC</v>
      </c>
      <c r="E46" s="36" t="s">
        <v>1194</v>
      </c>
      <c r="F46" s="36" t="s">
        <v>1193</v>
      </c>
      <c r="G46" s="36">
        <v>1</v>
      </c>
      <c r="H46" s="36" t="s">
        <v>2620</v>
      </c>
    </row>
    <row r="47" spans="1:8" x14ac:dyDescent="0.3">
      <c r="A47" s="36"/>
      <c r="B47" s="36"/>
      <c r="C47" s="36" t="str">
        <f t="shared" ca="1" si="2"/>
        <v xml:space="preserve">Construction and Property Services Industry Skills Council </v>
      </c>
      <c r="D47" s="36" t="str">
        <f t="shared" ca="1" si="3"/>
        <v>CPC</v>
      </c>
      <c r="E47" s="36" t="s">
        <v>512</v>
      </c>
      <c r="F47" s="36" t="s">
        <v>856</v>
      </c>
      <c r="G47" s="36">
        <v>158</v>
      </c>
      <c r="H47" s="36" t="s">
        <v>2620</v>
      </c>
    </row>
    <row r="48" spans="1:8" x14ac:dyDescent="0.3">
      <c r="A48" s="36"/>
      <c r="B48" s="36"/>
      <c r="C48" s="36" t="str">
        <f t="shared" ca="1" si="2"/>
        <v xml:space="preserve">Construction and Property Services Industry Skills Council </v>
      </c>
      <c r="D48" s="36" t="str">
        <f t="shared" ca="1" si="3"/>
        <v>CPC</v>
      </c>
      <c r="E48" s="36" t="s">
        <v>442</v>
      </c>
      <c r="F48" s="36" t="s">
        <v>795</v>
      </c>
      <c r="G48" s="36">
        <v>9269</v>
      </c>
      <c r="H48" s="36" t="s">
        <v>2620</v>
      </c>
    </row>
    <row r="49" spans="1:8" x14ac:dyDescent="0.3">
      <c r="A49" s="36"/>
      <c r="B49" s="36"/>
      <c r="C49" s="36" t="str">
        <f t="shared" ca="1" si="2"/>
        <v xml:space="preserve">Construction and Property Services Industry Skills Council </v>
      </c>
      <c r="D49" s="36" t="str">
        <f t="shared" ca="1" si="3"/>
        <v>CPC</v>
      </c>
      <c r="E49" s="36" t="s">
        <v>552</v>
      </c>
      <c r="F49" s="36" t="s">
        <v>1499</v>
      </c>
      <c r="G49" s="36">
        <v>1</v>
      </c>
      <c r="H49" s="36" t="s">
        <v>2620</v>
      </c>
    </row>
    <row r="50" spans="1:8" x14ac:dyDescent="0.3">
      <c r="A50" s="36"/>
      <c r="B50" s="36"/>
      <c r="C50" s="36" t="str">
        <f t="shared" ca="1" si="2"/>
        <v xml:space="preserve">Construction and Property Services Industry Skills Council </v>
      </c>
      <c r="D50" s="36" t="str">
        <f t="shared" ca="1" si="3"/>
        <v>CPC</v>
      </c>
      <c r="E50" s="36" t="s">
        <v>436</v>
      </c>
      <c r="F50" s="36" t="s">
        <v>788</v>
      </c>
      <c r="G50" s="36">
        <v>440</v>
      </c>
      <c r="H50" s="36" t="s">
        <v>2620</v>
      </c>
    </row>
    <row r="51" spans="1:8" x14ac:dyDescent="0.3">
      <c r="A51" s="36"/>
      <c r="B51" s="36"/>
      <c r="C51" s="36" t="str">
        <f t="shared" ca="1" si="2"/>
        <v xml:space="preserve">Construction and Property Services Industry Skills Council </v>
      </c>
      <c r="D51" s="36" t="str">
        <f t="shared" ca="1" si="3"/>
        <v>CPC</v>
      </c>
      <c r="E51" s="36" t="s">
        <v>1474</v>
      </c>
      <c r="F51" s="36" t="s">
        <v>1473</v>
      </c>
      <c r="G51" s="36">
        <v>138</v>
      </c>
      <c r="H51" s="36" t="s">
        <v>2620</v>
      </c>
    </row>
    <row r="52" spans="1:8" x14ac:dyDescent="0.3">
      <c r="A52" s="36"/>
      <c r="B52" s="36"/>
      <c r="C52" s="36" t="str">
        <f t="shared" ca="1" si="2"/>
        <v xml:space="preserve">Construction and Property Services Industry Skills Council </v>
      </c>
      <c r="D52" s="36" t="str">
        <f t="shared" ca="1" si="3"/>
        <v>CPC</v>
      </c>
      <c r="E52" s="36" t="s">
        <v>639</v>
      </c>
      <c r="F52" s="36" t="s">
        <v>966</v>
      </c>
      <c r="G52" s="36">
        <v>2</v>
      </c>
      <c r="H52" s="36" t="s">
        <v>2620</v>
      </c>
    </row>
    <row r="53" spans="1:8" x14ac:dyDescent="0.3">
      <c r="A53" s="36"/>
      <c r="B53" s="36"/>
      <c r="C53" s="36" t="str">
        <f t="shared" ca="1" si="2"/>
        <v xml:space="preserve">Construction and Property Services Industry Skills Council </v>
      </c>
      <c r="D53" s="36" t="str">
        <f t="shared" ca="1" si="3"/>
        <v>CPC</v>
      </c>
      <c r="E53" s="36" t="s">
        <v>614</v>
      </c>
      <c r="F53" s="36" t="s">
        <v>944</v>
      </c>
      <c r="G53" s="36">
        <v>2</v>
      </c>
      <c r="H53" s="36" t="s">
        <v>2620</v>
      </c>
    </row>
    <row r="54" spans="1:8" x14ac:dyDescent="0.3">
      <c r="A54" s="36"/>
      <c r="B54" s="36"/>
      <c r="C54" s="36" t="str">
        <f t="shared" ca="1" si="2"/>
        <v xml:space="preserve">Construction and Property Services Industry Skills Council </v>
      </c>
      <c r="D54" s="36" t="str">
        <f t="shared" ca="1" si="3"/>
        <v>CPC</v>
      </c>
      <c r="E54" s="36" t="s">
        <v>593</v>
      </c>
      <c r="F54" s="36" t="s">
        <v>925</v>
      </c>
      <c r="G54" s="36">
        <v>1</v>
      </c>
      <c r="H54" s="36" t="s">
        <v>2620</v>
      </c>
    </row>
    <row r="55" spans="1:8" x14ac:dyDescent="0.3">
      <c r="A55" s="36"/>
      <c r="B55" s="36"/>
      <c r="C55" s="36" t="str">
        <f t="shared" ca="1" si="2"/>
        <v xml:space="preserve">Construction and Property Services Industry Skills Council </v>
      </c>
      <c r="D55" s="36" t="str">
        <f t="shared" ca="1" si="3"/>
        <v>CPC</v>
      </c>
      <c r="E55" s="36" t="s">
        <v>1327</v>
      </c>
      <c r="F55" s="36" t="s">
        <v>1326</v>
      </c>
      <c r="G55" s="36">
        <v>18</v>
      </c>
      <c r="H55" s="36" t="s">
        <v>2620</v>
      </c>
    </row>
    <row r="56" spans="1:8" x14ac:dyDescent="0.3">
      <c r="A56" s="36"/>
      <c r="B56" s="36"/>
      <c r="C56" s="36" t="str">
        <f t="shared" ca="1" si="2"/>
        <v xml:space="preserve">Construction and Property Services Industry Skills Council </v>
      </c>
      <c r="D56" s="36" t="str">
        <f t="shared" ca="1" si="3"/>
        <v>CPC</v>
      </c>
      <c r="E56" s="36" t="s">
        <v>2357</v>
      </c>
      <c r="F56" s="36" t="s">
        <v>2358</v>
      </c>
      <c r="G56" s="36">
        <v>4</v>
      </c>
      <c r="H56" s="36" t="s">
        <v>2620</v>
      </c>
    </row>
    <row r="57" spans="1:8" x14ac:dyDescent="0.3">
      <c r="A57" s="36"/>
      <c r="B57" s="36"/>
      <c r="C57" s="36" t="str">
        <f t="shared" ca="1" si="2"/>
        <v xml:space="preserve">Construction and Property Services Industry Skills Council </v>
      </c>
      <c r="D57" s="36" t="str">
        <f t="shared" ca="1" si="3"/>
        <v>CPC</v>
      </c>
      <c r="E57" s="36" t="s">
        <v>687</v>
      </c>
      <c r="F57" s="36" t="s">
        <v>994</v>
      </c>
      <c r="G57" s="36">
        <v>21</v>
      </c>
      <c r="H57" s="36" t="s">
        <v>2620</v>
      </c>
    </row>
    <row r="58" spans="1:8" x14ac:dyDescent="0.3">
      <c r="A58" s="36"/>
      <c r="B58" s="36"/>
      <c r="C58" s="36" t="str">
        <f t="shared" ca="1" si="2"/>
        <v xml:space="preserve">Construction and Property Services Industry Skills Council </v>
      </c>
      <c r="D58" s="36" t="str">
        <f t="shared" ca="1" si="3"/>
        <v>CPC</v>
      </c>
      <c r="E58" s="36" t="s">
        <v>592</v>
      </c>
      <c r="F58" s="36" t="s">
        <v>809</v>
      </c>
      <c r="G58" s="36">
        <v>2</v>
      </c>
      <c r="H58" s="36" t="s">
        <v>2620</v>
      </c>
    </row>
    <row r="59" spans="1:8" x14ac:dyDescent="0.3">
      <c r="A59" s="36"/>
      <c r="B59" s="36"/>
      <c r="C59" s="36" t="str">
        <f t="shared" ca="1" si="2"/>
        <v xml:space="preserve">Construction and Property Services Industry Skills Council </v>
      </c>
      <c r="D59" s="36" t="str">
        <f t="shared" ca="1" si="3"/>
        <v>CPC</v>
      </c>
      <c r="E59" s="36" t="s">
        <v>458</v>
      </c>
      <c r="F59" s="36" t="s">
        <v>809</v>
      </c>
      <c r="G59" s="36">
        <v>424</v>
      </c>
      <c r="H59" s="36" t="s">
        <v>2620</v>
      </c>
    </row>
    <row r="60" spans="1:8" x14ac:dyDescent="0.3">
      <c r="A60" s="36"/>
      <c r="B60" s="36"/>
      <c r="C60" s="36" t="str">
        <f t="shared" ca="1" si="2"/>
        <v xml:space="preserve">Construction and Property Services Industry Skills Council </v>
      </c>
      <c r="D60" s="36" t="str">
        <f t="shared" ca="1" si="3"/>
        <v>CPP</v>
      </c>
      <c r="E60" s="36" t="s">
        <v>1953</v>
      </c>
      <c r="F60" s="36" t="s">
        <v>1954</v>
      </c>
      <c r="G60" s="36">
        <v>140</v>
      </c>
      <c r="H60" s="36" t="s">
        <v>2620</v>
      </c>
    </row>
    <row r="61" spans="1:8" x14ac:dyDescent="0.3">
      <c r="A61" s="36"/>
      <c r="B61" s="36"/>
      <c r="C61" s="36" t="str">
        <f t="shared" ca="1" si="2"/>
        <v xml:space="preserve">Construction and Property Services Industry Skills Council </v>
      </c>
      <c r="D61" s="36" t="str">
        <f t="shared" ca="1" si="3"/>
        <v>CPP</v>
      </c>
      <c r="E61" s="36" t="s">
        <v>1956</v>
      </c>
      <c r="F61" s="36" t="s">
        <v>1957</v>
      </c>
      <c r="G61" s="36">
        <v>2</v>
      </c>
      <c r="H61" s="36" t="s">
        <v>2620</v>
      </c>
    </row>
    <row r="62" spans="1:8" x14ac:dyDescent="0.3">
      <c r="A62" s="36"/>
      <c r="B62" s="36"/>
      <c r="C62" s="36" t="str">
        <f t="shared" ca="1" si="2"/>
        <v xml:space="preserve">Innovation and Business Skills Australia </v>
      </c>
      <c r="D62" s="36" t="str">
        <f t="shared" ca="1" si="3"/>
        <v>CUA</v>
      </c>
      <c r="E62" s="36" t="s">
        <v>1523</v>
      </c>
      <c r="F62" s="36" t="s">
        <v>1522</v>
      </c>
      <c r="G62" s="36">
        <v>19</v>
      </c>
      <c r="H62" s="36" t="s">
        <v>2620</v>
      </c>
    </row>
    <row r="63" spans="1:8" x14ac:dyDescent="0.3">
      <c r="A63" s="36"/>
      <c r="B63" s="36"/>
      <c r="C63" s="36" t="str">
        <f t="shared" ca="1" si="2"/>
        <v xml:space="preserve">Innovation and Business Skills Australia </v>
      </c>
      <c r="D63" s="36" t="str">
        <f t="shared" ca="1" si="3"/>
        <v>CUA</v>
      </c>
      <c r="E63" s="36" t="s">
        <v>629</v>
      </c>
      <c r="F63" s="36" t="s">
        <v>957</v>
      </c>
      <c r="G63" s="36">
        <v>2419</v>
      </c>
      <c r="H63" s="36" t="s">
        <v>2620</v>
      </c>
    </row>
    <row r="64" spans="1:8" x14ac:dyDescent="0.3">
      <c r="A64" s="36"/>
      <c r="B64" s="36"/>
      <c r="C64" s="36" t="str">
        <f t="shared" ca="1" si="2"/>
        <v xml:space="preserve">Innovation and Business Skills Australia </v>
      </c>
      <c r="D64" s="36" t="str">
        <f t="shared" ca="1" si="3"/>
        <v>CUE</v>
      </c>
      <c r="E64" s="36" t="s">
        <v>1397</v>
      </c>
      <c r="F64" s="36" t="s">
        <v>1396</v>
      </c>
      <c r="G64" s="36">
        <v>889</v>
      </c>
      <c r="H64" s="36" t="s">
        <v>2620</v>
      </c>
    </row>
    <row r="65" spans="1:8" x14ac:dyDescent="0.3">
      <c r="A65" s="36"/>
      <c r="B65" s="36"/>
      <c r="C65" s="36" t="str">
        <f t="shared" ca="1" si="2"/>
        <v xml:space="preserve">Innovation and Business Skills Australia </v>
      </c>
      <c r="D65" s="36" t="str">
        <f t="shared" ca="1" si="3"/>
        <v>CUF</v>
      </c>
      <c r="E65" s="36" t="s">
        <v>417</v>
      </c>
      <c r="F65" s="36" t="s">
        <v>770</v>
      </c>
      <c r="G65" s="36">
        <v>26</v>
      </c>
      <c r="H65" s="36" t="s">
        <v>2620</v>
      </c>
    </row>
    <row r="66" spans="1:8" x14ac:dyDescent="0.3">
      <c r="A66" s="36"/>
      <c r="B66" s="36"/>
      <c r="C66" s="36" t="str">
        <f t="shared" ref="C66:C97" ca="1" si="4">VLOOKUP(E66,Key_B,3,FALSE)</f>
        <v xml:space="preserve">Innovation and Business Skills Australia </v>
      </c>
      <c r="D66" s="36" t="str">
        <f t="shared" ref="D66:D97" ca="1" si="5">VLOOKUP(E66,Key_B,4,FALSE)</f>
        <v>CUF</v>
      </c>
      <c r="E66" s="36" t="s">
        <v>377</v>
      </c>
      <c r="F66" s="36" t="s">
        <v>733</v>
      </c>
      <c r="G66" s="36">
        <v>403</v>
      </c>
      <c r="H66" s="36" t="s">
        <v>2620</v>
      </c>
    </row>
    <row r="67" spans="1:8" x14ac:dyDescent="0.3">
      <c r="A67" s="36"/>
      <c r="B67" s="36"/>
      <c r="C67" s="36" t="str">
        <f t="shared" ca="1" si="4"/>
        <v xml:space="preserve">Innovation and Business Skills Australia </v>
      </c>
      <c r="D67" s="36" t="str">
        <f t="shared" ca="1" si="5"/>
        <v>CUL</v>
      </c>
      <c r="E67" s="36" t="s">
        <v>1666</v>
      </c>
      <c r="F67" s="36" t="s">
        <v>1665</v>
      </c>
      <c r="G67" s="36">
        <v>6</v>
      </c>
      <c r="H67" s="36" t="s">
        <v>2620</v>
      </c>
    </row>
    <row r="68" spans="1:8" x14ac:dyDescent="0.3">
      <c r="A68" s="36"/>
      <c r="B68" s="36"/>
      <c r="C68" s="36" t="str">
        <f t="shared" ca="1" si="4"/>
        <v xml:space="preserve">Innovation and Business Skills Australia </v>
      </c>
      <c r="D68" s="36" t="str">
        <f t="shared" ca="1" si="5"/>
        <v>CUL</v>
      </c>
      <c r="E68" s="36" t="s">
        <v>684</v>
      </c>
      <c r="F68" s="36" t="s">
        <v>1407</v>
      </c>
      <c r="G68" s="36">
        <v>3</v>
      </c>
      <c r="H68" s="36" t="s">
        <v>2620</v>
      </c>
    </row>
    <row r="69" spans="1:8" x14ac:dyDescent="0.3">
      <c r="A69" s="36"/>
      <c r="B69" s="36"/>
      <c r="C69" s="36" t="str">
        <f t="shared" ca="1" si="4"/>
        <v xml:space="preserve">Innovation and Business Skills Australia </v>
      </c>
      <c r="D69" s="36" t="str">
        <f t="shared" ca="1" si="5"/>
        <v>CUS</v>
      </c>
      <c r="E69" s="36" t="s">
        <v>416</v>
      </c>
      <c r="F69" s="36" t="s">
        <v>769</v>
      </c>
      <c r="G69" s="36">
        <v>78</v>
      </c>
      <c r="H69" s="36" t="s">
        <v>2620</v>
      </c>
    </row>
    <row r="70" spans="1:8" x14ac:dyDescent="0.3">
      <c r="A70" s="36"/>
      <c r="B70" s="36"/>
      <c r="C70" s="36" t="str">
        <f t="shared" ca="1" si="4"/>
        <v xml:space="preserve">Innovation and Business Skills Australia </v>
      </c>
      <c r="D70" s="36" t="str">
        <f t="shared" ca="1" si="5"/>
        <v>CUS</v>
      </c>
      <c r="E70" s="36" t="s">
        <v>381</v>
      </c>
      <c r="F70" s="36" t="s">
        <v>737</v>
      </c>
      <c r="G70" s="36">
        <v>94</v>
      </c>
      <c r="H70" s="36" t="s">
        <v>2620</v>
      </c>
    </row>
    <row r="71" spans="1:8" x14ac:dyDescent="0.3">
      <c r="A71" s="36"/>
      <c r="B71" s="36"/>
      <c r="C71" s="36" t="str">
        <f t="shared" ca="1" si="4"/>
        <v xml:space="preserve">Innovation and Business Skills Australia </v>
      </c>
      <c r="D71" s="36" t="str">
        <f t="shared" ca="1" si="5"/>
        <v>CUS</v>
      </c>
      <c r="E71" s="36" t="s">
        <v>387</v>
      </c>
      <c r="F71" s="36" t="s">
        <v>742</v>
      </c>
      <c r="G71" s="36">
        <v>43</v>
      </c>
      <c r="H71" s="36" t="s">
        <v>2620</v>
      </c>
    </row>
    <row r="72" spans="1:8" x14ac:dyDescent="0.3">
      <c r="A72" s="36"/>
      <c r="B72" s="36"/>
      <c r="C72" s="36" t="str">
        <f t="shared" ca="1" si="4"/>
        <v xml:space="preserve">Innovation and Business Skills Australia </v>
      </c>
      <c r="D72" s="36" t="str">
        <f t="shared" ca="1" si="5"/>
        <v>CUV</v>
      </c>
      <c r="E72" s="36" t="s">
        <v>423</v>
      </c>
      <c r="F72" s="36" t="s">
        <v>775</v>
      </c>
      <c r="G72" s="36">
        <v>167</v>
      </c>
      <c r="H72" s="36" t="s">
        <v>2620</v>
      </c>
    </row>
    <row r="73" spans="1:8" x14ac:dyDescent="0.3">
      <c r="A73" s="36"/>
      <c r="B73" s="36"/>
      <c r="C73" s="36" t="str">
        <f t="shared" ca="1" si="4"/>
        <v xml:space="preserve">Innovation and Business Skills Australia </v>
      </c>
      <c r="D73" s="36" t="str">
        <f t="shared" ca="1" si="5"/>
        <v>CUV</v>
      </c>
      <c r="E73" s="36" t="s">
        <v>2626</v>
      </c>
      <c r="F73" s="36" t="s">
        <v>2627</v>
      </c>
      <c r="G73" s="36">
        <v>6</v>
      </c>
      <c r="H73" s="36" t="s">
        <v>2620</v>
      </c>
    </row>
    <row r="74" spans="1:8" x14ac:dyDescent="0.3">
      <c r="A74" s="36"/>
      <c r="B74" s="36"/>
      <c r="C74" s="36" t="str">
        <f t="shared" ca="1" si="4"/>
        <v xml:space="preserve">Innovation and Business Skills Australia </v>
      </c>
      <c r="D74" s="36" t="str">
        <f t="shared" ca="1" si="5"/>
        <v>CUV</v>
      </c>
      <c r="E74" s="36" t="s">
        <v>426</v>
      </c>
      <c r="F74" s="36" t="s">
        <v>778</v>
      </c>
      <c r="G74" s="36">
        <v>106</v>
      </c>
      <c r="H74" s="36" t="s">
        <v>2620</v>
      </c>
    </row>
    <row r="75" spans="1:8" x14ac:dyDescent="0.3">
      <c r="A75" s="36"/>
      <c r="B75" s="36"/>
      <c r="C75" s="36" t="str">
        <f t="shared" ca="1" si="4"/>
        <v xml:space="preserve">Innovation and Business Skills Australia </v>
      </c>
      <c r="D75" s="36" t="str">
        <f t="shared" ca="1" si="5"/>
        <v>CUV</v>
      </c>
      <c r="E75" s="36" t="s">
        <v>454</v>
      </c>
      <c r="F75" s="36" t="s">
        <v>806</v>
      </c>
      <c r="G75" s="36">
        <v>397</v>
      </c>
      <c r="H75" s="36" t="s">
        <v>2620</v>
      </c>
    </row>
    <row r="76" spans="1:8" x14ac:dyDescent="0.3">
      <c r="A76" s="36"/>
      <c r="B76" s="36"/>
      <c r="C76" s="36" t="str">
        <f t="shared" ca="1" si="4"/>
        <v>Service Skills Australia</v>
      </c>
      <c r="D76" s="36" t="str">
        <f t="shared" ca="1" si="5"/>
        <v>FDF</v>
      </c>
      <c r="E76" s="36" t="s">
        <v>460</v>
      </c>
      <c r="F76" s="36" t="s">
        <v>811</v>
      </c>
      <c r="G76" s="36">
        <v>1</v>
      </c>
      <c r="H76" s="36" t="s">
        <v>2620</v>
      </c>
    </row>
    <row r="77" spans="1:8" x14ac:dyDescent="0.3">
      <c r="A77" s="36"/>
      <c r="B77" s="36"/>
      <c r="C77" s="36" t="str">
        <f t="shared" ca="1" si="4"/>
        <v>Service Skills Australia</v>
      </c>
      <c r="D77" s="36" t="str">
        <f t="shared" ca="1" si="5"/>
        <v>FDF</v>
      </c>
      <c r="E77" s="36" t="s">
        <v>537</v>
      </c>
      <c r="F77" s="36" t="s">
        <v>1344</v>
      </c>
      <c r="G77" s="36">
        <v>1</v>
      </c>
      <c r="H77" s="36" t="s">
        <v>2620</v>
      </c>
    </row>
    <row r="78" spans="1:8" x14ac:dyDescent="0.3">
      <c r="A78" s="36"/>
      <c r="B78" s="36"/>
      <c r="C78" s="36" t="str">
        <f t="shared" ca="1" si="4"/>
        <v>Service Skills Australia</v>
      </c>
      <c r="D78" s="36" t="str">
        <f t="shared" ca="1" si="5"/>
        <v>FDF</v>
      </c>
      <c r="E78" s="36" t="s">
        <v>463</v>
      </c>
      <c r="F78" s="36" t="s">
        <v>814</v>
      </c>
      <c r="G78" s="36">
        <v>186</v>
      </c>
      <c r="H78" s="36" t="s">
        <v>2620</v>
      </c>
    </row>
    <row r="79" spans="1:8" x14ac:dyDescent="0.3">
      <c r="A79" s="36"/>
      <c r="B79" s="36"/>
      <c r="C79" s="36" t="str">
        <f t="shared" ca="1" si="4"/>
        <v xml:space="preserve">Innovation and Business Skills Australia </v>
      </c>
      <c r="D79" s="36" t="str">
        <f t="shared" ca="1" si="5"/>
        <v>FNS</v>
      </c>
      <c r="E79" s="36" t="s">
        <v>1696</v>
      </c>
      <c r="F79" s="36" t="s">
        <v>1694</v>
      </c>
      <c r="G79" s="36">
        <v>15</v>
      </c>
      <c r="H79" s="36" t="s">
        <v>2620</v>
      </c>
    </row>
    <row r="80" spans="1:8" x14ac:dyDescent="0.3">
      <c r="A80" s="36"/>
      <c r="B80" s="36"/>
      <c r="C80" s="36" t="str">
        <f t="shared" ca="1" si="4"/>
        <v xml:space="preserve">Innovation and Business Skills Australia </v>
      </c>
      <c r="D80" s="36" t="str">
        <f t="shared" ca="1" si="5"/>
        <v>FNS</v>
      </c>
      <c r="E80" s="36" t="s">
        <v>654</v>
      </c>
      <c r="F80" s="36" t="s">
        <v>979</v>
      </c>
      <c r="G80" s="36">
        <v>29</v>
      </c>
      <c r="H80" s="36" t="s">
        <v>2620</v>
      </c>
    </row>
    <row r="81" spans="1:8" x14ac:dyDescent="0.3">
      <c r="A81" s="36"/>
      <c r="B81" s="36"/>
      <c r="C81" s="36" t="str">
        <f t="shared" ca="1" si="4"/>
        <v xml:space="preserve">Innovation and Business Skills Australia </v>
      </c>
      <c r="D81" s="36" t="str">
        <f t="shared" ca="1" si="5"/>
        <v>FNS</v>
      </c>
      <c r="E81" s="36" t="s">
        <v>690</v>
      </c>
      <c r="F81" s="36" t="s">
        <v>997</v>
      </c>
      <c r="G81" s="36">
        <v>428</v>
      </c>
      <c r="H81" s="36" t="s">
        <v>2620</v>
      </c>
    </row>
    <row r="82" spans="1:8" x14ac:dyDescent="0.3">
      <c r="A82" s="36"/>
      <c r="B82" s="36"/>
      <c r="C82" s="36" t="str">
        <f t="shared" ca="1" si="4"/>
        <v>Forest Works</v>
      </c>
      <c r="D82" s="36" t="str">
        <f t="shared" ca="1" si="5"/>
        <v>FPI</v>
      </c>
      <c r="E82" s="36" t="s">
        <v>2628</v>
      </c>
      <c r="F82" s="36" t="s">
        <v>1679</v>
      </c>
      <c r="G82" s="36">
        <v>1</v>
      </c>
      <c r="H82" s="36" t="s">
        <v>2620</v>
      </c>
    </row>
    <row r="83" spans="1:8" x14ac:dyDescent="0.3">
      <c r="A83" s="36"/>
      <c r="B83" s="36"/>
      <c r="C83" s="36" t="str">
        <f t="shared" ca="1" si="4"/>
        <v>Forest Works</v>
      </c>
      <c r="D83" s="36" t="str">
        <f t="shared" ca="1" si="5"/>
        <v>FPI</v>
      </c>
      <c r="E83" s="36" t="s">
        <v>1962</v>
      </c>
      <c r="F83" s="36" t="s">
        <v>1963</v>
      </c>
      <c r="G83" s="36">
        <v>4</v>
      </c>
      <c r="H83" s="36" t="s">
        <v>2620</v>
      </c>
    </row>
    <row r="84" spans="1:8" x14ac:dyDescent="0.3">
      <c r="A84" s="36"/>
      <c r="B84" s="36"/>
      <c r="C84" s="36" t="str">
        <f t="shared" ca="1" si="4"/>
        <v xml:space="preserve">Innovation and Business Skills Australia </v>
      </c>
      <c r="D84" s="36" t="str">
        <f t="shared" ca="1" si="5"/>
        <v>FSK</v>
      </c>
      <c r="E84" s="36" t="s">
        <v>492</v>
      </c>
      <c r="F84" s="36" t="s">
        <v>841</v>
      </c>
      <c r="G84" s="36">
        <v>249</v>
      </c>
      <c r="H84" s="36" t="s">
        <v>2620</v>
      </c>
    </row>
    <row r="85" spans="1:8" x14ac:dyDescent="0.3">
      <c r="A85" s="36"/>
      <c r="B85" s="36"/>
      <c r="C85" s="36" t="str">
        <f t="shared" ca="1" si="4"/>
        <v>Community Services and Health Industry Skills Council</v>
      </c>
      <c r="D85" s="36" t="str">
        <f t="shared" ca="1" si="5"/>
        <v>HLT</v>
      </c>
      <c r="E85" s="36" t="s">
        <v>722</v>
      </c>
      <c r="F85" s="36" t="s">
        <v>1774</v>
      </c>
      <c r="G85" s="36">
        <v>11</v>
      </c>
      <c r="H85" s="36" t="s">
        <v>2620</v>
      </c>
    </row>
    <row r="86" spans="1:8" x14ac:dyDescent="0.3">
      <c r="A86" s="36"/>
      <c r="B86" s="36"/>
      <c r="C86" s="36" t="str">
        <f t="shared" ca="1" si="4"/>
        <v>Community Services and Health Industry Skills Council</v>
      </c>
      <c r="D86" s="36" t="str">
        <f t="shared" ca="1" si="5"/>
        <v>HLT</v>
      </c>
      <c r="E86" s="36" t="s">
        <v>589</v>
      </c>
      <c r="F86" s="36" t="s">
        <v>922</v>
      </c>
      <c r="G86" s="36">
        <v>16</v>
      </c>
      <c r="H86" s="36" t="s">
        <v>2620</v>
      </c>
    </row>
    <row r="87" spans="1:8" x14ac:dyDescent="0.3">
      <c r="A87" s="36"/>
      <c r="B87" s="36"/>
      <c r="C87" s="36" t="str">
        <f t="shared" ca="1" si="4"/>
        <v>Community Services and Health Industry Skills Council</v>
      </c>
      <c r="D87" s="36" t="str">
        <f t="shared" ca="1" si="5"/>
        <v>HLT</v>
      </c>
      <c r="E87" s="36" t="s">
        <v>388</v>
      </c>
      <c r="F87" s="36" t="s">
        <v>743</v>
      </c>
      <c r="G87" s="36">
        <v>37</v>
      </c>
      <c r="H87" s="36" t="s">
        <v>2620</v>
      </c>
    </row>
    <row r="88" spans="1:8" x14ac:dyDescent="0.3">
      <c r="A88" s="36"/>
      <c r="B88" s="36"/>
      <c r="C88" s="36" t="str">
        <f t="shared" ca="1" si="4"/>
        <v>Community Services and Health Industry Skills Council</v>
      </c>
      <c r="D88" s="36" t="str">
        <f t="shared" ca="1" si="5"/>
        <v>HLT</v>
      </c>
      <c r="E88" s="36" t="s">
        <v>418</v>
      </c>
      <c r="F88" s="36" t="s">
        <v>771</v>
      </c>
      <c r="G88" s="36">
        <v>1373</v>
      </c>
      <c r="H88" s="36" t="s">
        <v>2620</v>
      </c>
    </row>
    <row r="89" spans="1:8" x14ac:dyDescent="0.3">
      <c r="A89" s="36"/>
      <c r="B89" s="36"/>
      <c r="C89" s="36" t="str">
        <f t="shared" ca="1" si="4"/>
        <v xml:space="preserve">Innovation and Business Skills Australia </v>
      </c>
      <c r="D89" s="36" t="str">
        <f t="shared" ca="1" si="5"/>
        <v>ICA</v>
      </c>
      <c r="E89" s="36" t="s">
        <v>410</v>
      </c>
      <c r="F89" s="36" t="s">
        <v>1663</v>
      </c>
      <c r="G89" s="36">
        <v>28</v>
      </c>
      <c r="H89" s="36" t="s">
        <v>2620</v>
      </c>
    </row>
    <row r="90" spans="1:8" x14ac:dyDescent="0.3">
      <c r="A90" s="36"/>
      <c r="B90" s="36"/>
      <c r="C90" s="36" t="str">
        <f t="shared" ca="1" si="4"/>
        <v xml:space="preserve">Innovation and Business Skills Australia </v>
      </c>
      <c r="D90" s="36" t="str">
        <f t="shared" ca="1" si="5"/>
        <v>ICA</v>
      </c>
      <c r="E90" s="36" t="s">
        <v>382</v>
      </c>
      <c r="F90" s="36" t="s">
        <v>792</v>
      </c>
      <c r="G90" s="36">
        <v>2945</v>
      </c>
      <c r="H90" s="36" t="s">
        <v>2620</v>
      </c>
    </row>
    <row r="91" spans="1:8" x14ac:dyDescent="0.3">
      <c r="A91" s="36"/>
      <c r="B91" s="36"/>
      <c r="C91" s="36" t="str">
        <f t="shared" ca="1" si="4"/>
        <v xml:space="preserve">Innovation and Business Skills Australia </v>
      </c>
      <c r="D91" s="36" t="str">
        <f t="shared" ca="1" si="5"/>
        <v>ICP</v>
      </c>
      <c r="E91" s="36" t="s">
        <v>1969</v>
      </c>
      <c r="F91" s="36" t="s">
        <v>1970</v>
      </c>
      <c r="G91" s="36">
        <v>1</v>
      </c>
      <c r="H91" s="36" t="s">
        <v>2620</v>
      </c>
    </row>
    <row r="92" spans="1:8" x14ac:dyDescent="0.3">
      <c r="A92" s="36"/>
      <c r="B92" s="36"/>
      <c r="C92" s="36" t="str">
        <f t="shared" ca="1" si="4"/>
        <v xml:space="preserve">Innovation and Business Skills Australia </v>
      </c>
      <c r="D92" s="36" t="str">
        <f t="shared" ca="1" si="5"/>
        <v>ICT</v>
      </c>
      <c r="E92" s="36" t="s">
        <v>1570</v>
      </c>
      <c r="F92" s="36" t="s">
        <v>1569</v>
      </c>
      <c r="G92" s="36">
        <v>1</v>
      </c>
      <c r="H92" s="36" t="s">
        <v>2620</v>
      </c>
    </row>
    <row r="93" spans="1:8" x14ac:dyDescent="0.3">
      <c r="A93" s="36"/>
      <c r="B93" s="36"/>
      <c r="C93" s="36" t="str">
        <f t="shared" ca="1" si="4"/>
        <v>Manufacturing Skills Australia</v>
      </c>
      <c r="D93" s="36" t="str">
        <f t="shared" ca="1" si="5"/>
        <v>LMT</v>
      </c>
      <c r="E93" s="36" t="s">
        <v>516</v>
      </c>
      <c r="F93" s="36" t="s">
        <v>860</v>
      </c>
      <c r="G93" s="36">
        <v>13</v>
      </c>
      <c r="H93" s="36" t="s">
        <v>2620</v>
      </c>
    </row>
    <row r="94" spans="1:8" x14ac:dyDescent="0.3">
      <c r="A94" s="36"/>
      <c r="B94" s="36"/>
      <c r="C94" s="36" t="str">
        <f t="shared" ca="1" si="4"/>
        <v>Manufacturing Skills Australia</v>
      </c>
      <c r="D94" s="36" t="str">
        <f t="shared" ca="1" si="5"/>
        <v>LMT</v>
      </c>
      <c r="E94" s="36" t="s">
        <v>399</v>
      </c>
      <c r="F94" s="36" t="s">
        <v>753</v>
      </c>
      <c r="G94" s="36">
        <v>17</v>
      </c>
      <c r="H94" s="36" t="s">
        <v>2620</v>
      </c>
    </row>
    <row r="95" spans="1:8" x14ac:dyDescent="0.3">
      <c r="A95" s="36"/>
      <c r="B95" s="36"/>
      <c r="C95" s="36" t="str">
        <f t="shared" ca="1" si="4"/>
        <v>Transport and Logistics Skills Council Ltd</v>
      </c>
      <c r="D95" s="36" t="str">
        <f t="shared" ca="1" si="5"/>
        <v>MAR</v>
      </c>
      <c r="E95" s="36" t="s">
        <v>1820</v>
      </c>
      <c r="F95" s="36" t="s">
        <v>1819</v>
      </c>
      <c r="G95" s="36">
        <v>17</v>
      </c>
      <c r="H95" s="36" t="s">
        <v>2620</v>
      </c>
    </row>
    <row r="96" spans="1:8" x14ac:dyDescent="0.3">
      <c r="A96" s="36"/>
      <c r="B96" s="36"/>
      <c r="C96" s="36" t="str">
        <f t="shared" ca="1" si="4"/>
        <v>Transport and Logistics Skills Council Ltd</v>
      </c>
      <c r="D96" s="36" t="str">
        <f t="shared" ca="1" si="5"/>
        <v>MAR</v>
      </c>
      <c r="E96" s="36" t="s">
        <v>1644</v>
      </c>
      <c r="F96" s="36" t="s">
        <v>1643</v>
      </c>
      <c r="G96" s="36">
        <v>31</v>
      </c>
      <c r="H96" s="36" t="s">
        <v>2620</v>
      </c>
    </row>
    <row r="97" spans="1:8" x14ac:dyDescent="0.3">
      <c r="A97" s="36"/>
      <c r="B97" s="36"/>
      <c r="C97" s="36" t="str">
        <f t="shared" ca="1" si="4"/>
        <v>Manufacturing Skills Australia</v>
      </c>
      <c r="D97" s="36" t="str">
        <f t="shared" ca="1" si="5"/>
        <v>MEA</v>
      </c>
      <c r="E97" s="36" t="s">
        <v>533</v>
      </c>
      <c r="F97" s="36" t="s">
        <v>877</v>
      </c>
      <c r="G97" s="36">
        <v>32</v>
      </c>
      <c r="H97" s="36" t="s">
        <v>2620</v>
      </c>
    </row>
    <row r="98" spans="1:8" x14ac:dyDescent="0.3">
      <c r="A98" s="36"/>
      <c r="B98" s="36"/>
      <c r="C98" s="36" t="str">
        <f t="shared" ref="C98:C129" ca="1" si="6">VLOOKUP(E98,Key_B,3,FALSE)</f>
        <v>Manufacturing Skills Australia</v>
      </c>
      <c r="D98" s="36" t="str">
        <f t="shared" ref="D98:D129" ca="1" si="7">VLOOKUP(E98,Key_B,4,FALSE)</f>
        <v>MEM</v>
      </c>
      <c r="E98" s="36" t="s">
        <v>1851</v>
      </c>
      <c r="F98" s="36" t="s">
        <v>1850</v>
      </c>
      <c r="G98" s="36">
        <v>3304</v>
      </c>
      <c r="H98" s="36" t="s">
        <v>2620</v>
      </c>
    </row>
    <row r="99" spans="1:8" x14ac:dyDescent="0.3">
      <c r="A99" s="36"/>
      <c r="B99" s="36"/>
      <c r="C99" s="36" t="str">
        <f t="shared" ca="1" si="6"/>
        <v>Manufacturing Skills Australia</v>
      </c>
      <c r="D99" s="36" t="str">
        <f t="shared" ca="1" si="7"/>
        <v>MEM</v>
      </c>
      <c r="E99" s="36" t="s">
        <v>446</v>
      </c>
      <c r="F99" s="36" t="s">
        <v>799</v>
      </c>
      <c r="G99" s="36">
        <v>59</v>
      </c>
      <c r="H99" s="36" t="s">
        <v>2620</v>
      </c>
    </row>
    <row r="100" spans="1:8" x14ac:dyDescent="0.3">
      <c r="A100" s="36"/>
      <c r="B100" s="36"/>
      <c r="C100" s="36" t="str">
        <f t="shared" ca="1" si="6"/>
        <v>Manufacturing Skills Australia</v>
      </c>
      <c r="D100" s="36" t="str">
        <f t="shared" ca="1" si="7"/>
        <v>MEM</v>
      </c>
      <c r="E100" s="36" t="s">
        <v>559</v>
      </c>
      <c r="F100" s="36" t="s">
        <v>896</v>
      </c>
      <c r="G100" s="36">
        <v>8</v>
      </c>
      <c r="H100" s="36" t="s">
        <v>2620</v>
      </c>
    </row>
    <row r="101" spans="1:8" x14ac:dyDescent="0.3">
      <c r="A101" s="36"/>
      <c r="B101" s="36"/>
      <c r="C101" s="36" t="str">
        <f t="shared" ca="1" si="6"/>
        <v>Manufacturing Skills Australia</v>
      </c>
      <c r="D101" s="36" t="str">
        <f t="shared" ca="1" si="7"/>
        <v>MEM</v>
      </c>
      <c r="E101" s="36" t="s">
        <v>574</v>
      </c>
      <c r="F101" s="36" t="s">
        <v>908</v>
      </c>
      <c r="G101" s="36">
        <v>40</v>
      </c>
      <c r="H101" s="36" t="s">
        <v>2620</v>
      </c>
    </row>
    <row r="102" spans="1:8" x14ac:dyDescent="0.3">
      <c r="A102" s="36"/>
      <c r="B102" s="36"/>
      <c r="C102" s="36" t="str">
        <f t="shared" ca="1" si="6"/>
        <v>Manufacturing Skills Australia</v>
      </c>
      <c r="D102" s="36" t="str">
        <f t="shared" ca="1" si="7"/>
        <v>MEM</v>
      </c>
      <c r="E102" s="36" t="s">
        <v>498</v>
      </c>
      <c r="F102" s="36" t="s">
        <v>846</v>
      </c>
      <c r="G102" s="36">
        <v>27</v>
      </c>
      <c r="H102" s="36" t="s">
        <v>2620</v>
      </c>
    </row>
    <row r="103" spans="1:8" x14ac:dyDescent="0.3">
      <c r="A103" s="36"/>
      <c r="B103" s="36"/>
      <c r="C103" s="36" t="str">
        <f t="shared" ca="1" si="6"/>
        <v>Manufacturing Skills Australia</v>
      </c>
      <c r="D103" s="36" t="str">
        <f t="shared" ca="1" si="7"/>
        <v>MEM</v>
      </c>
      <c r="E103" s="36" t="s">
        <v>717</v>
      </c>
      <c r="F103" s="36" t="s">
        <v>1022</v>
      </c>
      <c r="G103" s="36">
        <v>1</v>
      </c>
      <c r="H103" s="36" t="s">
        <v>2620</v>
      </c>
    </row>
    <row r="104" spans="1:8" x14ac:dyDescent="0.3">
      <c r="A104" s="36"/>
      <c r="B104" s="36"/>
      <c r="C104" s="36" t="str">
        <f t="shared" ca="1" si="6"/>
        <v>Manufacturing Skills Australia</v>
      </c>
      <c r="D104" s="36" t="str">
        <f t="shared" ca="1" si="7"/>
        <v>MEM</v>
      </c>
      <c r="E104" s="36" t="s">
        <v>1395</v>
      </c>
      <c r="F104" s="36" t="s">
        <v>1394</v>
      </c>
      <c r="G104" s="36">
        <v>3</v>
      </c>
      <c r="H104" s="36" t="s">
        <v>2620</v>
      </c>
    </row>
    <row r="105" spans="1:8" x14ac:dyDescent="0.3">
      <c r="A105" s="36"/>
      <c r="B105" s="36"/>
      <c r="C105" s="36" t="str">
        <f t="shared" ca="1" si="6"/>
        <v>Manufacturing Skills Australia</v>
      </c>
      <c r="D105" s="36" t="str">
        <f t="shared" ca="1" si="7"/>
        <v>MSF</v>
      </c>
      <c r="E105" s="36" t="s">
        <v>392</v>
      </c>
      <c r="F105" s="36" t="s">
        <v>746</v>
      </c>
      <c r="G105" s="36">
        <v>449</v>
      </c>
      <c r="H105" s="36" t="s">
        <v>2620</v>
      </c>
    </row>
    <row r="106" spans="1:8" x14ac:dyDescent="0.3">
      <c r="A106" s="36"/>
      <c r="B106" s="36"/>
      <c r="C106" s="36" t="str">
        <f t="shared" ca="1" si="6"/>
        <v>Manufacturing Skills Australia</v>
      </c>
      <c r="D106" s="36" t="str">
        <f t="shared" ca="1" si="7"/>
        <v>MSF</v>
      </c>
      <c r="E106" s="36" t="s">
        <v>713</v>
      </c>
      <c r="F106" s="36" t="s">
        <v>1019</v>
      </c>
      <c r="G106" s="36">
        <v>1</v>
      </c>
      <c r="H106" s="36" t="s">
        <v>2620</v>
      </c>
    </row>
    <row r="107" spans="1:8" x14ac:dyDescent="0.3">
      <c r="A107" s="36"/>
      <c r="B107" s="36"/>
      <c r="C107" s="36" t="str">
        <f t="shared" ca="1" si="6"/>
        <v>Manufacturing Skills Australia</v>
      </c>
      <c r="D107" s="36" t="str">
        <f t="shared" ca="1" si="7"/>
        <v>MSF</v>
      </c>
      <c r="E107" s="36" t="s">
        <v>1435</v>
      </c>
      <c r="F107" s="36" t="s">
        <v>1434</v>
      </c>
      <c r="G107" s="36">
        <v>2</v>
      </c>
      <c r="H107" s="36" t="s">
        <v>2620</v>
      </c>
    </row>
    <row r="108" spans="1:8" x14ac:dyDescent="0.3">
      <c r="A108" s="36"/>
      <c r="B108" s="36"/>
      <c r="C108" s="36" t="str">
        <f t="shared" ca="1" si="6"/>
        <v>Manufacturing Skills Australia</v>
      </c>
      <c r="D108" s="36" t="str">
        <f t="shared" ca="1" si="7"/>
        <v>MSF</v>
      </c>
      <c r="E108" s="36" t="s">
        <v>555</v>
      </c>
      <c r="F108" s="36" t="s">
        <v>892</v>
      </c>
      <c r="G108" s="36">
        <v>4</v>
      </c>
      <c r="H108" s="36" t="s">
        <v>2620</v>
      </c>
    </row>
    <row r="109" spans="1:8" x14ac:dyDescent="0.3">
      <c r="A109" s="36"/>
      <c r="B109" s="36"/>
      <c r="C109" s="36" t="str">
        <f t="shared" ca="1" si="6"/>
        <v>Manufacturing Skills Australia</v>
      </c>
      <c r="D109" s="36" t="str">
        <f t="shared" ca="1" si="7"/>
        <v>MSL</v>
      </c>
      <c r="E109" s="36" t="s">
        <v>431</v>
      </c>
      <c r="F109" s="36" t="s">
        <v>783</v>
      </c>
      <c r="G109" s="36">
        <v>14</v>
      </c>
      <c r="H109" s="36" t="s">
        <v>2620</v>
      </c>
    </row>
    <row r="110" spans="1:8" x14ac:dyDescent="0.3">
      <c r="A110" s="36"/>
      <c r="B110" s="36"/>
      <c r="C110" s="36" t="str">
        <f t="shared" ca="1" si="6"/>
        <v>Agrifoods</v>
      </c>
      <c r="D110" s="36" t="str">
        <f t="shared" ca="1" si="7"/>
        <v>MTM</v>
      </c>
      <c r="E110" s="36" t="s">
        <v>1640</v>
      </c>
      <c r="F110" s="36" t="s">
        <v>1025</v>
      </c>
      <c r="G110" s="36">
        <v>4</v>
      </c>
      <c r="H110" s="36" t="s">
        <v>2620</v>
      </c>
    </row>
    <row r="111" spans="1:8" x14ac:dyDescent="0.3">
      <c r="A111" s="36"/>
      <c r="B111" s="36"/>
      <c r="C111" s="36" t="str">
        <f t="shared" ca="1" si="6"/>
        <v>Agrifoods</v>
      </c>
      <c r="D111" s="36" t="str">
        <f t="shared" ca="1" si="7"/>
        <v>MTM</v>
      </c>
      <c r="E111" s="36" t="s">
        <v>564</v>
      </c>
      <c r="F111" s="36" t="s">
        <v>899</v>
      </c>
      <c r="G111" s="36">
        <v>12</v>
      </c>
      <c r="H111" s="36" t="s">
        <v>2620</v>
      </c>
    </row>
    <row r="112" spans="1:8" x14ac:dyDescent="0.3">
      <c r="A112" s="36"/>
      <c r="B112" s="36"/>
      <c r="C112" s="36" t="str">
        <f t="shared" ca="1" si="6"/>
        <v>Government Skills Australia</v>
      </c>
      <c r="D112" s="36" t="str">
        <f t="shared" ca="1" si="7"/>
        <v>NWP</v>
      </c>
      <c r="E112" s="36" t="s">
        <v>1552</v>
      </c>
      <c r="F112" s="36" t="s">
        <v>1551</v>
      </c>
      <c r="G112" s="36">
        <v>2</v>
      </c>
      <c r="H112" s="36" t="s">
        <v>2620</v>
      </c>
    </row>
    <row r="113" spans="1:8" x14ac:dyDescent="0.3">
      <c r="A113" s="36"/>
      <c r="B113" s="36"/>
      <c r="C113" s="36" t="str">
        <f t="shared" ca="1" si="6"/>
        <v>Government Skills Australia</v>
      </c>
      <c r="D113" s="36" t="str">
        <f t="shared" ca="1" si="7"/>
        <v>PUA</v>
      </c>
      <c r="E113" s="36" t="s">
        <v>601</v>
      </c>
      <c r="F113" s="36" t="s">
        <v>933</v>
      </c>
      <c r="G113" s="36">
        <v>7</v>
      </c>
      <c r="H113" s="36" t="s">
        <v>2620</v>
      </c>
    </row>
    <row r="114" spans="1:8" x14ac:dyDescent="0.3">
      <c r="A114" s="36"/>
      <c r="B114" s="36"/>
      <c r="C114" s="36" t="str">
        <f t="shared" ca="1" si="6"/>
        <v>Agrifoods</v>
      </c>
      <c r="D114" s="36" t="str">
        <f t="shared" ca="1" si="7"/>
        <v>RGR</v>
      </c>
      <c r="E114" s="36" t="s">
        <v>526</v>
      </c>
      <c r="F114" s="36" t="s">
        <v>870</v>
      </c>
      <c r="G114" s="36">
        <v>1</v>
      </c>
      <c r="H114" s="36" t="s">
        <v>2620</v>
      </c>
    </row>
    <row r="115" spans="1:8" x14ac:dyDescent="0.3">
      <c r="A115" s="36"/>
      <c r="B115" s="36"/>
      <c r="C115" s="36" t="str">
        <f t="shared" ca="1" si="6"/>
        <v>Skills DMC</v>
      </c>
      <c r="D115" s="36" t="str">
        <f t="shared" ca="1" si="7"/>
        <v>RII</v>
      </c>
      <c r="E115" s="36" t="s">
        <v>1608</v>
      </c>
      <c r="F115" s="36" t="s">
        <v>1607</v>
      </c>
      <c r="G115" s="36">
        <v>27</v>
      </c>
      <c r="H115" s="36" t="s">
        <v>2620</v>
      </c>
    </row>
    <row r="116" spans="1:8" x14ac:dyDescent="0.3">
      <c r="A116" s="36"/>
      <c r="B116" s="36"/>
      <c r="C116" s="36" t="str">
        <f t="shared" ca="1" si="6"/>
        <v>Skills DMC</v>
      </c>
      <c r="D116" s="36" t="str">
        <f t="shared" ca="1" si="7"/>
        <v>RII</v>
      </c>
      <c r="E116" s="36" t="s">
        <v>1736</v>
      </c>
      <c r="F116" s="36" t="s">
        <v>879</v>
      </c>
      <c r="G116" s="36">
        <v>3</v>
      </c>
      <c r="H116" s="36" t="s">
        <v>2620</v>
      </c>
    </row>
    <row r="117" spans="1:8" x14ac:dyDescent="0.3">
      <c r="A117" s="36"/>
      <c r="B117" s="36"/>
      <c r="C117" s="36" t="str">
        <f t="shared" ca="1" si="6"/>
        <v>Agrifoods</v>
      </c>
      <c r="D117" s="36" t="str">
        <f t="shared" ca="1" si="7"/>
        <v>SFI</v>
      </c>
      <c r="E117" s="36" t="s">
        <v>1764</v>
      </c>
      <c r="F117" s="36" t="s">
        <v>1763</v>
      </c>
      <c r="G117" s="36">
        <v>23</v>
      </c>
      <c r="H117" s="36" t="s">
        <v>2620</v>
      </c>
    </row>
    <row r="118" spans="1:8" x14ac:dyDescent="0.3">
      <c r="A118" s="36"/>
      <c r="B118" s="36"/>
      <c r="C118" s="36" t="str">
        <f t="shared" ca="1" si="6"/>
        <v>Service Skills Australia</v>
      </c>
      <c r="D118" s="36" t="str">
        <f t="shared" ca="1" si="7"/>
        <v>SFL</v>
      </c>
      <c r="E118" s="36" t="s">
        <v>632</v>
      </c>
      <c r="F118" s="36" t="s">
        <v>960</v>
      </c>
      <c r="G118" s="36">
        <v>60</v>
      </c>
      <c r="H118" s="36" t="s">
        <v>2620</v>
      </c>
    </row>
    <row r="119" spans="1:8" x14ac:dyDescent="0.3">
      <c r="A119" s="36"/>
      <c r="B119" s="36"/>
      <c r="C119" s="36" t="str">
        <f t="shared" ca="1" si="6"/>
        <v>Service Skills Australia</v>
      </c>
      <c r="D119" s="36" t="str">
        <f t="shared" ca="1" si="7"/>
        <v>SIB</v>
      </c>
      <c r="E119" s="36" t="s">
        <v>389</v>
      </c>
      <c r="F119" s="36" t="s">
        <v>1604</v>
      </c>
      <c r="G119" s="36">
        <v>1079</v>
      </c>
      <c r="H119" s="36" t="s">
        <v>2620</v>
      </c>
    </row>
    <row r="120" spans="1:8" x14ac:dyDescent="0.3">
      <c r="A120" s="36"/>
      <c r="B120" s="36"/>
      <c r="C120" s="36" t="str">
        <f t="shared" ca="1" si="6"/>
        <v>Service Skills Australia</v>
      </c>
      <c r="D120" s="36" t="str">
        <f t="shared" ca="1" si="7"/>
        <v>SIB</v>
      </c>
      <c r="E120" s="36" t="s">
        <v>471</v>
      </c>
      <c r="F120" s="36" t="s">
        <v>821</v>
      </c>
      <c r="G120" s="36">
        <v>108</v>
      </c>
      <c r="H120" s="36" t="s">
        <v>2620</v>
      </c>
    </row>
    <row r="121" spans="1:8" x14ac:dyDescent="0.3">
      <c r="A121" s="36"/>
      <c r="B121" s="36"/>
      <c r="C121" s="36" t="str">
        <f t="shared" ca="1" si="6"/>
        <v>Service Skills Australia</v>
      </c>
      <c r="D121" s="36" t="str">
        <f t="shared" ca="1" si="7"/>
        <v>SIB</v>
      </c>
      <c r="E121" s="36" t="s">
        <v>529</v>
      </c>
      <c r="F121" s="36" t="s">
        <v>873</v>
      </c>
      <c r="G121" s="36">
        <v>285</v>
      </c>
      <c r="H121" s="36" t="s">
        <v>2620</v>
      </c>
    </row>
    <row r="122" spans="1:8" x14ac:dyDescent="0.3">
      <c r="A122" s="36"/>
      <c r="B122" s="36"/>
      <c r="C122" s="36" t="str">
        <f t="shared" ca="1" si="6"/>
        <v>Service Skills Australia</v>
      </c>
      <c r="D122" s="36" t="str">
        <f t="shared" ca="1" si="7"/>
        <v>SIH</v>
      </c>
      <c r="E122" s="36" t="s">
        <v>385</v>
      </c>
      <c r="F122" s="36" t="s">
        <v>740</v>
      </c>
      <c r="G122" s="36">
        <v>931</v>
      </c>
      <c r="H122" s="36" t="s">
        <v>2620</v>
      </c>
    </row>
    <row r="123" spans="1:8" x14ac:dyDescent="0.3">
      <c r="A123" s="36"/>
      <c r="B123" s="36"/>
      <c r="C123" s="36" t="str">
        <f t="shared" ca="1" si="6"/>
        <v>Service Skills Australia</v>
      </c>
      <c r="D123" s="36" t="str">
        <f t="shared" ca="1" si="7"/>
        <v>SIH</v>
      </c>
      <c r="E123" s="36" t="s">
        <v>428</v>
      </c>
      <c r="F123" s="36" t="s">
        <v>780</v>
      </c>
      <c r="G123" s="36">
        <v>60</v>
      </c>
      <c r="H123" s="36" t="s">
        <v>2620</v>
      </c>
    </row>
    <row r="124" spans="1:8" x14ac:dyDescent="0.3">
      <c r="A124" s="36"/>
      <c r="B124" s="36"/>
      <c r="C124" s="36" t="str">
        <f t="shared" ca="1" si="6"/>
        <v>Service Skills Australia</v>
      </c>
      <c r="D124" s="36" t="str">
        <f t="shared" ca="1" si="7"/>
        <v>SIR</v>
      </c>
      <c r="E124" s="36" t="s">
        <v>618</v>
      </c>
      <c r="F124" s="36" t="s">
        <v>948</v>
      </c>
      <c r="G124" s="36">
        <v>64</v>
      </c>
      <c r="H124" s="36" t="s">
        <v>2620</v>
      </c>
    </row>
    <row r="125" spans="1:8" x14ac:dyDescent="0.3">
      <c r="A125" s="36"/>
      <c r="B125" s="36"/>
      <c r="C125" s="36" t="str">
        <f t="shared" ca="1" si="6"/>
        <v>Service Skills Australia</v>
      </c>
      <c r="D125" s="36" t="str">
        <f t="shared" ca="1" si="7"/>
        <v>SIR</v>
      </c>
      <c r="E125" s="36" t="s">
        <v>404</v>
      </c>
      <c r="F125" s="36" t="s">
        <v>758</v>
      </c>
      <c r="G125" s="36">
        <v>4309</v>
      </c>
      <c r="H125" s="36" t="s">
        <v>2620</v>
      </c>
    </row>
    <row r="126" spans="1:8" x14ac:dyDescent="0.3">
      <c r="A126" s="36"/>
      <c r="B126" s="36"/>
      <c r="C126" s="36" t="str">
        <f t="shared" ca="1" si="6"/>
        <v>Service Skills Australia</v>
      </c>
      <c r="D126" s="36" t="str">
        <f t="shared" ca="1" si="7"/>
        <v>SIR</v>
      </c>
      <c r="E126" s="36" t="s">
        <v>414</v>
      </c>
      <c r="F126" s="36" t="s">
        <v>767</v>
      </c>
      <c r="G126" s="36">
        <v>277</v>
      </c>
      <c r="H126" s="36" t="s">
        <v>2620</v>
      </c>
    </row>
    <row r="127" spans="1:8" x14ac:dyDescent="0.3">
      <c r="A127" s="36"/>
      <c r="B127" s="36"/>
      <c r="C127" s="36" t="str">
        <f t="shared" ca="1" si="6"/>
        <v>Service Skills Australia</v>
      </c>
      <c r="D127" s="36" t="str">
        <f t="shared" ca="1" si="7"/>
        <v>SIS</v>
      </c>
      <c r="E127" s="36" t="s">
        <v>1997</v>
      </c>
      <c r="F127" s="36" t="s">
        <v>2629</v>
      </c>
      <c r="G127" s="36">
        <v>167</v>
      </c>
      <c r="H127" s="36" t="s">
        <v>2620</v>
      </c>
    </row>
    <row r="128" spans="1:8" x14ac:dyDescent="0.3">
      <c r="A128" s="36"/>
      <c r="B128" s="36"/>
      <c r="C128" s="36" t="str">
        <f t="shared" ca="1" si="6"/>
        <v>Service Skills Australia</v>
      </c>
      <c r="D128" s="36" t="str">
        <f t="shared" ca="1" si="7"/>
        <v>SIS</v>
      </c>
      <c r="E128" s="36" t="s">
        <v>1731</v>
      </c>
      <c r="F128" s="36" t="s">
        <v>1729</v>
      </c>
      <c r="G128" s="36">
        <v>13</v>
      </c>
      <c r="H128" s="36" t="s">
        <v>2620</v>
      </c>
    </row>
    <row r="129" spans="1:8" x14ac:dyDescent="0.3">
      <c r="A129" s="36"/>
      <c r="B129" s="36"/>
      <c r="C129" s="36" t="str">
        <f t="shared" ca="1" si="6"/>
        <v>Service Skills Australia</v>
      </c>
      <c r="D129" s="36" t="str">
        <f t="shared" ca="1" si="7"/>
        <v>SIS</v>
      </c>
      <c r="E129" s="36" t="s">
        <v>1730</v>
      </c>
      <c r="F129" s="36" t="s">
        <v>1729</v>
      </c>
      <c r="G129" s="36">
        <v>1</v>
      </c>
      <c r="H129" s="36" t="s">
        <v>2620</v>
      </c>
    </row>
    <row r="130" spans="1:8" x14ac:dyDescent="0.3">
      <c r="A130" s="36"/>
      <c r="B130" s="36"/>
      <c r="C130" s="36" t="str">
        <f t="shared" ref="C130:C165" ca="1" si="8">VLOOKUP(E130,Key_B,3,FALSE)</f>
        <v>Service Skills Australia</v>
      </c>
      <c r="D130" s="36" t="str">
        <f t="shared" ref="D130:D161" ca="1" si="9">VLOOKUP(E130,Key_B,4,FALSE)</f>
        <v>SIS</v>
      </c>
      <c r="E130" s="36" t="s">
        <v>547</v>
      </c>
      <c r="F130" s="36" t="s">
        <v>747</v>
      </c>
      <c r="G130" s="36">
        <v>16</v>
      </c>
      <c r="H130" s="36" t="s">
        <v>2620</v>
      </c>
    </row>
    <row r="131" spans="1:8" x14ac:dyDescent="0.3">
      <c r="A131" s="36"/>
      <c r="B131" s="36"/>
      <c r="C131" s="36" t="str">
        <f t="shared" ca="1" si="8"/>
        <v>Service Skills Australia</v>
      </c>
      <c r="D131" s="36" t="str">
        <f t="shared" ca="1" si="9"/>
        <v>SIS</v>
      </c>
      <c r="E131" s="36" t="s">
        <v>393</v>
      </c>
      <c r="F131" s="36" t="s">
        <v>747</v>
      </c>
      <c r="G131" s="36">
        <v>824</v>
      </c>
      <c r="H131" s="36" t="s">
        <v>2620</v>
      </c>
    </row>
    <row r="132" spans="1:8" x14ac:dyDescent="0.3">
      <c r="A132" s="36"/>
      <c r="B132" s="36"/>
      <c r="C132" s="36" t="str">
        <f t="shared" ca="1" si="8"/>
        <v>Service Skills Australia</v>
      </c>
      <c r="D132" s="36" t="str">
        <f t="shared" ca="1" si="9"/>
        <v>SIS</v>
      </c>
      <c r="E132" s="36" t="s">
        <v>1583</v>
      </c>
      <c r="F132" s="36" t="s">
        <v>739</v>
      </c>
      <c r="G132" s="36">
        <v>3</v>
      </c>
      <c r="H132" s="36" t="s">
        <v>2620</v>
      </c>
    </row>
    <row r="133" spans="1:8" x14ac:dyDescent="0.3">
      <c r="A133" s="36"/>
      <c r="B133" s="36"/>
      <c r="C133" s="36" t="str">
        <f t="shared" ca="1" si="8"/>
        <v>Service Skills Australia</v>
      </c>
      <c r="D133" s="36" t="str">
        <f t="shared" ca="1" si="9"/>
        <v>SIS</v>
      </c>
      <c r="E133" s="36" t="s">
        <v>384</v>
      </c>
      <c r="F133" s="36" t="s">
        <v>739</v>
      </c>
      <c r="G133" s="36">
        <v>117</v>
      </c>
      <c r="H133" s="36" t="s">
        <v>2620</v>
      </c>
    </row>
    <row r="134" spans="1:8" x14ac:dyDescent="0.3">
      <c r="A134" s="36"/>
      <c r="B134" s="36"/>
      <c r="C134" s="36" t="str">
        <f t="shared" ca="1" si="8"/>
        <v>Service Skills Australia</v>
      </c>
      <c r="D134" s="36" t="str">
        <f t="shared" ca="1" si="9"/>
        <v>SIS</v>
      </c>
      <c r="E134" s="36" t="s">
        <v>1587</v>
      </c>
      <c r="F134" s="36" t="s">
        <v>1586</v>
      </c>
      <c r="G134" s="36">
        <v>75</v>
      </c>
      <c r="H134" s="36" t="s">
        <v>2620</v>
      </c>
    </row>
    <row r="135" spans="1:8" x14ac:dyDescent="0.3">
      <c r="A135" s="36"/>
      <c r="B135" s="36"/>
      <c r="C135" s="36" t="str">
        <f t="shared" ca="1" si="8"/>
        <v>Service Skills Australia</v>
      </c>
      <c r="D135" s="36" t="str">
        <f t="shared" ca="1" si="9"/>
        <v>SIS</v>
      </c>
      <c r="E135" s="36" t="s">
        <v>1584</v>
      </c>
      <c r="F135" s="36" t="s">
        <v>1004</v>
      </c>
      <c r="G135" s="36">
        <v>1</v>
      </c>
      <c r="H135" s="36" t="s">
        <v>2620</v>
      </c>
    </row>
    <row r="136" spans="1:8" x14ac:dyDescent="0.3">
      <c r="A136" s="36"/>
      <c r="B136" s="36"/>
      <c r="C136" s="36" t="str">
        <f t="shared" ca="1" si="8"/>
        <v>Service Skills Australia</v>
      </c>
      <c r="D136" s="36" t="str">
        <f t="shared" ca="1" si="9"/>
        <v>SIS</v>
      </c>
      <c r="E136" s="36" t="s">
        <v>698</v>
      </c>
      <c r="F136" s="36" t="s">
        <v>1004</v>
      </c>
      <c r="G136" s="36">
        <v>2099</v>
      </c>
      <c r="H136" s="36" t="s">
        <v>2620</v>
      </c>
    </row>
    <row r="137" spans="1:8" x14ac:dyDescent="0.3">
      <c r="A137" s="36"/>
      <c r="B137" s="36"/>
      <c r="C137" s="36" t="str">
        <f t="shared" ca="1" si="8"/>
        <v>Service Skills Australia</v>
      </c>
      <c r="D137" s="36" t="str">
        <f t="shared" ca="1" si="9"/>
        <v>SIS</v>
      </c>
      <c r="E137" s="36" t="s">
        <v>511</v>
      </c>
      <c r="F137" s="36" t="s">
        <v>757</v>
      </c>
      <c r="G137" s="36">
        <v>20</v>
      </c>
      <c r="H137" s="36" t="s">
        <v>2620</v>
      </c>
    </row>
    <row r="138" spans="1:8" x14ac:dyDescent="0.3">
      <c r="A138" s="36"/>
      <c r="B138" s="36"/>
      <c r="C138" s="36" t="str">
        <f t="shared" ca="1" si="8"/>
        <v>Service Skills Australia</v>
      </c>
      <c r="D138" s="36" t="str">
        <f t="shared" ca="1" si="9"/>
        <v>SIS</v>
      </c>
      <c r="E138" s="36" t="s">
        <v>403</v>
      </c>
      <c r="F138" s="36" t="s">
        <v>757</v>
      </c>
      <c r="G138" s="36">
        <v>984</v>
      </c>
      <c r="H138" s="36" t="s">
        <v>2620</v>
      </c>
    </row>
    <row r="139" spans="1:8" x14ac:dyDescent="0.3">
      <c r="A139" s="36"/>
      <c r="B139" s="36"/>
      <c r="C139" s="36" t="str">
        <f t="shared" ca="1" si="8"/>
        <v>Service Skills Australia</v>
      </c>
      <c r="D139" s="36" t="str">
        <f t="shared" ca="1" si="9"/>
        <v>SIS</v>
      </c>
      <c r="E139" s="36" t="s">
        <v>2630</v>
      </c>
      <c r="F139" s="36" t="s">
        <v>2631</v>
      </c>
      <c r="G139" s="36">
        <v>1</v>
      </c>
      <c r="H139" s="36" t="s">
        <v>2620</v>
      </c>
    </row>
    <row r="140" spans="1:8" x14ac:dyDescent="0.3">
      <c r="A140" s="36"/>
      <c r="B140" s="36"/>
      <c r="C140" s="36" t="str">
        <f t="shared" ca="1" si="8"/>
        <v>Service Skills Australia</v>
      </c>
      <c r="D140" s="36" t="str">
        <f t="shared" ca="1" si="9"/>
        <v>SIT</v>
      </c>
      <c r="E140" s="36" t="s">
        <v>563</v>
      </c>
      <c r="F140" s="36" t="s">
        <v>893</v>
      </c>
      <c r="G140" s="36">
        <v>8759</v>
      </c>
      <c r="H140" s="36" t="s">
        <v>2620</v>
      </c>
    </row>
    <row r="141" spans="1:8" x14ac:dyDescent="0.3">
      <c r="A141" s="36"/>
      <c r="B141" s="36"/>
      <c r="C141" s="36" t="str">
        <f t="shared" ca="1" si="8"/>
        <v>Service Skills Australia</v>
      </c>
      <c r="D141" s="36" t="str">
        <f t="shared" ca="1" si="9"/>
        <v>SIT</v>
      </c>
      <c r="E141" s="36" t="s">
        <v>561</v>
      </c>
      <c r="F141" s="36" t="s">
        <v>898</v>
      </c>
      <c r="G141" s="36">
        <v>10420</v>
      </c>
      <c r="H141" s="36" t="s">
        <v>2620</v>
      </c>
    </row>
    <row r="142" spans="1:8" x14ac:dyDescent="0.3">
      <c r="A142" s="36"/>
      <c r="B142" s="36"/>
      <c r="C142" s="36" t="str">
        <f t="shared" ca="1" si="8"/>
        <v>Service Skills Australia</v>
      </c>
      <c r="D142" s="36" t="str">
        <f t="shared" ca="1" si="9"/>
        <v>SIT</v>
      </c>
      <c r="E142" s="36" t="s">
        <v>1999</v>
      </c>
      <c r="F142" s="36" t="s">
        <v>2000</v>
      </c>
      <c r="G142" s="36">
        <v>1</v>
      </c>
      <c r="H142" s="36" t="s">
        <v>2620</v>
      </c>
    </row>
    <row r="143" spans="1:8" x14ac:dyDescent="0.3">
      <c r="A143" s="36"/>
      <c r="B143" s="36"/>
      <c r="C143" s="36" t="str">
        <f t="shared" ca="1" si="8"/>
        <v>Service Skills Australia</v>
      </c>
      <c r="D143" s="36" t="str">
        <f t="shared" ca="1" si="9"/>
        <v>SIT</v>
      </c>
      <c r="E143" s="36" t="s">
        <v>425</v>
      </c>
      <c r="F143" s="36" t="s">
        <v>777</v>
      </c>
      <c r="G143" s="36">
        <v>780</v>
      </c>
      <c r="H143" s="36" t="s">
        <v>2620</v>
      </c>
    </row>
    <row r="144" spans="1:8" x14ac:dyDescent="0.3">
      <c r="A144" s="36"/>
      <c r="B144" s="36"/>
      <c r="C144" s="36" t="str">
        <f t="shared" ca="1" si="8"/>
        <v>Service Skills Australia</v>
      </c>
      <c r="D144" s="36" t="str">
        <f t="shared" ca="1" si="9"/>
        <v>SIT</v>
      </c>
      <c r="E144" s="36" t="s">
        <v>419</v>
      </c>
      <c r="F144" s="36" t="s">
        <v>772</v>
      </c>
      <c r="G144" s="36">
        <v>556</v>
      </c>
      <c r="H144" s="36" t="s">
        <v>2620</v>
      </c>
    </row>
    <row r="145" spans="1:8" x14ac:dyDescent="0.3">
      <c r="A145" s="36"/>
      <c r="B145" s="36"/>
      <c r="C145" s="36" t="str">
        <f t="shared" ca="1" si="8"/>
        <v>Service Skills Australia</v>
      </c>
      <c r="D145" s="36" t="str">
        <f t="shared" ca="1" si="9"/>
        <v>SIT</v>
      </c>
      <c r="E145" s="36" t="s">
        <v>455</v>
      </c>
      <c r="F145" s="36" t="s">
        <v>807</v>
      </c>
      <c r="G145" s="36">
        <v>69</v>
      </c>
      <c r="H145" s="36" t="s">
        <v>2620</v>
      </c>
    </row>
    <row r="146" spans="1:8" x14ac:dyDescent="0.3">
      <c r="A146" s="36"/>
      <c r="B146" s="36"/>
      <c r="C146" s="36" t="str">
        <f t="shared" ca="1" si="8"/>
        <v>Service Skills Australia</v>
      </c>
      <c r="D146" s="36" t="str">
        <f t="shared" ca="1" si="9"/>
        <v>SIT</v>
      </c>
      <c r="E146" s="36" t="s">
        <v>373</v>
      </c>
      <c r="F146" s="36" t="s">
        <v>729</v>
      </c>
      <c r="G146" s="36">
        <v>49</v>
      </c>
      <c r="H146" s="36" t="s">
        <v>2620</v>
      </c>
    </row>
    <row r="147" spans="1:8" x14ac:dyDescent="0.3">
      <c r="A147" s="36"/>
      <c r="B147" s="36"/>
      <c r="C147" s="36" t="str">
        <f t="shared" ca="1" si="8"/>
        <v>Service Skills Australia</v>
      </c>
      <c r="D147" s="36" t="str">
        <f t="shared" ca="1" si="9"/>
        <v>SIT</v>
      </c>
      <c r="E147" s="36" t="s">
        <v>527</v>
      </c>
      <c r="F147" s="36" t="s">
        <v>871</v>
      </c>
      <c r="G147" s="36">
        <v>58</v>
      </c>
      <c r="H147" s="36" t="s">
        <v>2620</v>
      </c>
    </row>
    <row r="148" spans="1:8" x14ac:dyDescent="0.3">
      <c r="A148" s="36"/>
      <c r="B148" s="36"/>
      <c r="C148" s="36" t="str">
        <f t="shared" ca="1" si="8"/>
        <v>Transport and Logistics Skills Council Ltd</v>
      </c>
      <c r="D148" s="36" t="str">
        <f t="shared" ca="1" si="9"/>
        <v>TLI</v>
      </c>
      <c r="E148" s="36" t="s">
        <v>1614</v>
      </c>
      <c r="F148" s="36" t="s">
        <v>1613</v>
      </c>
      <c r="G148" s="36">
        <v>1</v>
      </c>
      <c r="H148" s="36" t="s">
        <v>2620</v>
      </c>
    </row>
    <row r="149" spans="1:8" x14ac:dyDescent="0.3">
      <c r="A149" s="36"/>
      <c r="B149" s="36"/>
      <c r="C149" s="36" t="str">
        <f t="shared" ca="1" si="8"/>
        <v>Transport and Logistics Skills Council Ltd</v>
      </c>
      <c r="D149" s="36" t="str">
        <f t="shared" ca="1" si="9"/>
        <v>TLI</v>
      </c>
      <c r="E149" s="36" t="s">
        <v>438</v>
      </c>
      <c r="F149" s="36" t="s">
        <v>2632</v>
      </c>
      <c r="G149" s="36">
        <v>50</v>
      </c>
      <c r="H149" s="36" t="s">
        <v>2620</v>
      </c>
    </row>
    <row r="150" spans="1:8" x14ac:dyDescent="0.3">
      <c r="A150" s="36"/>
      <c r="B150" s="36"/>
      <c r="C150" s="36" t="str">
        <f t="shared" ca="1" si="8"/>
        <v>Transport and Logistics Skills Council Ltd</v>
      </c>
      <c r="D150" s="36" t="str">
        <f t="shared" ca="1" si="9"/>
        <v>TLI</v>
      </c>
      <c r="E150" s="36" t="s">
        <v>1652</v>
      </c>
      <c r="F150" s="36" t="s">
        <v>1651</v>
      </c>
      <c r="G150" s="36">
        <v>2</v>
      </c>
      <c r="H150" s="36" t="s">
        <v>2620</v>
      </c>
    </row>
    <row r="151" spans="1:8" x14ac:dyDescent="0.3">
      <c r="A151" s="36"/>
      <c r="B151" s="36"/>
      <c r="C151" s="36" t="str">
        <f t="shared" ca="1" si="8"/>
        <v>Energy Skills Australia</v>
      </c>
      <c r="D151" s="36" t="str">
        <f t="shared" ca="1" si="9"/>
        <v>UEE</v>
      </c>
      <c r="E151" s="36" t="s">
        <v>501</v>
      </c>
      <c r="F151" s="36" t="s">
        <v>849</v>
      </c>
      <c r="G151" s="36">
        <v>56</v>
      </c>
      <c r="H151" s="36" t="s">
        <v>2620</v>
      </c>
    </row>
    <row r="152" spans="1:8" x14ac:dyDescent="0.3">
      <c r="A152" s="36"/>
      <c r="B152" s="36"/>
      <c r="C152" s="36" t="str">
        <f t="shared" ca="1" si="8"/>
        <v>Energy Skills Australia</v>
      </c>
      <c r="D152" s="36" t="str">
        <f t="shared" ca="1" si="9"/>
        <v>UEE</v>
      </c>
      <c r="E152" s="36" t="s">
        <v>395</v>
      </c>
      <c r="F152" s="36" t="s">
        <v>749</v>
      </c>
      <c r="G152" s="36">
        <v>1111</v>
      </c>
      <c r="H152" s="36" t="s">
        <v>2620</v>
      </c>
    </row>
    <row r="153" spans="1:8" x14ac:dyDescent="0.3">
      <c r="A153" s="36"/>
      <c r="B153" s="36"/>
      <c r="C153" s="36" t="str">
        <f t="shared" ca="1" si="8"/>
        <v>Energy Skills Australia</v>
      </c>
      <c r="D153" s="36" t="str">
        <f t="shared" ca="1" si="9"/>
        <v>UEE</v>
      </c>
      <c r="E153" s="36" t="s">
        <v>1575</v>
      </c>
      <c r="F153" s="36" t="s">
        <v>1574</v>
      </c>
      <c r="G153" s="36">
        <v>10</v>
      </c>
      <c r="H153" s="36" t="s">
        <v>2620</v>
      </c>
    </row>
    <row r="154" spans="1:8" x14ac:dyDescent="0.3">
      <c r="A154" s="36"/>
      <c r="B154" s="36"/>
      <c r="C154" s="36" t="str">
        <f t="shared" ca="1" si="8"/>
        <v>Energy Skills Australia</v>
      </c>
      <c r="D154" s="36" t="str">
        <f t="shared" ca="1" si="9"/>
        <v>UEE</v>
      </c>
      <c r="E154" s="36" t="s">
        <v>466</v>
      </c>
      <c r="F154" s="36" t="s">
        <v>817</v>
      </c>
      <c r="G154" s="36">
        <v>68</v>
      </c>
      <c r="H154" s="36" t="s">
        <v>2620</v>
      </c>
    </row>
    <row r="155" spans="1:8" x14ac:dyDescent="0.3">
      <c r="A155" s="36"/>
      <c r="B155" s="36"/>
      <c r="C155" s="36" t="str">
        <f t="shared" ca="1" si="8"/>
        <v>Energy Skills Australia</v>
      </c>
      <c r="D155" s="36" t="str">
        <f t="shared" ca="1" si="9"/>
        <v>UEE</v>
      </c>
      <c r="E155" s="36" t="s">
        <v>1447</v>
      </c>
      <c r="F155" s="36" t="s">
        <v>1446</v>
      </c>
      <c r="G155" s="36">
        <v>2</v>
      </c>
      <c r="H155" s="36" t="s">
        <v>2620</v>
      </c>
    </row>
    <row r="156" spans="1:8" x14ac:dyDescent="0.3">
      <c r="A156" s="36"/>
      <c r="B156" s="36"/>
      <c r="C156" s="36" t="str">
        <f t="shared" ca="1" si="8"/>
        <v>Energy Skills Australia</v>
      </c>
      <c r="D156" s="36" t="str">
        <f t="shared" ca="1" si="9"/>
        <v>UEE</v>
      </c>
      <c r="E156" s="36" t="s">
        <v>550</v>
      </c>
      <c r="F156" s="36" t="s">
        <v>1532</v>
      </c>
      <c r="G156" s="36">
        <v>6</v>
      </c>
      <c r="H156" s="36" t="s">
        <v>2620</v>
      </c>
    </row>
    <row r="157" spans="1:8" x14ac:dyDescent="0.3">
      <c r="A157" s="36"/>
      <c r="B157" s="36"/>
      <c r="C157" s="36" t="str">
        <f t="shared" ca="1" si="8"/>
        <v>Agrifoods</v>
      </c>
      <c r="D157" s="36" t="str">
        <f t="shared" ca="1" si="9"/>
        <v>State Accredited</v>
      </c>
      <c r="E157" s="36" t="s">
        <v>2012</v>
      </c>
      <c r="F157" s="36" t="s">
        <v>2013</v>
      </c>
      <c r="G157" s="36">
        <v>65</v>
      </c>
      <c r="H157" s="36" t="s">
        <v>2620</v>
      </c>
    </row>
    <row r="158" spans="1:8" x14ac:dyDescent="0.3">
      <c r="A158" s="36"/>
      <c r="B158" s="36"/>
      <c r="C158" s="36" t="str">
        <f t="shared" ca="1" si="8"/>
        <v xml:space="preserve">Innovation and Business Skills Australia </v>
      </c>
      <c r="D158" s="36" t="str">
        <f t="shared" ca="1" si="9"/>
        <v>State Accredited</v>
      </c>
      <c r="E158" s="36" t="s">
        <v>2014</v>
      </c>
      <c r="F158" s="36" t="s">
        <v>2015</v>
      </c>
      <c r="G158" s="36">
        <v>42</v>
      </c>
      <c r="H158" s="36" t="s">
        <v>2620</v>
      </c>
    </row>
    <row r="159" spans="1:8" x14ac:dyDescent="0.3">
      <c r="A159" s="36"/>
      <c r="B159" s="36"/>
      <c r="C159" s="36" t="str">
        <f t="shared" ca="1" si="8"/>
        <v>State Accredited courses</v>
      </c>
      <c r="D159" s="36" t="str">
        <f t="shared" ca="1" si="9"/>
        <v>State Accredited</v>
      </c>
      <c r="E159" s="36" t="s">
        <v>472</v>
      </c>
      <c r="F159" s="36" t="s">
        <v>822</v>
      </c>
      <c r="G159" s="36">
        <v>35</v>
      </c>
      <c r="H159" s="36" t="s">
        <v>2620</v>
      </c>
    </row>
    <row r="160" spans="1:8" x14ac:dyDescent="0.3">
      <c r="A160" s="36"/>
      <c r="B160" s="36"/>
      <c r="C160" s="36" t="str">
        <f t="shared" ca="1" si="8"/>
        <v>Skills DMC</v>
      </c>
      <c r="D160" s="36" t="str">
        <f t="shared" ca="1" si="9"/>
        <v>State Accredited</v>
      </c>
      <c r="E160" s="36" t="s">
        <v>1921</v>
      </c>
      <c r="F160" s="36" t="s">
        <v>2633</v>
      </c>
      <c r="G160" s="36">
        <v>31</v>
      </c>
      <c r="H160" s="36" t="s">
        <v>2620</v>
      </c>
    </row>
    <row r="161" spans="1:8" x14ac:dyDescent="0.3">
      <c r="A161" s="36"/>
      <c r="B161" s="36"/>
      <c r="C161" s="36" t="str">
        <f t="shared" ca="1" si="8"/>
        <v>State Accredited courses</v>
      </c>
      <c r="D161" s="36" t="str">
        <f t="shared" ca="1" si="9"/>
        <v>State Accredited</v>
      </c>
      <c r="E161" s="36" t="s">
        <v>2634</v>
      </c>
      <c r="F161" s="36" t="s">
        <v>2635</v>
      </c>
      <c r="G161" s="36">
        <v>5</v>
      </c>
      <c r="H161" s="36" t="s">
        <v>2620</v>
      </c>
    </row>
    <row r="162" spans="1:8" x14ac:dyDescent="0.3">
      <c r="A162" s="36"/>
      <c r="B162" s="36"/>
      <c r="C162" s="36" t="str">
        <f t="shared" ca="1" si="8"/>
        <v>Agrifoods</v>
      </c>
      <c r="D162" s="36" t="str">
        <f t="shared" ref="D162:D165" ca="1" si="10">VLOOKUP(E162,Key_B,4,FALSE)</f>
        <v>State Accredited</v>
      </c>
      <c r="E162" s="36" t="s">
        <v>415</v>
      </c>
      <c r="F162" s="36" t="s">
        <v>768</v>
      </c>
      <c r="G162" s="36">
        <v>2</v>
      </c>
      <c r="H162" s="36" t="s">
        <v>2620</v>
      </c>
    </row>
    <row r="163" spans="1:8" x14ac:dyDescent="0.3">
      <c r="A163" s="36"/>
      <c r="B163" s="36"/>
      <c r="C163" s="36" t="str">
        <f t="shared" ca="1" si="8"/>
        <v>Manufacturing Skills Australia</v>
      </c>
      <c r="D163" s="36" t="str">
        <f t="shared" ca="1" si="10"/>
        <v>State Accredited</v>
      </c>
      <c r="E163" s="36" t="s">
        <v>631</v>
      </c>
      <c r="F163" s="36" t="s">
        <v>959</v>
      </c>
      <c r="G163" s="36">
        <v>34</v>
      </c>
      <c r="H163" s="36" t="s">
        <v>2620</v>
      </c>
    </row>
    <row r="164" spans="1:8" x14ac:dyDescent="0.3">
      <c r="A164" s="36"/>
      <c r="B164" s="36"/>
      <c r="C164" s="36" t="str">
        <f t="shared" ca="1" si="8"/>
        <v>Manufacturing Skills Australia</v>
      </c>
      <c r="D164" s="36" t="str">
        <f t="shared" ca="1" si="10"/>
        <v>State Accredited</v>
      </c>
      <c r="E164" s="36" t="s">
        <v>633</v>
      </c>
      <c r="F164" s="36" t="s">
        <v>961</v>
      </c>
      <c r="G164" s="36">
        <v>12</v>
      </c>
      <c r="H164" s="36" t="s">
        <v>2620</v>
      </c>
    </row>
    <row r="165" spans="1:8" x14ac:dyDescent="0.3">
      <c r="A165" s="36"/>
      <c r="B165" s="36"/>
      <c r="C165" s="36" t="str">
        <f t="shared" ca="1" si="8"/>
        <v>Manufacturing Skills Australia</v>
      </c>
      <c r="D165" s="36" t="str">
        <f t="shared" ca="1" si="10"/>
        <v>State Accredited</v>
      </c>
      <c r="E165" s="36" t="s">
        <v>606</v>
      </c>
      <c r="F165" s="36" t="s">
        <v>938</v>
      </c>
      <c r="G165" s="36">
        <v>16</v>
      </c>
      <c r="H165" s="36" t="s">
        <v>2620</v>
      </c>
    </row>
  </sheetData>
  <mergeCells count="2">
    <mergeCell ref="A2:A20"/>
    <mergeCell ref="B2: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78"/>
  <sheetViews>
    <sheetView workbookViewId="0">
      <selection activeCell="G14" sqref="G14"/>
    </sheetView>
  </sheetViews>
  <sheetFormatPr defaultRowHeight="14.4" x14ac:dyDescent="0.3"/>
  <cols>
    <col min="1" max="1" width="17.88671875" bestFit="1" customWidth="1"/>
    <col min="2" max="2" width="88.6640625" customWidth="1"/>
    <col min="3" max="3" width="11.33203125" customWidth="1"/>
    <col min="4" max="4" width="13.88671875" customWidth="1"/>
  </cols>
  <sheetData>
    <row r="1" spans="1:9" x14ac:dyDescent="0.3">
      <c r="A1" s="137" t="s">
        <v>2571</v>
      </c>
      <c r="B1" s="133" t="s">
        <v>2507</v>
      </c>
      <c r="C1" s="186" t="s">
        <v>2508</v>
      </c>
      <c r="D1" s="187" t="s">
        <v>2763</v>
      </c>
      <c r="G1" s="138" t="s">
        <v>2638</v>
      </c>
      <c r="H1" s="139">
        <v>2015</v>
      </c>
      <c r="I1" s="132"/>
    </row>
    <row r="2" spans="1:9" x14ac:dyDescent="0.3">
      <c r="A2" s="135" t="s">
        <v>1877</v>
      </c>
      <c r="B2" s="134" t="s">
        <v>1876</v>
      </c>
      <c r="C2" s="136">
        <v>12</v>
      </c>
      <c r="D2" t="s">
        <v>2761</v>
      </c>
      <c r="G2" s="138" t="s">
        <v>2639</v>
      </c>
      <c r="H2" s="142" t="s">
        <v>2640</v>
      </c>
      <c r="I2" s="132"/>
    </row>
    <row r="3" spans="1:9" x14ac:dyDescent="0.3">
      <c r="A3" s="135" t="s">
        <v>1879</v>
      </c>
      <c r="B3" s="134" t="s">
        <v>1878</v>
      </c>
      <c r="C3" s="136">
        <v>19</v>
      </c>
      <c r="D3" t="s">
        <v>2761</v>
      </c>
      <c r="G3" s="138" t="s">
        <v>2641</v>
      </c>
      <c r="H3" s="142" t="s">
        <v>2642</v>
      </c>
      <c r="I3" s="132"/>
    </row>
    <row r="4" spans="1:9" x14ac:dyDescent="0.3">
      <c r="A4" s="135" t="s">
        <v>472</v>
      </c>
      <c r="B4" s="134" t="s">
        <v>822</v>
      </c>
      <c r="C4" s="136">
        <v>8</v>
      </c>
      <c r="D4" t="s">
        <v>2761</v>
      </c>
      <c r="G4" s="138" t="s">
        <v>2643</v>
      </c>
      <c r="H4" s="132" t="s">
        <v>2644</v>
      </c>
      <c r="I4" s="132"/>
    </row>
    <row r="5" spans="1:9" x14ac:dyDescent="0.3">
      <c r="A5" s="135" t="s">
        <v>473</v>
      </c>
      <c r="B5" s="134" t="s">
        <v>823</v>
      </c>
      <c r="C5" s="136">
        <v>2</v>
      </c>
      <c r="D5" t="s">
        <v>2761</v>
      </c>
      <c r="G5" s="138"/>
      <c r="H5" s="132" t="s">
        <v>2645</v>
      </c>
      <c r="I5" s="132"/>
    </row>
    <row r="6" spans="1:9" x14ac:dyDescent="0.3">
      <c r="A6" s="135" t="s">
        <v>2353</v>
      </c>
      <c r="B6" s="134" t="s">
        <v>2354</v>
      </c>
      <c r="C6" s="136">
        <v>1</v>
      </c>
      <c r="D6" t="s">
        <v>2761</v>
      </c>
      <c r="G6" s="138" t="s">
        <v>2646</v>
      </c>
      <c r="H6" s="142" t="s">
        <v>2647</v>
      </c>
      <c r="I6" s="132"/>
    </row>
    <row r="7" spans="1:9" x14ac:dyDescent="0.3">
      <c r="A7" s="135" t="s">
        <v>443</v>
      </c>
      <c r="B7" s="134" t="s">
        <v>796</v>
      </c>
      <c r="C7" s="136">
        <v>4</v>
      </c>
      <c r="D7" t="s">
        <v>2761</v>
      </c>
      <c r="G7" s="138"/>
      <c r="H7" s="141"/>
      <c r="I7" s="132"/>
    </row>
    <row r="8" spans="1:9" x14ac:dyDescent="0.3">
      <c r="A8" s="135" t="s">
        <v>2651</v>
      </c>
      <c r="B8" s="134" t="s">
        <v>2652</v>
      </c>
      <c r="C8" s="136">
        <v>2</v>
      </c>
      <c r="D8" t="s">
        <v>2761</v>
      </c>
      <c r="G8" s="138" t="s">
        <v>2648</v>
      </c>
      <c r="H8" s="132" t="s">
        <v>2649</v>
      </c>
      <c r="I8" s="140" t="s">
        <v>2650</v>
      </c>
    </row>
    <row r="9" spans="1:9" x14ac:dyDescent="0.3">
      <c r="A9" s="135" t="s">
        <v>2653</v>
      </c>
      <c r="B9" s="134" t="s">
        <v>2654</v>
      </c>
      <c r="C9" s="136">
        <v>1</v>
      </c>
      <c r="D9" t="s">
        <v>2761</v>
      </c>
    </row>
    <row r="10" spans="1:9" x14ac:dyDescent="0.3">
      <c r="A10" s="135" t="s">
        <v>630</v>
      </c>
      <c r="B10" s="134" t="s">
        <v>958</v>
      </c>
      <c r="C10" s="136">
        <v>1</v>
      </c>
      <c r="D10" t="s">
        <v>2761</v>
      </c>
    </row>
    <row r="11" spans="1:9" x14ac:dyDescent="0.3">
      <c r="A11" s="135" t="s">
        <v>560</v>
      </c>
      <c r="B11" s="134" t="s">
        <v>897</v>
      </c>
      <c r="C11" s="136">
        <v>1</v>
      </c>
      <c r="D11" t="s">
        <v>2761</v>
      </c>
    </row>
    <row r="12" spans="1:9" ht="28.8" x14ac:dyDescent="0.3">
      <c r="A12" s="135" t="s">
        <v>374</v>
      </c>
      <c r="B12" s="134" t="s">
        <v>2655</v>
      </c>
      <c r="C12" s="136">
        <v>161</v>
      </c>
      <c r="D12" t="s">
        <v>2761</v>
      </c>
    </row>
    <row r="13" spans="1:9" x14ac:dyDescent="0.3">
      <c r="A13" s="135" t="s">
        <v>415</v>
      </c>
      <c r="B13" s="134" t="s">
        <v>768</v>
      </c>
      <c r="C13" s="136">
        <v>3</v>
      </c>
      <c r="D13" t="s">
        <v>2761</v>
      </c>
    </row>
    <row r="14" spans="1:9" x14ac:dyDescent="0.3">
      <c r="A14" s="135" t="s">
        <v>2355</v>
      </c>
      <c r="B14" s="134" t="s">
        <v>2356</v>
      </c>
      <c r="C14" s="136">
        <v>30</v>
      </c>
      <c r="D14" t="s">
        <v>2761</v>
      </c>
    </row>
    <row r="15" spans="1:9" x14ac:dyDescent="0.3">
      <c r="A15" s="135" t="s">
        <v>617</v>
      </c>
      <c r="B15" s="134" t="s">
        <v>947</v>
      </c>
      <c r="C15" s="136">
        <v>24</v>
      </c>
      <c r="D15" t="s">
        <v>2761</v>
      </c>
    </row>
    <row r="16" spans="1:9" x14ac:dyDescent="0.3">
      <c r="A16" s="135" t="s">
        <v>409</v>
      </c>
      <c r="B16" s="134" t="s">
        <v>763</v>
      </c>
      <c r="C16" s="136">
        <v>60</v>
      </c>
      <c r="D16" t="s">
        <v>2761</v>
      </c>
    </row>
    <row r="17" spans="1:4" x14ac:dyDescent="0.3">
      <c r="A17" s="135" t="s">
        <v>634</v>
      </c>
      <c r="B17" s="134" t="s">
        <v>962</v>
      </c>
      <c r="C17" s="136">
        <v>7</v>
      </c>
      <c r="D17" t="s">
        <v>2761</v>
      </c>
    </row>
    <row r="18" spans="1:4" x14ac:dyDescent="0.3">
      <c r="A18" s="135" t="s">
        <v>497</v>
      </c>
      <c r="B18" s="134" t="s">
        <v>845</v>
      </c>
      <c r="C18" s="136">
        <v>22</v>
      </c>
      <c r="D18" t="s">
        <v>2761</v>
      </c>
    </row>
    <row r="19" spans="1:4" x14ac:dyDescent="0.3">
      <c r="A19" s="135" t="s">
        <v>402</v>
      </c>
      <c r="B19" s="134" t="s">
        <v>756</v>
      </c>
      <c r="C19" s="136">
        <v>81</v>
      </c>
      <c r="D19" t="s">
        <v>2761</v>
      </c>
    </row>
    <row r="20" spans="1:4" x14ac:dyDescent="0.3">
      <c r="A20" s="135" t="s">
        <v>600</v>
      </c>
      <c r="B20" s="134" t="s">
        <v>932</v>
      </c>
      <c r="C20" s="136">
        <v>1</v>
      </c>
      <c r="D20" t="s">
        <v>2761</v>
      </c>
    </row>
    <row r="21" spans="1:4" x14ac:dyDescent="0.3">
      <c r="A21" s="135" t="s">
        <v>397</v>
      </c>
      <c r="B21" s="134" t="s">
        <v>751</v>
      </c>
      <c r="C21" s="136">
        <v>25</v>
      </c>
      <c r="D21" t="s">
        <v>2761</v>
      </c>
    </row>
    <row r="22" spans="1:4" x14ac:dyDescent="0.3">
      <c r="A22" s="135" t="s">
        <v>427</v>
      </c>
      <c r="B22" s="134" t="s">
        <v>779</v>
      </c>
      <c r="C22" s="136">
        <v>2</v>
      </c>
      <c r="D22" t="s">
        <v>2761</v>
      </c>
    </row>
    <row r="23" spans="1:4" x14ac:dyDescent="0.3">
      <c r="A23" s="135" t="s">
        <v>2072</v>
      </c>
      <c r="B23" s="134" t="s">
        <v>2073</v>
      </c>
      <c r="C23" s="136">
        <v>4</v>
      </c>
      <c r="D23" t="s">
        <v>2761</v>
      </c>
    </row>
    <row r="24" spans="1:4" x14ac:dyDescent="0.3">
      <c r="A24" s="135" t="s">
        <v>439</v>
      </c>
      <c r="B24" s="134" t="s">
        <v>791</v>
      </c>
      <c r="C24" s="136">
        <v>5</v>
      </c>
      <c r="D24" t="s">
        <v>2761</v>
      </c>
    </row>
    <row r="25" spans="1:4" x14ac:dyDescent="0.3">
      <c r="A25" s="135" t="s">
        <v>534</v>
      </c>
      <c r="B25" s="134" t="s">
        <v>878</v>
      </c>
      <c r="C25" s="136">
        <v>7</v>
      </c>
      <c r="D25" t="s">
        <v>2761</v>
      </c>
    </row>
    <row r="26" spans="1:4" x14ac:dyDescent="0.3">
      <c r="A26" s="135" t="s">
        <v>647</v>
      </c>
      <c r="B26" s="134" t="s">
        <v>972</v>
      </c>
      <c r="C26" s="136">
        <v>2</v>
      </c>
      <c r="D26" t="s">
        <v>2761</v>
      </c>
    </row>
    <row r="27" spans="1:4" x14ac:dyDescent="0.3">
      <c r="A27" s="135" t="s">
        <v>514</v>
      </c>
      <c r="B27" s="134" t="s">
        <v>858</v>
      </c>
      <c r="C27" s="136">
        <v>2</v>
      </c>
      <c r="D27" t="s">
        <v>2761</v>
      </c>
    </row>
    <row r="28" spans="1:4" x14ac:dyDescent="0.3">
      <c r="A28" s="135" t="s">
        <v>612</v>
      </c>
      <c r="B28" s="134" t="s">
        <v>943</v>
      </c>
      <c r="C28" s="136">
        <v>1</v>
      </c>
      <c r="D28" t="s">
        <v>2761</v>
      </c>
    </row>
    <row r="29" spans="1:4" x14ac:dyDescent="0.3">
      <c r="A29" s="135" t="s">
        <v>2656</v>
      </c>
      <c r="B29" s="134" t="s">
        <v>2657</v>
      </c>
      <c r="C29" s="136">
        <v>1</v>
      </c>
      <c r="D29" t="s">
        <v>2761</v>
      </c>
    </row>
    <row r="30" spans="1:4" x14ac:dyDescent="0.3">
      <c r="A30" s="135" t="s">
        <v>565</v>
      </c>
      <c r="B30" s="134" t="s">
        <v>900</v>
      </c>
      <c r="C30" s="136">
        <v>178</v>
      </c>
      <c r="D30" t="s">
        <v>2761</v>
      </c>
    </row>
    <row r="31" spans="1:4" x14ac:dyDescent="0.3">
      <c r="A31" s="135" t="s">
        <v>1746</v>
      </c>
      <c r="B31" s="134" t="s">
        <v>1745</v>
      </c>
      <c r="C31" s="136">
        <v>81</v>
      </c>
      <c r="D31" t="s">
        <v>2761</v>
      </c>
    </row>
    <row r="32" spans="1:4" x14ac:dyDescent="0.3">
      <c r="A32" s="135" t="s">
        <v>541</v>
      </c>
      <c r="B32" s="134" t="s">
        <v>884</v>
      </c>
      <c r="C32" s="136">
        <v>1</v>
      </c>
      <c r="D32" t="s">
        <v>2761</v>
      </c>
    </row>
    <row r="33" spans="1:4" x14ac:dyDescent="0.3">
      <c r="A33" s="135" t="s">
        <v>1752</v>
      </c>
      <c r="B33" s="134" t="s">
        <v>1751</v>
      </c>
      <c r="C33" s="136">
        <v>2</v>
      </c>
      <c r="D33" t="s">
        <v>2761</v>
      </c>
    </row>
    <row r="34" spans="1:4" x14ac:dyDescent="0.3">
      <c r="A34" s="135" t="s">
        <v>649</v>
      </c>
      <c r="B34" s="134" t="s">
        <v>974</v>
      </c>
      <c r="C34" s="136">
        <v>2</v>
      </c>
      <c r="D34" t="s">
        <v>2761</v>
      </c>
    </row>
    <row r="35" spans="1:4" x14ac:dyDescent="0.3">
      <c r="A35" s="135" t="s">
        <v>468</v>
      </c>
      <c r="B35" s="134" t="s">
        <v>819</v>
      </c>
      <c r="C35" s="136">
        <v>12</v>
      </c>
      <c r="D35" t="s">
        <v>2761</v>
      </c>
    </row>
    <row r="36" spans="1:4" x14ac:dyDescent="0.3">
      <c r="A36" s="135" t="s">
        <v>660</v>
      </c>
      <c r="B36" s="134" t="s">
        <v>984</v>
      </c>
      <c r="C36" s="136">
        <v>2</v>
      </c>
      <c r="D36" t="s">
        <v>2761</v>
      </c>
    </row>
    <row r="37" spans="1:4" x14ac:dyDescent="0.3">
      <c r="A37" s="135" t="s">
        <v>579</v>
      </c>
      <c r="B37" s="134" t="s">
        <v>913</v>
      </c>
      <c r="C37" s="136">
        <v>2</v>
      </c>
      <c r="D37" t="s">
        <v>2761</v>
      </c>
    </row>
    <row r="38" spans="1:4" x14ac:dyDescent="0.3">
      <c r="A38" s="135" t="s">
        <v>441</v>
      </c>
      <c r="B38" s="134" t="s">
        <v>794</v>
      </c>
      <c r="C38" s="136">
        <v>29</v>
      </c>
      <c r="D38" t="s">
        <v>2761</v>
      </c>
    </row>
    <row r="39" spans="1:4" x14ac:dyDescent="0.3">
      <c r="A39" s="135" t="s">
        <v>661</v>
      </c>
      <c r="B39" s="134" t="s">
        <v>731</v>
      </c>
      <c r="C39" s="136">
        <v>4</v>
      </c>
      <c r="D39" t="s">
        <v>2761</v>
      </c>
    </row>
    <row r="40" spans="1:4" x14ac:dyDescent="0.3">
      <c r="A40" s="135" t="s">
        <v>375</v>
      </c>
      <c r="B40" s="134" t="s">
        <v>731</v>
      </c>
      <c r="C40" s="136">
        <v>110</v>
      </c>
      <c r="D40" t="s">
        <v>2761</v>
      </c>
    </row>
    <row r="41" spans="1:4" x14ac:dyDescent="0.3">
      <c r="A41" s="135" t="s">
        <v>1739</v>
      </c>
      <c r="B41" s="134" t="s">
        <v>731</v>
      </c>
      <c r="C41" s="136">
        <v>144</v>
      </c>
      <c r="D41" t="s">
        <v>2761</v>
      </c>
    </row>
    <row r="42" spans="1:4" x14ac:dyDescent="0.3">
      <c r="A42" s="135" t="s">
        <v>420</v>
      </c>
      <c r="B42" s="134" t="s">
        <v>773</v>
      </c>
      <c r="C42" s="136">
        <v>16</v>
      </c>
      <c r="D42" t="s">
        <v>2761</v>
      </c>
    </row>
    <row r="43" spans="1:4" x14ac:dyDescent="0.3">
      <c r="A43" s="135" t="s">
        <v>1494</v>
      </c>
      <c r="B43" s="134" t="s">
        <v>773</v>
      </c>
      <c r="C43" s="136">
        <v>14</v>
      </c>
      <c r="D43" t="s">
        <v>2761</v>
      </c>
    </row>
    <row r="44" spans="1:4" x14ac:dyDescent="0.3">
      <c r="A44" s="135" t="s">
        <v>433</v>
      </c>
      <c r="B44" s="134" t="s">
        <v>785</v>
      </c>
      <c r="C44" s="136">
        <v>6</v>
      </c>
      <c r="D44" t="s">
        <v>2761</v>
      </c>
    </row>
    <row r="45" spans="1:4" x14ac:dyDescent="0.3">
      <c r="A45" s="135" t="s">
        <v>1493</v>
      </c>
      <c r="B45" s="134" t="s">
        <v>785</v>
      </c>
      <c r="C45" s="136">
        <v>6</v>
      </c>
      <c r="D45" t="s">
        <v>2761</v>
      </c>
    </row>
    <row r="46" spans="1:4" x14ac:dyDescent="0.3">
      <c r="A46" s="135" t="s">
        <v>571</v>
      </c>
      <c r="B46" s="134" t="s">
        <v>906</v>
      </c>
      <c r="C46" s="136">
        <v>2</v>
      </c>
      <c r="D46" t="s">
        <v>2761</v>
      </c>
    </row>
    <row r="47" spans="1:4" x14ac:dyDescent="0.3">
      <c r="A47" s="135" t="s">
        <v>716</v>
      </c>
      <c r="B47" s="134" t="s">
        <v>1021</v>
      </c>
      <c r="C47" s="136">
        <v>1</v>
      </c>
      <c r="D47" t="s">
        <v>2761</v>
      </c>
    </row>
    <row r="48" spans="1:4" x14ac:dyDescent="0.3">
      <c r="A48" s="135" t="s">
        <v>648</v>
      </c>
      <c r="B48" s="134" t="s">
        <v>973</v>
      </c>
      <c r="C48" s="136">
        <v>2</v>
      </c>
      <c r="D48" t="s">
        <v>2761</v>
      </c>
    </row>
    <row r="49" spans="1:4" x14ac:dyDescent="0.3">
      <c r="A49" s="135" t="s">
        <v>379</v>
      </c>
      <c r="B49" s="134" t="s">
        <v>735</v>
      </c>
      <c r="C49" s="136">
        <v>192</v>
      </c>
      <c r="D49" t="s">
        <v>2761</v>
      </c>
    </row>
    <row r="50" spans="1:4" x14ac:dyDescent="0.3">
      <c r="A50" s="135" t="s">
        <v>444</v>
      </c>
      <c r="B50" s="134" t="s">
        <v>797</v>
      </c>
      <c r="C50" s="136">
        <v>1</v>
      </c>
      <c r="D50" t="s">
        <v>2761</v>
      </c>
    </row>
    <row r="51" spans="1:4" x14ac:dyDescent="0.3">
      <c r="A51" s="135" t="s">
        <v>383</v>
      </c>
      <c r="B51" s="134" t="s">
        <v>738</v>
      </c>
      <c r="C51" s="136">
        <v>67</v>
      </c>
      <c r="D51" t="s">
        <v>2761</v>
      </c>
    </row>
    <row r="52" spans="1:4" x14ac:dyDescent="0.3">
      <c r="A52" s="135" t="s">
        <v>437</v>
      </c>
      <c r="B52" s="134" t="s">
        <v>789</v>
      </c>
      <c r="C52" s="136">
        <v>7</v>
      </c>
      <c r="D52" t="s">
        <v>2761</v>
      </c>
    </row>
    <row r="53" spans="1:4" x14ac:dyDescent="0.3">
      <c r="A53" s="135" t="s">
        <v>453</v>
      </c>
      <c r="B53" s="134" t="s">
        <v>805</v>
      </c>
      <c r="C53" s="136">
        <v>7</v>
      </c>
      <c r="D53" t="s">
        <v>2761</v>
      </c>
    </row>
    <row r="54" spans="1:4" x14ac:dyDescent="0.3">
      <c r="A54" s="135" t="s">
        <v>585</v>
      </c>
      <c r="B54" s="134" t="s">
        <v>918</v>
      </c>
      <c r="C54" s="136">
        <v>3</v>
      </c>
      <c r="D54" t="s">
        <v>2761</v>
      </c>
    </row>
    <row r="55" spans="1:4" x14ac:dyDescent="0.3">
      <c r="A55" s="135" t="s">
        <v>609</v>
      </c>
      <c r="B55" s="134" t="s">
        <v>941</v>
      </c>
      <c r="C55" s="136">
        <v>5</v>
      </c>
      <c r="D55" t="s">
        <v>2761</v>
      </c>
    </row>
    <row r="56" spans="1:4" x14ac:dyDescent="0.3">
      <c r="A56" s="135" t="s">
        <v>681</v>
      </c>
      <c r="B56" s="134" t="s">
        <v>990</v>
      </c>
      <c r="C56" s="136">
        <v>3</v>
      </c>
      <c r="D56" t="s">
        <v>2761</v>
      </c>
    </row>
    <row r="57" spans="1:4" x14ac:dyDescent="0.3">
      <c r="A57" s="135" t="s">
        <v>1273</v>
      </c>
      <c r="B57" s="134" t="s">
        <v>1272</v>
      </c>
      <c r="C57" s="136">
        <v>1</v>
      </c>
      <c r="D57" t="s">
        <v>2761</v>
      </c>
    </row>
    <row r="58" spans="1:4" x14ac:dyDescent="0.3">
      <c r="A58" s="135" t="s">
        <v>1206</v>
      </c>
      <c r="B58" s="134" t="s">
        <v>1205</v>
      </c>
      <c r="C58" s="136">
        <v>1</v>
      </c>
      <c r="D58" t="s">
        <v>2761</v>
      </c>
    </row>
    <row r="59" spans="1:4" x14ac:dyDescent="0.3">
      <c r="A59" s="135" t="s">
        <v>1255</v>
      </c>
      <c r="B59" s="134" t="s">
        <v>1254</v>
      </c>
      <c r="C59" s="136">
        <v>1</v>
      </c>
      <c r="D59" t="s">
        <v>2761</v>
      </c>
    </row>
    <row r="60" spans="1:4" x14ac:dyDescent="0.3">
      <c r="A60" s="135" t="s">
        <v>573</v>
      </c>
      <c r="B60" s="134" t="s">
        <v>907</v>
      </c>
      <c r="C60" s="136">
        <v>1</v>
      </c>
      <c r="D60" t="s">
        <v>2761</v>
      </c>
    </row>
    <row r="61" spans="1:4" x14ac:dyDescent="0.3">
      <c r="A61" s="135" t="s">
        <v>1863</v>
      </c>
      <c r="B61" s="134" t="s">
        <v>815</v>
      </c>
      <c r="C61" s="136">
        <v>6</v>
      </c>
      <c r="D61" t="s">
        <v>2761</v>
      </c>
    </row>
    <row r="62" spans="1:4" x14ac:dyDescent="0.3">
      <c r="A62" s="135" t="s">
        <v>464</v>
      </c>
      <c r="B62" s="134" t="s">
        <v>815</v>
      </c>
      <c r="C62" s="136">
        <v>68</v>
      </c>
      <c r="D62" t="s">
        <v>2761</v>
      </c>
    </row>
    <row r="63" spans="1:4" x14ac:dyDescent="0.3">
      <c r="A63" s="135" t="s">
        <v>512</v>
      </c>
      <c r="B63" s="134" t="s">
        <v>856</v>
      </c>
      <c r="C63" s="136">
        <v>56</v>
      </c>
      <c r="D63" t="s">
        <v>2761</v>
      </c>
    </row>
    <row r="64" spans="1:4" x14ac:dyDescent="0.3">
      <c r="A64" s="135" t="s">
        <v>442</v>
      </c>
      <c r="B64" s="134" t="s">
        <v>795</v>
      </c>
      <c r="C64" s="136">
        <v>53</v>
      </c>
      <c r="D64" t="s">
        <v>2761</v>
      </c>
    </row>
    <row r="65" spans="1:4" x14ac:dyDescent="0.3">
      <c r="A65" s="135" t="s">
        <v>1709</v>
      </c>
      <c r="B65" s="134" t="s">
        <v>1708</v>
      </c>
      <c r="C65" s="136">
        <v>1</v>
      </c>
      <c r="D65" t="s">
        <v>2761</v>
      </c>
    </row>
    <row r="66" spans="1:4" x14ac:dyDescent="0.3">
      <c r="A66" s="135" t="s">
        <v>436</v>
      </c>
      <c r="B66" s="134" t="s">
        <v>788</v>
      </c>
      <c r="C66" s="136">
        <v>26</v>
      </c>
      <c r="D66" t="s">
        <v>2761</v>
      </c>
    </row>
    <row r="67" spans="1:4" x14ac:dyDescent="0.3">
      <c r="A67" s="135" t="s">
        <v>639</v>
      </c>
      <c r="B67" s="134" t="s">
        <v>966</v>
      </c>
      <c r="C67" s="136">
        <v>8</v>
      </c>
      <c r="D67" t="s">
        <v>2761</v>
      </c>
    </row>
    <row r="68" spans="1:4" x14ac:dyDescent="0.3">
      <c r="A68" s="135" t="s">
        <v>614</v>
      </c>
      <c r="B68" s="134" t="s">
        <v>944</v>
      </c>
      <c r="C68" s="136">
        <v>4</v>
      </c>
      <c r="D68" t="s">
        <v>2761</v>
      </c>
    </row>
    <row r="69" spans="1:4" x14ac:dyDescent="0.3">
      <c r="A69" s="135" t="s">
        <v>593</v>
      </c>
      <c r="B69" s="134" t="s">
        <v>925</v>
      </c>
      <c r="C69" s="136">
        <v>4</v>
      </c>
      <c r="D69" t="s">
        <v>2761</v>
      </c>
    </row>
    <row r="70" spans="1:4" x14ac:dyDescent="0.3">
      <c r="A70" s="135" t="s">
        <v>2357</v>
      </c>
      <c r="B70" s="134" t="s">
        <v>2358</v>
      </c>
      <c r="C70" s="136">
        <v>20</v>
      </c>
      <c r="D70" t="s">
        <v>2761</v>
      </c>
    </row>
    <row r="71" spans="1:4" x14ac:dyDescent="0.3">
      <c r="A71" s="135" t="s">
        <v>458</v>
      </c>
      <c r="B71" s="134" t="s">
        <v>809</v>
      </c>
      <c r="C71" s="136">
        <v>6</v>
      </c>
      <c r="D71" t="s">
        <v>2761</v>
      </c>
    </row>
    <row r="72" spans="1:4" x14ac:dyDescent="0.3">
      <c r="A72" s="135" t="s">
        <v>1341</v>
      </c>
      <c r="B72" s="134" t="s">
        <v>1340</v>
      </c>
      <c r="C72" s="136">
        <v>2</v>
      </c>
      <c r="D72" t="s">
        <v>2761</v>
      </c>
    </row>
    <row r="73" spans="1:4" x14ac:dyDescent="0.3">
      <c r="A73" s="135" t="s">
        <v>2363</v>
      </c>
      <c r="B73" s="134" t="s">
        <v>2364</v>
      </c>
      <c r="C73" s="136">
        <v>2</v>
      </c>
      <c r="D73" t="s">
        <v>2761</v>
      </c>
    </row>
    <row r="74" spans="1:4" x14ac:dyDescent="0.3">
      <c r="A74" s="135" t="s">
        <v>714</v>
      </c>
      <c r="B74" s="134" t="s">
        <v>985</v>
      </c>
      <c r="C74" s="136">
        <v>6</v>
      </c>
      <c r="D74" t="s">
        <v>2761</v>
      </c>
    </row>
    <row r="75" spans="1:4" x14ac:dyDescent="0.3">
      <c r="A75" s="135" t="s">
        <v>640</v>
      </c>
      <c r="B75" s="134" t="s">
        <v>967</v>
      </c>
      <c r="C75" s="136">
        <v>2</v>
      </c>
      <c r="D75" t="s">
        <v>2761</v>
      </c>
    </row>
    <row r="76" spans="1:4" x14ac:dyDescent="0.3">
      <c r="A76" s="135" t="s">
        <v>702</v>
      </c>
      <c r="B76" s="134" t="s">
        <v>1008</v>
      </c>
      <c r="C76" s="136">
        <v>3</v>
      </c>
      <c r="D76" t="s">
        <v>2761</v>
      </c>
    </row>
    <row r="77" spans="1:4" x14ac:dyDescent="0.3">
      <c r="A77" s="135" t="s">
        <v>510</v>
      </c>
      <c r="B77" s="134" t="s">
        <v>855</v>
      </c>
      <c r="C77" s="136">
        <v>5</v>
      </c>
      <c r="D77" t="s">
        <v>2761</v>
      </c>
    </row>
    <row r="78" spans="1:4" x14ac:dyDescent="0.3">
      <c r="A78" s="135" t="s">
        <v>545</v>
      </c>
      <c r="B78" s="134" t="s">
        <v>887</v>
      </c>
      <c r="C78" s="136">
        <v>2</v>
      </c>
      <c r="D78" t="s">
        <v>2761</v>
      </c>
    </row>
    <row r="79" spans="1:4" x14ac:dyDescent="0.3">
      <c r="A79" s="135" t="s">
        <v>377</v>
      </c>
      <c r="B79" s="134" t="s">
        <v>733</v>
      </c>
      <c r="C79" s="136">
        <v>10</v>
      </c>
      <c r="D79" t="s">
        <v>2761</v>
      </c>
    </row>
    <row r="80" spans="1:4" x14ac:dyDescent="0.3">
      <c r="A80" s="135" t="s">
        <v>470</v>
      </c>
      <c r="B80" s="134" t="s">
        <v>1192</v>
      </c>
      <c r="C80" s="136">
        <v>4</v>
      </c>
      <c r="D80" t="s">
        <v>2761</v>
      </c>
    </row>
    <row r="81" spans="1:4" x14ac:dyDescent="0.3">
      <c r="A81" s="135" t="s">
        <v>1666</v>
      </c>
      <c r="B81" s="134" t="s">
        <v>1665</v>
      </c>
      <c r="C81" s="136">
        <v>1</v>
      </c>
      <c r="D81" t="s">
        <v>2761</v>
      </c>
    </row>
    <row r="82" spans="1:4" x14ac:dyDescent="0.3">
      <c r="A82" s="135" t="s">
        <v>416</v>
      </c>
      <c r="B82" s="134" t="s">
        <v>769</v>
      </c>
      <c r="C82" s="136">
        <v>25</v>
      </c>
      <c r="D82" t="s">
        <v>2761</v>
      </c>
    </row>
    <row r="83" spans="1:4" x14ac:dyDescent="0.3">
      <c r="A83" s="135" t="s">
        <v>381</v>
      </c>
      <c r="B83" s="134" t="s">
        <v>737</v>
      </c>
      <c r="C83" s="136">
        <v>6</v>
      </c>
      <c r="D83" t="s">
        <v>2761</v>
      </c>
    </row>
    <row r="84" spans="1:4" x14ac:dyDescent="0.3">
      <c r="A84" s="135" t="s">
        <v>387</v>
      </c>
      <c r="B84" s="134" t="s">
        <v>742</v>
      </c>
      <c r="C84" s="136">
        <v>10</v>
      </c>
      <c r="D84" t="s">
        <v>2761</v>
      </c>
    </row>
    <row r="85" spans="1:4" x14ac:dyDescent="0.3">
      <c r="A85" s="135" t="s">
        <v>539</v>
      </c>
      <c r="B85" s="134" t="s">
        <v>883</v>
      </c>
      <c r="C85" s="136">
        <v>1</v>
      </c>
      <c r="D85" t="s">
        <v>2761</v>
      </c>
    </row>
    <row r="86" spans="1:4" x14ac:dyDescent="0.3">
      <c r="A86" s="135" t="s">
        <v>2367</v>
      </c>
      <c r="B86" s="134" t="s">
        <v>2368</v>
      </c>
      <c r="C86" s="136">
        <v>20</v>
      </c>
      <c r="D86" t="s">
        <v>2761</v>
      </c>
    </row>
    <row r="87" spans="1:4" x14ac:dyDescent="0.3">
      <c r="A87" s="135" t="s">
        <v>583</v>
      </c>
      <c r="B87" s="134" t="s">
        <v>917</v>
      </c>
      <c r="C87" s="136">
        <v>1</v>
      </c>
      <c r="D87" t="s">
        <v>2761</v>
      </c>
    </row>
    <row r="88" spans="1:4" x14ac:dyDescent="0.3">
      <c r="A88" s="135" t="s">
        <v>2658</v>
      </c>
      <c r="B88" s="134" t="s">
        <v>979</v>
      </c>
      <c r="C88" s="136">
        <v>2</v>
      </c>
      <c r="D88" t="s">
        <v>2761</v>
      </c>
    </row>
    <row r="89" spans="1:4" x14ac:dyDescent="0.3">
      <c r="A89" s="135" t="s">
        <v>690</v>
      </c>
      <c r="B89" s="134" t="s">
        <v>997</v>
      </c>
      <c r="C89" s="136">
        <v>1</v>
      </c>
      <c r="D89" t="s">
        <v>2761</v>
      </c>
    </row>
    <row r="90" spans="1:4" x14ac:dyDescent="0.3">
      <c r="A90" s="135" t="s">
        <v>2659</v>
      </c>
      <c r="B90" s="134" t="s">
        <v>2660</v>
      </c>
      <c r="C90" s="136">
        <v>1</v>
      </c>
      <c r="D90" t="s">
        <v>2761</v>
      </c>
    </row>
    <row r="91" spans="1:4" x14ac:dyDescent="0.3">
      <c r="A91" s="135" t="s">
        <v>1693</v>
      </c>
      <c r="B91" s="134" t="s">
        <v>1692</v>
      </c>
      <c r="C91" s="136">
        <v>1</v>
      </c>
      <c r="D91" t="s">
        <v>2761</v>
      </c>
    </row>
    <row r="92" spans="1:4" x14ac:dyDescent="0.3">
      <c r="A92" s="135" t="s">
        <v>2661</v>
      </c>
      <c r="B92" s="134" t="s">
        <v>2662</v>
      </c>
      <c r="C92" s="136">
        <v>1</v>
      </c>
      <c r="D92" t="s">
        <v>2761</v>
      </c>
    </row>
    <row r="93" spans="1:4" x14ac:dyDescent="0.3">
      <c r="A93" s="135" t="s">
        <v>1426</v>
      </c>
      <c r="B93" s="134" t="s">
        <v>1425</v>
      </c>
      <c r="C93" s="136">
        <v>13</v>
      </c>
      <c r="D93" t="s">
        <v>2761</v>
      </c>
    </row>
    <row r="94" spans="1:4" x14ac:dyDescent="0.3">
      <c r="A94" s="135" t="s">
        <v>482</v>
      </c>
      <c r="B94" s="134" t="s">
        <v>831</v>
      </c>
      <c r="C94" s="136">
        <v>9</v>
      </c>
      <c r="D94" t="s">
        <v>2761</v>
      </c>
    </row>
    <row r="95" spans="1:4" x14ac:dyDescent="0.3">
      <c r="A95" s="135" t="s">
        <v>434</v>
      </c>
      <c r="B95" s="134" t="s">
        <v>786</v>
      </c>
      <c r="C95" s="136">
        <v>50</v>
      </c>
      <c r="D95" t="s">
        <v>2761</v>
      </c>
    </row>
    <row r="96" spans="1:4" x14ac:dyDescent="0.3">
      <c r="A96" s="135" t="s">
        <v>492</v>
      </c>
      <c r="B96" s="134" t="s">
        <v>841</v>
      </c>
      <c r="C96" s="136">
        <v>145</v>
      </c>
      <c r="D96" t="s">
        <v>2761</v>
      </c>
    </row>
    <row r="97" spans="1:4" x14ac:dyDescent="0.3">
      <c r="A97" s="135" t="s">
        <v>589</v>
      </c>
      <c r="B97" s="134" t="s">
        <v>922</v>
      </c>
      <c r="C97" s="136">
        <v>7</v>
      </c>
      <c r="D97" t="s">
        <v>2761</v>
      </c>
    </row>
    <row r="98" spans="1:4" x14ac:dyDescent="0.3">
      <c r="A98" s="135" t="s">
        <v>418</v>
      </c>
      <c r="B98" s="134" t="s">
        <v>771</v>
      </c>
      <c r="C98" s="136">
        <v>12</v>
      </c>
      <c r="D98" t="s">
        <v>2761</v>
      </c>
    </row>
    <row r="99" spans="1:4" x14ac:dyDescent="0.3">
      <c r="A99" s="135" t="s">
        <v>562</v>
      </c>
      <c r="B99" s="134" t="s">
        <v>1084</v>
      </c>
      <c r="C99" s="136">
        <v>2</v>
      </c>
      <c r="D99" t="s">
        <v>2761</v>
      </c>
    </row>
    <row r="100" spans="1:4" x14ac:dyDescent="0.3">
      <c r="A100" s="135" t="s">
        <v>396</v>
      </c>
      <c r="B100" s="134" t="s">
        <v>1825</v>
      </c>
      <c r="C100" s="136">
        <v>1</v>
      </c>
      <c r="D100" t="s">
        <v>2761</v>
      </c>
    </row>
    <row r="101" spans="1:4" x14ac:dyDescent="0.3">
      <c r="A101" s="135" t="s">
        <v>410</v>
      </c>
      <c r="B101" s="134" t="s">
        <v>1663</v>
      </c>
      <c r="C101" s="136">
        <v>11</v>
      </c>
      <c r="D101" t="s">
        <v>2761</v>
      </c>
    </row>
    <row r="102" spans="1:4" x14ac:dyDescent="0.3">
      <c r="A102" s="135" t="s">
        <v>382</v>
      </c>
      <c r="B102" s="134" t="s">
        <v>792</v>
      </c>
      <c r="C102" s="136">
        <v>6</v>
      </c>
      <c r="D102" t="s">
        <v>2761</v>
      </c>
    </row>
    <row r="103" spans="1:4" x14ac:dyDescent="0.3">
      <c r="A103" s="135" t="s">
        <v>1227</v>
      </c>
      <c r="B103" s="134" t="s">
        <v>1225</v>
      </c>
      <c r="C103" s="136">
        <v>2</v>
      </c>
      <c r="D103" t="s">
        <v>2761</v>
      </c>
    </row>
    <row r="104" spans="1:4" x14ac:dyDescent="0.3">
      <c r="A104" s="135" t="s">
        <v>1359</v>
      </c>
      <c r="B104" s="134" t="s">
        <v>1358</v>
      </c>
      <c r="C104" s="136">
        <v>1</v>
      </c>
      <c r="D104" t="s">
        <v>2761</v>
      </c>
    </row>
    <row r="105" spans="1:4" x14ac:dyDescent="0.3">
      <c r="A105" s="135" t="s">
        <v>1664</v>
      </c>
      <c r="B105" s="134" t="s">
        <v>1663</v>
      </c>
      <c r="C105" s="136">
        <v>72</v>
      </c>
      <c r="D105" t="s">
        <v>2761</v>
      </c>
    </row>
    <row r="106" spans="1:4" x14ac:dyDescent="0.3">
      <c r="A106" s="135" t="s">
        <v>1406</v>
      </c>
      <c r="B106" s="134" t="s">
        <v>792</v>
      </c>
      <c r="C106" s="136">
        <v>9</v>
      </c>
      <c r="D106" t="s">
        <v>2761</v>
      </c>
    </row>
    <row r="107" spans="1:4" x14ac:dyDescent="0.3">
      <c r="A107" s="135" t="s">
        <v>1304</v>
      </c>
      <c r="B107" s="134" t="s">
        <v>1303</v>
      </c>
      <c r="C107" s="136">
        <v>2</v>
      </c>
      <c r="D107" t="s">
        <v>2761</v>
      </c>
    </row>
    <row r="108" spans="1:4" x14ac:dyDescent="0.3">
      <c r="A108" s="135" t="s">
        <v>399</v>
      </c>
      <c r="B108" s="134" t="s">
        <v>753</v>
      </c>
      <c r="C108" s="136">
        <v>8</v>
      </c>
      <c r="D108" t="s">
        <v>2761</v>
      </c>
    </row>
    <row r="109" spans="1:4" x14ac:dyDescent="0.3">
      <c r="A109" s="135" t="s">
        <v>548</v>
      </c>
      <c r="B109" s="134" t="s">
        <v>1528</v>
      </c>
      <c r="C109" s="136">
        <v>1</v>
      </c>
      <c r="D109" t="s">
        <v>2761</v>
      </c>
    </row>
    <row r="110" spans="1:4" x14ac:dyDescent="0.3">
      <c r="A110" s="135" t="s">
        <v>2369</v>
      </c>
      <c r="B110" s="134" t="s">
        <v>2370</v>
      </c>
      <c r="C110" s="136">
        <v>10</v>
      </c>
      <c r="D110" t="s">
        <v>2761</v>
      </c>
    </row>
    <row r="111" spans="1:4" x14ac:dyDescent="0.3">
      <c r="A111" s="135" t="s">
        <v>1851</v>
      </c>
      <c r="B111" s="134" t="s">
        <v>1850</v>
      </c>
      <c r="C111" s="136">
        <v>31</v>
      </c>
      <c r="D111" t="s">
        <v>2761</v>
      </c>
    </row>
    <row r="112" spans="1:4" x14ac:dyDescent="0.3">
      <c r="A112" s="135" t="s">
        <v>559</v>
      </c>
      <c r="B112" s="134" t="s">
        <v>896</v>
      </c>
      <c r="C112" s="136">
        <v>54</v>
      </c>
      <c r="D112" t="s">
        <v>2761</v>
      </c>
    </row>
    <row r="113" spans="1:4" x14ac:dyDescent="0.3">
      <c r="A113" s="135" t="s">
        <v>574</v>
      </c>
      <c r="B113" s="134" t="s">
        <v>908</v>
      </c>
      <c r="C113" s="136">
        <v>3</v>
      </c>
      <c r="D113" t="s">
        <v>2761</v>
      </c>
    </row>
    <row r="114" spans="1:4" x14ac:dyDescent="0.3">
      <c r="A114" s="135" t="s">
        <v>498</v>
      </c>
      <c r="B114" s="134" t="s">
        <v>846</v>
      </c>
      <c r="C114" s="136">
        <v>3</v>
      </c>
      <c r="D114" t="s">
        <v>2761</v>
      </c>
    </row>
    <row r="115" spans="1:4" x14ac:dyDescent="0.3">
      <c r="A115" s="135" t="s">
        <v>1843</v>
      </c>
      <c r="B115" s="134" t="s">
        <v>1842</v>
      </c>
      <c r="C115" s="136">
        <v>29</v>
      </c>
      <c r="D115" t="s">
        <v>2761</v>
      </c>
    </row>
    <row r="116" spans="1:4" x14ac:dyDescent="0.3">
      <c r="A116" s="135" t="s">
        <v>392</v>
      </c>
      <c r="B116" s="134" t="s">
        <v>746</v>
      </c>
      <c r="C116" s="136">
        <v>8</v>
      </c>
      <c r="D116" t="s">
        <v>2761</v>
      </c>
    </row>
    <row r="117" spans="1:4" x14ac:dyDescent="0.3">
      <c r="A117" s="135" t="s">
        <v>555</v>
      </c>
      <c r="B117" s="134" t="s">
        <v>892</v>
      </c>
      <c r="C117" s="136">
        <v>12</v>
      </c>
      <c r="D117" t="s">
        <v>2761</v>
      </c>
    </row>
    <row r="118" spans="1:4" x14ac:dyDescent="0.3">
      <c r="A118" s="135" t="s">
        <v>1640</v>
      </c>
      <c r="B118" s="134" t="s">
        <v>1025</v>
      </c>
      <c r="C118" s="136">
        <v>2</v>
      </c>
      <c r="D118" t="s">
        <v>2761</v>
      </c>
    </row>
    <row r="119" spans="1:4" x14ac:dyDescent="0.3">
      <c r="A119" s="172" t="s">
        <v>2663</v>
      </c>
      <c r="B119" s="173" t="s">
        <v>2664</v>
      </c>
      <c r="C119" s="174">
        <v>1902</v>
      </c>
      <c r="D119" t="s">
        <v>2761</v>
      </c>
    </row>
    <row r="120" spans="1:4" x14ac:dyDescent="0.3">
      <c r="A120" s="135" t="s">
        <v>601</v>
      </c>
      <c r="B120" s="134" t="s">
        <v>933</v>
      </c>
      <c r="C120" s="136">
        <v>19</v>
      </c>
      <c r="D120" t="s">
        <v>2761</v>
      </c>
    </row>
    <row r="121" spans="1:4" x14ac:dyDescent="0.3">
      <c r="A121" s="135" t="s">
        <v>528</v>
      </c>
      <c r="B121" s="134" t="s">
        <v>872</v>
      </c>
      <c r="C121" s="136">
        <v>2</v>
      </c>
      <c r="D121" t="s">
        <v>2761</v>
      </c>
    </row>
    <row r="122" spans="1:4" x14ac:dyDescent="0.3">
      <c r="A122" s="135" t="s">
        <v>701</v>
      </c>
      <c r="B122" s="134" t="s">
        <v>1007</v>
      </c>
      <c r="C122" s="136">
        <v>5</v>
      </c>
      <c r="D122" t="s">
        <v>2761</v>
      </c>
    </row>
    <row r="123" spans="1:4" x14ac:dyDescent="0.3">
      <c r="A123" s="135" t="s">
        <v>2665</v>
      </c>
      <c r="B123" s="134" t="s">
        <v>2666</v>
      </c>
      <c r="C123" s="136">
        <v>1</v>
      </c>
      <c r="D123" t="s">
        <v>2761</v>
      </c>
    </row>
    <row r="124" spans="1:4" x14ac:dyDescent="0.3">
      <c r="A124" s="135" t="s">
        <v>518</v>
      </c>
      <c r="B124" s="134" t="s">
        <v>862</v>
      </c>
      <c r="C124" s="136">
        <v>4</v>
      </c>
      <c r="D124" t="s">
        <v>2761</v>
      </c>
    </row>
    <row r="125" spans="1:4" x14ac:dyDescent="0.3">
      <c r="A125" s="135" t="s">
        <v>1609</v>
      </c>
      <c r="B125" s="134" t="s">
        <v>1607</v>
      </c>
      <c r="C125" s="136">
        <v>7</v>
      </c>
      <c r="D125" t="s">
        <v>2761</v>
      </c>
    </row>
    <row r="126" spans="1:4" x14ac:dyDescent="0.3">
      <c r="A126" s="135" t="s">
        <v>1608</v>
      </c>
      <c r="B126" s="134" t="s">
        <v>1607</v>
      </c>
      <c r="C126" s="136">
        <v>2</v>
      </c>
      <c r="D126" t="s">
        <v>2761</v>
      </c>
    </row>
    <row r="127" spans="1:4" x14ac:dyDescent="0.3">
      <c r="A127" s="135" t="s">
        <v>627</v>
      </c>
      <c r="B127" s="134" t="s">
        <v>940</v>
      </c>
      <c r="C127" s="136">
        <v>13</v>
      </c>
      <c r="D127" t="s">
        <v>2761</v>
      </c>
    </row>
    <row r="128" spans="1:4" x14ac:dyDescent="0.3">
      <c r="A128" s="135" t="s">
        <v>495</v>
      </c>
      <c r="B128" s="134" t="s">
        <v>816</v>
      </c>
      <c r="C128" s="136">
        <v>3</v>
      </c>
      <c r="D128" t="s">
        <v>2761</v>
      </c>
    </row>
    <row r="129" spans="1:4" x14ac:dyDescent="0.3">
      <c r="A129" s="135" t="s">
        <v>2333</v>
      </c>
      <c r="B129" s="134" t="s">
        <v>2334</v>
      </c>
      <c r="C129" s="136">
        <v>47</v>
      </c>
      <c r="D129" t="s">
        <v>2761</v>
      </c>
    </row>
    <row r="130" spans="1:4" x14ac:dyDescent="0.3">
      <c r="A130" s="135" t="s">
        <v>1764</v>
      </c>
      <c r="B130" s="134" t="s">
        <v>1763</v>
      </c>
      <c r="C130" s="136">
        <v>28</v>
      </c>
      <c r="D130" t="s">
        <v>2761</v>
      </c>
    </row>
    <row r="131" spans="1:4" x14ac:dyDescent="0.3">
      <c r="A131" s="135" t="s">
        <v>2371</v>
      </c>
      <c r="B131" s="134" t="s">
        <v>2372</v>
      </c>
      <c r="C131" s="136">
        <v>33</v>
      </c>
      <c r="D131" t="s">
        <v>2761</v>
      </c>
    </row>
    <row r="132" spans="1:4" x14ac:dyDescent="0.3">
      <c r="A132" s="135" t="s">
        <v>389</v>
      </c>
      <c r="B132" s="134" t="s">
        <v>1604</v>
      </c>
      <c r="C132" s="136">
        <v>36</v>
      </c>
      <c r="D132" t="s">
        <v>2761</v>
      </c>
    </row>
    <row r="133" spans="1:4" x14ac:dyDescent="0.3">
      <c r="A133" s="135" t="s">
        <v>471</v>
      </c>
      <c r="B133" s="134" t="s">
        <v>821</v>
      </c>
      <c r="C133" s="136">
        <v>3</v>
      </c>
      <c r="D133" t="s">
        <v>2761</v>
      </c>
    </row>
    <row r="134" spans="1:4" x14ac:dyDescent="0.3">
      <c r="A134" s="135" t="s">
        <v>529</v>
      </c>
      <c r="B134" s="134" t="s">
        <v>873</v>
      </c>
      <c r="C134" s="136">
        <v>1</v>
      </c>
      <c r="D134" t="s">
        <v>2761</v>
      </c>
    </row>
    <row r="135" spans="1:4" x14ac:dyDescent="0.3">
      <c r="A135" s="135" t="s">
        <v>1161</v>
      </c>
      <c r="B135" s="134" t="s">
        <v>1160</v>
      </c>
      <c r="C135" s="136">
        <v>1</v>
      </c>
      <c r="D135" t="s">
        <v>2761</v>
      </c>
    </row>
    <row r="136" spans="1:4" x14ac:dyDescent="0.3">
      <c r="A136" s="135" t="s">
        <v>385</v>
      </c>
      <c r="B136" s="134" t="s">
        <v>740</v>
      </c>
      <c r="C136" s="136">
        <v>64</v>
      </c>
      <c r="D136" t="s">
        <v>2761</v>
      </c>
    </row>
    <row r="137" spans="1:4" x14ac:dyDescent="0.3">
      <c r="A137" s="135" t="s">
        <v>428</v>
      </c>
      <c r="B137" s="134" t="s">
        <v>780</v>
      </c>
      <c r="C137" s="136">
        <v>7</v>
      </c>
      <c r="D137" t="s">
        <v>2761</v>
      </c>
    </row>
    <row r="138" spans="1:4" x14ac:dyDescent="0.3">
      <c r="A138" s="135" t="s">
        <v>457</v>
      </c>
      <c r="B138" s="134" t="s">
        <v>808</v>
      </c>
      <c r="C138" s="136">
        <v>1</v>
      </c>
      <c r="D138" t="s">
        <v>2761</v>
      </c>
    </row>
    <row r="139" spans="1:4" x14ac:dyDescent="0.3">
      <c r="A139" s="135" t="s">
        <v>618</v>
      </c>
      <c r="B139" s="134" t="s">
        <v>948</v>
      </c>
      <c r="C139" s="136">
        <v>5</v>
      </c>
      <c r="D139" t="s">
        <v>2761</v>
      </c>
    </row>
    <row r="140" spans="1:4" x14ac:dyDescent="0.3">
      <c r="A140" s="135" t="s">
        <v>404</v>
      </c>
      <c r="B140" s="134" t="s">
        <v>758</v>
      </c>
      <c r="C140" s="136">
        <v>277</v>
      </c>
      <c r="D140" t="s">
        <v>2761</v>
      </c>
    </row>
    <row r="141" spans="1:4" x14ac:dyDescent="0.3">
      <c r="A141" s="135" t="s">
        <v>520</v>
      </c>
      <c r="B141" s="134" t="s">
        <v>864</v>
      </c>
      <c r="C141" s="136">
        <v>5</v>
      </c>
      <c r="D141" t="s">
        <v>2761</v>
      </c>
    </row>
    <row r="142" spans="1:4" x14ac:dyDescent="0.3">
      <c r="A142" s="135" t="s">
        <v>414</v>
      </c>
      <c r="B142" s="134" t="s">
        <v>767</v>
      </c>
      <c r="C142" s="136">
        <v>421</v>
      </c>
      <c r="D142" t="s">
        <v>2761</v>
      </c>
    </row>
    <row r="143" spans="1:4" x14ac:dyDescent="0.3">
      <c r="A143" s="135" t="s">
        <v>2667</v>
      </c>
      <c r="B143" s="134" t="s">
        <v>2668</v>
      </c>
      <c r="C143" s="136">
        <v>2</v>
      </c>
      <c r="D143" t="s">
        <v>2761</v>
      </c>
    </row>
    <row r="144" spans="1:4" x14ac:dyDescent="0.3">
      <c r="A144" s="135" t="s">
        <v>476</v>
      </c>
      <c r="B144" s="134" t="s">
        <v>826</v>
      </c>
      <c r="C144" s="136">
        <v>23</v>
      </c>
      <c r="D144" t="s">
        <v>2761</v>
      </c>
    </row>
    <row r="145" spans="1:4" x14ac:dyDescent="0.3">
      <c r="A145" s="135" t="s">
        <v>1730</v>
      </c>
      <c r="B145" s="134" t="s">
        <v>1729</v>
      </c>
      <c r="C145" s="136">
        <v>18</v>
      </c>
      <c r="D145" t="s">
        <v>2761</v>
      </c>
    </row>
    <row r="146" spans="1:4" x14ac:dyDescent="0.3">
      <c r="A146" s="135" t="s">
        <v>393</v>
      </c>
      <c r="B146" s="134" t="s">
        <v>747</v>
      </c>
      <c r="C146" s="136">
        <v>5</v>
      </c>
      <c r="D146" t="s">
        <v>2761</v>
      </c>
    </row>
    <row r="147" spans="1:4" x14ac:dyDescent="0.3">
      <c r="A147" s="135" t="s">
        <v>384</v>
      </c>
      <c r="B147" s="134" t="s">
        <v>739</v>
      </c>
      <c r="C147" s="136">
        <v>100</v>
      </c>
      <c r="D147" t="s">
        <v>2761</v>
      </c>
    </row>
    <row r="148" spans="1:4" x14ac:dyDescent="0.3">
      <c r="A148" s="135" t="s">
        <v>698</v>
      </c>
      <c r="B148" s="134" t="s">
        <v>1004</v>
      </c>
      <c r="C148" s="136">
        <v>47</v>
      </c>
      <c r="D148" t="s">
        <v>2761</v>
      </c>
    </row>
    <row r="149" spans="1:4" x14ac:dyDescent="0.3">
      <c r="A149" s="135" t="s">
        <v>1527</v>
      </c>
      <c r="B149" s="134" t="s">
        <v>868</v>
      </c>
      <c r="C149" s="136">
        <v>15</v>
      </c>
      <c r="D149" t="s">
        <v>2761</v>
      </c>
    </row>
    <row r="150" spans="1:4" x14ac:dyDescent="0.3">
      <c r="A150" s="135" t="s">
        <v>524</v>
      </c>
      <c r="B150" s="134" t="s">
        <v>868</v>
      </c>
      <c r="C150" s="136">
        <v>269</v>
      </c>
      <c r="D150" t="s">
        <v>2761</v>
      </c>
    </row>
    <row r="151" spans="1:4" x14ac:dyDescent="0.3">
      <c r="A151" s="135" t="s">
        <v>511</v>
      </c>
      <c r="B151" s="134" t="s">
        <v>757</v>
      </c>
      <c r="C151" s="136">
        <v>1</v>
      </c>
      <c r="D151" t="s">
        <v>2761</v>
      </c>
    </row>
    <row r="152" spans="1:4" x14ac:dyDescent="0.3">
      <c r="A152" s="135" t="s">
        <v>403</v>
      </c>
      <c r="B152" s="134" t="s">
        <v>757</v>
      </c>
      <c r="C152" s="136">
        <v>95</v>
      </c>
      <c r="D152" t="s">
        <v>2761</v>
      </c>
    </row>
    <row r="153" spans="1:4" x14ac:dyDescent="0.3">
      <c r="A153" s="135" t="s">
        <v>542</v>
      </c>
      <c r="B153" s="134" t="s">
        <v>885</v>
      </c>
      <c r="C153" s="136">
        <v>4</v>
      </c>
      <c r="D153" t="s">
        <v>2761</v>
      </c>
    </row>
    <row r="154" spans="1:4" x14ac:dyDescent="0.3">
      <c r="A154" s="135" t="s">
        <v>372</v>
      </c>
      <c r="B154" s="134" t="s">
        <v>728</v>
      </c>
      <c r="C154" s="136">
        <v>14</v>
      </c>
      <c r="D154" t="s">
        <v>2761</v>
      </c>
    </row>
    <row r="155" spans="1:4" x14ac:dyDescent="0.3">
      <c r="A155" s="135" t="s">
        <v>596</v>
      </c>
      <c r="B155" s="134" t="s">
        <v>928</v>
      </c>
      <c r="C155" s="136">
        <v>1</v>
      </c>
      <c r="D155" t="s">
        <v>2761</v>
      </c>
    </row>
    <row r="156" spans="1:4" x14ac:dyDescent="0.3">
      <c r="A156" s="135" t="s">
        <v>493</v>
      </c>
      <c r="B156" s="134" t="s">
        <v>842</v>
      </c>
      <c r="C156" s="136">
        <v>3</v>
      </c>
      <c r="D156" t="s">
        <v>2761</v>
      </c>
    </row>
    <row r="157" spans="1:4" x14ac:dyDescent="0.3">
      <c r="A157" s="135" t="s">
        <v>1835</v>
      </c>
      <c r="B157" s="134" t="s">
        <v>1834</v>
      </c>
      <c r="C157" s="136">
        <v>131</v>
      </c>
      <c r="D157" t="s">
        <v>2761</v>
      </c>
    </row>
    <row r="158" spans="1:4" x14ac:dyDescent="0.3">
      <c r="A158" s="135" t="s">
        <v>424</v>
      </c>
      <c r="B158" s="134" t="s">
        <v>776</v>
      </c>
      <c r="C158" s="136">
        <v>118</v>
      </c>
      <c r="D158" t="s">
        <v>2761</v>
      </c>
    </row>
    <row r="159" spans="1:4" x14ac:dyDescent="0.3">
      <c r="A159" s="135" t="s">
        <v>1674</v>
      </c>
      <c r="B159" s="134" t="s">
        <v>893</v>
      </c>
      <c r="C159" s="136">
        <v>9</v>
      </c>
      <c r="D159" t="s">
        <v>2761</v>
      </c>
    </row>
    <row r="160" spans="1:4" x14ac:dyDescent="0.3">
      <c r="A160" s="135" t="s">
        <v>563</v>
      </c>
      <c r="B160" s="134" t="s">
        <v>893</v>
      </c>
      <c r="C160" s="136">
        <v>494</v>
      </c>
      <c r="D160" t="s">
        <v>2761</v>
      </c>
    </row>
    <row r="161" spans="1:4" x14ac:dyDescent="0.3">
      <c r="A161" s="135" t="s">
        <v>557</v>
      </c>
      <c r="B161" s="134" t="s">
        <v>894</v>
      </c>
      <c r="C161" s="136">
        <v>1</v>
      </c>
      <c r="D161" t="s">
        <v>2761</v>
      </c>
    </row>
    <row r="162" spans="1:4" x14ac:dyDescent="0.3">
      <c r="A162" s="135" t="s">
        <v>561</v>
      </c>
      <c r="B162" s="134" t="s">
        <v>898</v>
      </c>
      <c r="C162" s="136">
        <v>223</v>
      </c>
      <c r="D162" t="s">
        <v>2761</v>
      </c>
    </row>
    <row r="163" spans="1:4" x14ac:dyDescent="0.3">
      <c r="A163" s="135" t="s">
        <v>425</v>
      </c>
      <c r="B163" s="134" t="s">
        <v>777</v>
      </c>
      <c r="C163" s="136">
        <v>20</v>
      </c>
      <c r="D163" t="s">
        <v>2761</v>
      </c>
    </row>
    <row r="164" spans="1:4" x14ac:dyDescent="0.3">
      <c r="A164" s="135" t="s">
        <v>653</v>
      </c>
      <c r="B164" s="134" t="s">
        <v>978</v>
      </c>
      <c r="C164" s="136">
        <v>1</v>
      </c>
      <c r="D164" t="s">
        <v>2761</v>
      </c>
    </row>
    <row r="165" spans="1:4" x14ac:dyDescent="0.3">
      <c r="A165" s="135" t="s">
        <v>1416</v>
      </c>
      <c r="B165" s="134" t="s">
        <v>844</v>
      </c>
      <c r="C165" s="136">
        <v>4</v>
      </c>
      <c r="D165" t="s">
        <v>2761</v>
      </c>
    </row>
    <row r="166" spans="1:4" x14ac:dyDescent="0.3">
      <c r="A166" s="135" t="s">
        <v>508</v>
      </c>
      <c r="B166" s="134" t="s">
        <v>844</v>
      </c>
      <c r="C166" s="136">
        <v>59</v>
      </c>
      <c r="D166" t="s">
        <v>2761</v>
      </c>
    </row>
    <row r="167" spans="1:4" x14ac:dyDescent="0.3">
      <c r="A167" s="135" t="s">
        <v>455</v>
      </c>
      <c r="B167" s="134" t="s">
        <v>807</v>
      </c>
      <c r="C167" s="136">
        <v>13</v>
      </c>
      <c r="D167" t="s">
        <v>2761</v>
      </c>
    </row>
    <row r="168" spans="1:4" x14ac:dyDescent="0.3">
      <c r="A168" s="135" t="s">
        <v>373</v>
      </c>
      <c r="B168" s="134" t="s">
        <v>729</v>
      </c>
      <c r="C168" s="136">
        <v>1</v>
      </c>
      <c r="D168" t="s">
        <v>2761</v>
      </c>
    </row>
    <row r="169" spans="1:4" x14ac:dyDescent="0.3">
      <c r="A169" s="135" t="s">
        <v>2252</v>
      </c>
      <c r="B169" s="134" t="s">
        <v>2251</v>
      </c>
      <c r="C169" s="136">
        <v>2</v>
      </c>
      <c r="D169" t="s">
        <v>2761</v>
      </c>
    </row>
    <row r="170" spans="1:4" x14ac:dyDescent="0.3">
      <c r="A170" s="135" t="s">
        <v>438</v>
      </c>
      <c r="B170" s="134" t="s">
        <v>790</v>
      </c>
      <c r="C170" s="136">
        <v>21</v>
      </c>
      <c r="D170" t="s">
        <v>2761</v>
      </c>
    </row>
    <row r="171" spans="1:4" x14ac:dyDescent="0.3">
      <c r="A171" s="135" t="s">
        <v>1454</v>
      </c>
      <c r="B171" s="134" t="s">
        <v>1453</v>
      </c>
      <c r="C171" s="136">
        <v>2</v>
      </c>
      <c r="D171" t="s">
        <v>2761</v>
      </c>
    </row>
    <row r="172" spans="1:4" x14ac:dyDescent="0.3">
      <c r="A172" s="135" t="s">
        <v>551</v>
      </c>
      <c r="B172" s="134" t="s">
        <v>1286</v>
      </c>
      <c r="C172" s="136">
        <v>2</v>
      </c>
      <c r="D172" t="s">
        <v>2761</v>
      </c>
    </row>
    <row r="173" spans="1:4" x14ac:dyDescent="0.3">
      <c r="A173" s="135" t="s">
        <v>577</v>
      </c>
      <c r="B173" s="134" t="s">
        <v>911</v>
      </c>
      <c r="C173" s="136">
        <v>2</v>
      </c>
      <c r="D173" t="s">
        <v>2761</v>
      </c>
    </row>
    <row r="174" spans="1:4" x14ac:dyDescent="0.3">
      <c r="A174" s="135" t="s">
        <v>2669</v>
      </c>
      <c r="B174" s="134" t="s">
        <v>2670</v>
      </c>
      <c r="C174" s="136">
        <v>1</v>
      </c>
      <c r="D174" t="s">
        <v>2761</v>
      </c>
    </row>
    <row r="175" spans="1:4" x14ac:dyDescent="0.3">
      <c r="A175" s="135" t="s">
        <v>1855</v>
      </c>
      <c r="B175" s="134" t="s">
        <v>1854</v>
      </c>
      <c r="C175" s="136">
        <v>6</v>
      </c>
      <c r="D175" t="s">
        <v>2761</v>
      </c>
    </row>
    <row r="176" spans="1:4" x14ac:dyDescent="0.3">
      <c r="A176" s="135" t="s">
        <v>1591</v>
      </c>
      <c r="B176" s="134" t="s">
        <v>1590</v>
      </c>
      <c r="C176" s="136">
        <v>1</v>
      </c>
      <c r="D176" t="s">
        <v>2761</v>
      </c>
    </row>
    <row r="177" spans="1:4" x14ac:dyDescent="0.3">
      <c r="A177" s="135" t="s">
        <v>395</v>
      </c>
      <c r="B177" s="134" t="s">
        <v>749</v>
      </c>
      <c r="C177" s="136">
        <v>83</v>
      </c>
      <c r="D177" t="s">
        <v>2761</v>
      </c>
    </row>
    <row r="178" spans="1:4" x14ac:dyDescent="0.3">
      <c r="A178" s="135" t="s">
        <v>466</v>
      </c>
      <c r="B178" s="134" t="s">
        <v>817</v>
      </c>
      <c r="C178" s="136">
        <v>12</v>
      </c>
      <c r="D178" t="s">
        <v>2761</v>
      </c>
    </row>
  </sheetData>
  <autoFilter ref="A1:D187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78"/>
  <sheetViews>
    <sheetView topLeftCell="A102" workbookViewId="0">
      <selection activeCell="A2" sqref="A2:K2"/>
    </sheetView>
  </sheetViews>
  <sheetFormatPr defaultRowHeight="14.4" x14ac:dyDescent="0.3"/>
  <cols>
    <col min="2" max="2" width="8.88671875" customWidth="1"/>
    <col min="3" max="3" width="51.5546875" bestFit="1" customWidth="1"/>
    <col min="4" max="4" width="15.6640625" bestFit="1" customWidth="1"/>
    <col min="5" max="5" width="11.5546875" bestFit="1" customWidth="1"/>
    <col min="6" max="6" width="69" bestFit="1" customWidth="1"/>
    <col min="7" max="7" width="6" bestFit="1" customWidth="1"/>
    <col min="8" max="8" width="5.33203125" bestFit="1" customWidth="1"/>
  </cols>
  <sheetData>
    <row r="1" spans="1:8" ht="84" customHeight="1" x14ac:dyDescent="0.3">
      <c r="A1" s="143"/>
      <c r="B1" s="143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</row>
    <row r="2" spans="1:8" x14ac:dyDescent="0.3">
      <c r="A2" s="205" t="s">
        <v>2671</v>
      </c>
      <c r="B2" s="205" t="s">
        <v>2672</v>
      </c>
      <c r="C2" t="str">
        <f t="shared" ref="C2:C33" ca="1" si="0">VLOOKUP(E2,Key_B,3,FALSE)</f>
        <v>State Accredited courses</v>
      </c>
      <c r="D2" t="str">
        <f t="shared" ref="D2:D33" ca="1" si="1">VLOOKUP(E2,Key_B,4,FALSE)</f>
        <v>State Accredited</v>
      </c>
      <c r="E2" t="s">
        <v>1877</v>
      </c>
      <c r="F2" t="s">
        <v>1876</v>
      </c>
      <c r="G2">
        <v>12</v>
      </c>
      <c r="H2" t="s">
        <v>2673</v>
      </c>
    </row>
    <row r="3" spans="1:8" x14ac:dyDescent="0.3">
      <c r="A3" s="205"/>
      <c r="B3" s="205"/>
      <c r="C3" s="143" t="str">
        <f t="shared" ca="1" si="0"/>
        <v>State Accredited courses</v>
      </c>
      <c r="D3" s="143" t="str">
        <f t="shared" ca="1" si="1"/>
        <v>State Accredited</v>
      </c>
      <c r="E3" t="s">
        <v>1879</v>
      </c>
      <c r="F3" t="s">
        <v>1878</v>
      </c>
      <c r="G3">
        <v>19</v>
      </c>
      <c r="H3" s="143" t="s">
        <v>2673</v>
      </c>
    </row>
    <row r="4" spans="1:8" x14ac:dyDescent="0.3">
      <c r="A4" s="205"/>
      <c r="B4" s="205"/>
      <c r="C4" s="143" t="str">
        <f t="shared" ca="1" si="0"/>
        <v>State Accredited courses</v>
      </c>
      <c r="D4" s="143" t="str">
        <f t="shared" ca="1" si="1"/>
        <v>State Accredited</v>
      </c>
      <c r="E4" t="s">
        <v>472</v>
      </c>
      <c r="F4" t="s">
        <v>822</v>
      </c>
      <c r="G4">
        <v>8</v>
      </c>
      <c r="H4" s="143" t="s">
        <v>2673</v>
      </c>
    </row>
    <row r="5" spans="1:8" x14ac:dyDescent="0.3">
      <c r="A5" s="205"/>
      <c r="B5" s="205"/>
      <c r="C5" s="143" t="str">
        <f t="shared" ca="1" si="0"/>
        <v>State Accredited courses</v>
      </c>
      <c r="D5" s="143" t="str">
        <f t="shared" ca="1" si="1"/>
        <v>State Accredited</v>
      </c>
      <c r="E5" t="s">
        <v>473</v>
      </c>
      <c r="F5" t="s">
        <v>823</v>
      </c>
      <c r="G5">
        <v>2</v>
      </c>
      <c r="H5" s="143" t="s">
        <v>2673</v>
      </c>
    </row>
    <row r="6" spans="1:8" x14ac:dyDescent="0.3">
      <c r="A6" s="205"/>
      <c r="B6" s="205"/>
      <c r="C6" s="143" t="str">
        <f t="shared" ca="1" si="0"/>
        <v>State Accredited courses</v>
      </c>
      <c r="D6" s="143" t="str">
        <f t="shared" ca="1" si="1"/>
        <v>State Accredited</v>
      </c>
      <c r="E6" t="s">
        <v>2353</v>
      </c>
      <c r="F6" t="s">
        <v>2354</v>
      </c>
      <c r="G6">
        <v>1</v>
      </c>
      <c r="H6" s="143" t="s">
        <v>2673</v>
      </c>
    </row>
    <row r="7" spans="1:8" x14ac:dyDescent="0.3">
      <c r="A7" s="205"/>
      <c r="B7" s="205"/>
      <c r="C7" s="143" t="str">
        <f t="shared" ca="1" si="0"/>
        <v>State Accredited courses</v>
      </c>
      <c r="D7" s="143" t="str">
        <f t="shared" ca="1" si="1"/>
        <v>State Accredited</v>
      </c>
      <c r="E7" t="s">
        <v>443</v>
      </c>
      <c r="F7" t="s">
        <v>796</v>
      </c>
      <c r="G7">
        <v>4</v>
      </c>
      <c r="H7" s="143" t="s">
        <v>2673</v>
      </c>
    </row>
    <row r="8" spans="1:8" x14ac:dyDescent="0.3">
      <c r="A8" s="205"/>
      <c r="B8" s="205"/>
      <c r="C8" s="143" t="str">
        <f t="shared" ca="1" si="0"/>
        <v>State Accredited courses</v>
      </c>
      <c r="D8" s="143" t="str">
        <f t="shared" ca="1" si="1"/>
        <v>State Accredited</v>
      </c>
      <c r="E8" t="s">
        <v>2651</v>
      </c>
      <c r="F8" t="s">
        <v>2652</v>
      </c>
      <c r="G8">
        <v>2</v>
      </c>
      <c r="H8" s="143" t="s">
        <v>2673</v>
      </c>
    </row>
    <row r="9" spans="1:8" x14ac:dyDescent="0.3">
      <c r="A9" s="205"/>
      <c r="B9" s="205"/>
      <c r="C9" s="143" t="str">
        <f t="shared" ca="1" si="0"/>
        <v>State Accredited courses</v>
      </c>
      <c r="D9" s="143" t="str">
        <f t="shared" ca="1" si="1"/>
        <v>State Accredited</v>
      </c>
      <c r="E9" t="s">
        <v>2653</v>
      </c>
      <c r="F9" t="s">
        <v>2654</v>
      </c>
      <c r="G9">
        <v>1</v>
      </c>
      <c r="H9" s="143" t="s">
        <v>2673</v>
      </c>
    </row>
    <row r="10" spans="1:8" x14ac:dyDescent="0.3">
      <c r="A10" s="205"/>
      <c r="B10" s="205"/>
      <c r="C10" s="143" t="str">
        <f t="shared" ca="1" si="0"/>
        <v>Agrifoods</v>
      </c>
      <c r="D10" s="143" t="str">
        <f t="shared" ca="1" si="1"/>
        <v>State Accredited</v>
      </c>
      <c r="E10" t="s">
        <v>630</v>
      </c>
      <c r="F10" t="s">
        <v>958</v>
      </c>
      <c r="G10">
        <v>1</v>
      </c>
      <c r="H10" s="143" t="s">
        <v>2673</v>
      </c>
    </row>
    <row r="11" spans="1:8" x14ac:dyDescent="0.3">
      <c r="A11" s="205"/>
      <c r="B11" s="205"/>
      <c r="C11" s="143" t="str">
        <f t="shared" ca="1" si="0"/>
        <v>State Accredited courses</v>
      </c>
      <c r="D11" s="143" t="str">
        <f t="shared" ca="1" si="1"/>
        <v>State Accredited</v>
      </c>
      <c r="E11" t="s">
        <v>560</v>
      </c>
      <c r="F11" t="s">
        <v>897</v>
      </c>
      <c r="G11">
        <v>1</v>
      </c>
      <c r="H11" s="143" t="s">
        <v>2673</v>
      </c>
    </row>
    <row r="12" spans="1:8" x14ac:dyDescent="0.3">
      <c r="A12" s="205"/>
      <c r="B12" s="205"/>
      <c r="C12" s="143" t="str">
        <f t="shared" ca="1" si="0"/>
        <v xml:space="preserve">Construction and Property Services Industry Skills Council </v>
      </c>
      <c r="D12" s="143" t="str">
        <f t="shared" ca="1" si="1"/>
        <v>State Accredited</v>
      </c>
      <c r="E12" t="s">
        <v>374</v>
      </c>
      <c r="F12" t="s">
        <v>2655</v>
      </c>
      <c r="G12">
        <v>161</v>
      </c>
      <c r="H12" s="143" t="s">
        <v>2673</v>
      </c>
    </row>
    <row r="13" spans="1:8" x14ac:dyDescent="0.3">
      <c r="A13" s="205"/>
      <c r="B13" s="205"/>
      <c r="C13" s="143" t="str">
        <f t="shared" ca="1" si="0"/>
        <v>Agrifoods</v>
      </c>
      <c r="D13" s="143" t="str">
        <f t="shared" ca="1" si="1"/>
        <v>State Accredited</v>
      </c>
      <c r="E13" t="s">
        <v>415</v>
      </c>
      <c r="F13" t="s">
        <v>768</v>
      </c>
      <c r="G13">
        <v>3</v>
      </c>
      <c r="H13" s="143" t="s">
        <v>2673</v>
      </c>
    </row>
    <row r="14" spans="1:8" x14ac:dyDescent="0.3">
      <c r="A14" s="205"/>
      <c r="B14" s="205"/>
      <c r="C14" s="143" t="str">
        <f t="shared" ca="1" si="0"/>
        <v>Government Skills Australia</v>
      </c>
      <c r="D14" s="143" t="str">
        <f t="shared" ca="1" si="1"/>
        <v>State Accredited</v>
      </c>
      <c r="E14" t="s">
        <v>2355</v>
      </c>
      <c r="F14" t="s">
        <v>2356</v>
      </c>
      <c r="G14">
        <v>30</v>
      </c>
      <c r="H14" s="143" t="s">
        <v>2673</v>
      </c>
    </row>
    <row r="15" spans="1:8" x14ac:dyDescent="0.3">
      <c r="A15" s="205"/>
      <c r="B15" s="205"/>
      <c r="C15" s="143" t="str">
        <f t="shared" ca="1" si="0"/>
        <v>Agrifoods</v>
      </c>
      <c r="D15" s="143" t="str">
        <f t="shared" ca="1" si="1"/>
        <v>ACM</v>
      </c>
      <c r="E15" t="s">
        <v>617</v>
      </c>
      <c r="F15" t="s">
        <v>947</v>
      </c>
      <c r="G15">
        <v>24</v>
      </c>
      <c r="H15" s="143" t="s">
        <v>2673</v>
      </c>
    </row>
    <row r="16" spans="1:8" x14ac:dyDescent="0.3">
      <c r="A16" s="205"/>
      <c r="B16" s="205"/>
      <c r="C16" s="143" t="str">
        <f t="shared" ca="1" si="0"/>
        <v>Agrifoods</v>
      </c>
      <c r="D16" s="143" t="str">
        <f t="shared" ca="1" si="1"/>
        <v>ACM</v>
      </c>
      <c r="E16" t="s">
        <v>409</v>
      </c>
      <c r="F16" t="s">
        <v>763</v>
      </c>
      <c r="G16">
        <v>60</v>
      </c>
      <c r="H16" s="143" t="s">
        <v>2673</v>
      </c>
    </row>
    <row r="17" spans="1:8" x14ac:dyDescent="0.3">
      <c r="A17" s="205"/>
      <c r="B17" s="205"/>
      <c r="C17" s="143" t="str">
        <f t="shared" ca="1" si="0"/>
        <v>Agrifoods</v>
      </c>
      <c r="D17" s="143" t="str">
        <f t="shared" ca="1" si="1"/>
        <v>ACM</v>
      </c>
      <c r="E17" t="s">
        <v>634</v>
      </c>
      <c r="F17" t="s">
        <v>962</v>
      </c>
      <c r="G17">
        <v>7</v>
      </c>
      <c r="H17" s="143" t="s">
        <v>2673</v>
      </c>
    </row>
    <row r="18" spans="1:8" x14ac:dyDescent="0.3">
      <c r="A18" s="205"/>
      <c r="B18" s="205"/>
      <c r="C18" s="143" t="str">
        <f t="shared" ca="1" si="0"/>
        <v>Agrifoods</v>
      </c>
      <c r="D18" s="143" t="str">
        <f t="shared" ca="1" si="1"/>
        <v>ACM</v>
      </c>
      <c r="E18" t="s">
        <v>497</v>
      </c>
      <c r="F18" t="s">
        <v>845</v>
      </c>
      <c r="G18">
        <v>22</v>
      </c>
      <c r="H18" s="143" t="s">
        <v>2673</v>
      </c>
    </row>
    <row r="19" spans="1:8" x14ac:dyDescent="0.3">
      <c r="A19" s="205"/>
      <c r="B19" s="205"/>
      <c r="C19" s="143" t="str">
        <f t="shared" ca="1" si="0"/>
        <v>Agrifoods</v>
      </c>
      <c r="D19" s="143" t="str">
        <f t="shared" ca="1" si="1"/>
        <v>ACM</v>
      </c>
      <c r="E19" t="s">
        <v>402</v>
      </c>
      <c r="F19" t="s">
        <v>756</v>
      </c>
      <c r="G19">
        <v>81</v>
      </c>
      <c r="H19" s="143" t="s">
        <v>2673</v>
      </c>
    </row>
    <row r="20" spans="1:8" x14ac:dyDescent="0.3">
      <c r="A20" s="205"/>
      <c r="B20" s="205"/>
      <c r="C20" s="143" t="str">
        <f t="shared" ca="1" si="0"/>
        <v>Agrifoods</v>
      </c>
      <c r="D20" s="143" t="str">
        <f t="shared" ca="1" si="1"/>
        <v>ACM</v>
      </c>
      <c r="E20" t="s">
        <v>600</v>
      </c>
      <c r="F20" t="s">
        <v>932</v>
      </c>
      <c r="G20">
        <v>1</v>
      </c>
      <c r="H20" s="143" t="s">
        <v>2673</v>
      </c>
    </row>
    <row r="21" spans="1:8" x14ac:dyDescent="0.3">
      <c r="C21" s="143" t="str">
        <f t="shared" ca="1" si="0"/>
        <v>Agrifoods</v>
      </c>
      <c r="D21" s="143" t="str">
        <f t="shared" ca="1" si="1"/>
        <v>ACM</v>
      </c>
      <c r="E21" t="s">
        <v>397</v>
      </c>
      <c r="F21" t="s">
        <v>751</v>
      </c>
      <c r="G21">
        <v>25</v>
      </c>
      <c r="H21" s="143" t="s">
        <v>2673</v>
      </c>
    </row>
    <row r="22" spans="1:8" x14ac:dyDescent="0.3">
      <c r="C22" s="143" t="str">
        <f t="shared" ca="1" si="0"/>
        <v>Agrifoods</v>
      </c>
      <c r="D22" s="143" t="str">
        <f t="shared" ca="1" si="1"/>
        <v>ACM</v>
      </c>
      <c r="E22" t="s">
        <v>427</v>
      </c>
      <c r="F22" t="s">
        <v>779</v>
      </c>
      <c r="G22">
        <v>2</v>
      </c>
      <c r="H22" s="143" t="s">
        <v>2673</v>
      </c>
    </row>
    <row r="23" spans="1:8" x14ac:dyDescent="0.3">
      <c r="C23" s="143" t="str">
        <f t="shared" ca="1" si="0"/>
        <v>Agrifoods</v>
      </c>
      <c r="D23" s="143" t="str">
        <f t="shared" ca="1" si="1"/>
        <v>ACM</v>
      </c>
      <c r="E23" t="s">
        <v>2072</v>
      </c>
      <c r="F23" t="s">
        <v>2073</v>
      </c>
      <c r="G23">
        <v>4</v>
      </c>
      <c r="H23" s="143" t="s">
        <v>2673</v>
      </c>
    </row>
    <row r="24" spans="1:8" x14ac:dyDescent="0.3">
      <c r="C24" s="143" t="str">
        <f t="shared" ca="1" si="0"/>
        <v>Agrifoods</v>
      </c>
      <c r="D24" s="143" t="str">
        <f t="shared" ca="1" si="1"/>
        <v>ACM</v>
      </c>
      <c r="E24" t="s">
        <v>439</v>
      </c>
      <c r="F24" t="s">
        <v>791</v>
      </c>
      <c r="G24">
        <v>5</v>
      </c>
      <c r="H24" s="143" t="s">
        <v>2673</v>
      </c>
    </row>
    <row r="25" spans="1:8" x14ac:dyDescent="0.3">
      <c r="C25" s="143" t="str">
        <f t="shared" ca="1" si="0"/>
        <v>Agrifoods</v>
      </c>
      <c r="D25" s="143" t="str">
        <f t="shared" ca="1" si="1"/>
        <v>ACM</v>
      </c>
      <c r="E25" t="s">
        <v>534</v>
      </c>
      <c r="F25" t="s">
        <v>878</v>
      </c>
      <c r="G25">
        <v>7</v>
      </c>
      <c r="H25" s="143" t="s">
        <v>2673</v>
      </c>
    </row>
    <row r="26" spans="1:8" x14ac:dyDescent="0.3">
      <c r="C26" s="143" t="str">
        <f t="shared" ca="1" si="0"/>
        <v>Agrifoods</v>
      </c>
      <c r="D26" s="143" t="str">
        <f t="shared" ca="1" si="1"/>
        <v>ACM</v>
      </c>
      <c r="E26" t="s">
        <v>647</v>
      </c>
      <c r="F26" t="s">
        <v>972</v>
      </c>
      <c r="G26">
        <v>2</v>
      </c>
      <c r="H26" s="143" t="s">
        <v>2673</v>
      </c>
    </row>
    <row r="27" spans="1:8" x14ac:dyDescent="0.3">
      <c r="C27" s="143" t="str">
        <f t="shared" ca="1" si="0"/>
        <v>Agrifoods</v>
      </c>
      <c r="D27" s="143" t="str">
        <f t="shared" ca="1" si="1"/>
        <v>ACM</v>
      </c>
      <c r="E27" t="s">
        <v>514</v>
      </c>
      <c r="F27" t="s">
        <v>858</v>
      </c>
      <c r="G27">
        <v>2</v>
      </c>
      <c r="H27" s="143" t="s">
        <v>2673</v>
      </c>
    </row>
    <row r="28" spans="1:8" x14ac:dyDescent="0.3">
      <c r="C28" s="143" t="str">
        <f t="shared" ca="1" si="0"/>
        <v>Agrifoods</v>
      </c>
      <c r="D28" s="143" t="str">
        <f t="shared" ca="1" si="1"/>
        <v>ACM</v>
      </c>
      <c r="E28" t="s">
        <v>612</v>
      </c>
      <c r="F28" t="s">
        <v>943</v>
      </c>
      <c r="G28">
        <v>1</v>
      </c>
      <c r="H28" s="143" t="s">
        <v>2673</v>
      </c>
    </row>
    <row r="29" spans="1:8" x14ac:dyDescent="0.3">
      <c r="C29" s="143" t="str">
        <f t="shared" ca="1" si="0"/>
        <v>Agrifoods</v>
      </c>
      <c r="D29" s="143" t="str">
        <f t="shared" ca="1" si="1"/>
        <v>ACM</v>
      </c>
      <c r="E29" t="s">
        <v>2656</v>
      </c>
      <c r="F29" t="s">
        <v>2657</v>
      </c>
      <c r="G29">
        <v>1</v>
      </c>
      <c r="H29" s="143" t="s">
        <v>2673</v>
      </c>
    </row>
    <row r="30" spans="1:8" x14ac:dyDescent="0.3">
      <c r="C30" s="143" t="str">
        <f t="shared" ca="1" si="0"/>
        <v>Auto Skills Australia</v>
      </c>
      <c r="D30" s="143" t="str">
        <f t="shared" ca="1" si="1"/>
        <v>AUR</v>
      </c>
      <c r="E30" t="s">
        <v>565</v>
      </c>
      <c r="F30" t="s">
        <v>900</v>
      </c>
      <c r="G30">
        <v>178</v>
      </c>
      <c r="H30" s="143" t="s">
        <v>2673</v>
      </c>
    </row>
    <row r="31" spans="1:8" x14ac:dyDescent="0.3">
      <c r="C31" s="143" t="str">
        <f t="shared" ca="1" si="0"/>
        <v>Auto Skills Australia</v>
      </c>
      <c r="D31" s="143" t="str">
        <f t="shared" ca="1" si="1"/>
        <v>AUR</v>
      </c>
      <c r="E31" t="s">
        <v>1746</v>
      </c>
      <c r="F31" t="s">
        <v>1745</v>
      </c>
      <c r="G31">
        <v>81</v>
      </c>
      <c r="H31" s="143" t="s">
        <v>2673</v>
      </c>
    </row>
    <row r="32" spans="1:8" x14ac:dyDescent="0.3">
      <c r="C32" s="143" t="str">
        <f t="shared" ca="1" si="0"/>
        <v>Auto Skills Australia</v>
      </c>
      <c r="D32" s="143" t="str">
        <f t="shared" ca="1" si="1"/>
        <v>AUR</v>
      </c>
      <c r="E32" t="s">
        <v>541</v>
      </c>
      <c r="F32" t="s">
        <v>884</v>
      </c>
      <c r="G32">
        <v>1</v>
      </c>
      <c r="H32" s="143" t="s">
        <v>2673</v>
      </c>
    </row>
    <row r="33" spans="3:8" x14ac:dyDescent="0.3">
      <c r="C33" s="143" t="str">
        <f t="shared" ca="1" si="0"/>
        <v>Auto Skills Australia</v>
      </c>
      <c r="D33" s="143" t="str">
        <f t="shared" ca="1" si="1"/>
        <v>AUR</v>
      </c>
      <c r="E33" t="s">
        <v>1752</v>
      </c>
      <c r="F33" t="s">
        <v>1751</v>
      </c>
      <c r="G33">
        <v>2</v>
      </c>
      <c r="H33" s="143" t="s">
        <v>2673</v>
      </c>
    </row>
    <row r="34" spans="3:8" x14ac:dyDescent="0.3">
      <c r="C34" s="143" t="str">
        <f t="shared" ref="C34:C65" ca="1" si="2">VLOOKUP(E34,Key_B,3,FALSE)</f>
        <v>Auto Skills Australia</v>
      </c>
      <c r="D34" s="143" t="str">
        <f t="shared" ref="D34:D65" ca="1" si="3">VLOOKUP(E34,Key_B,4,FALSE)</f>
        <v>AUR</v>
      </c>
      <c r="E34" t="s">
        <v>649</v>
      </c>
      <c r="F34" t="s">
        <v>974</v>
      </c>
      <c r="G34">
        <v>2</v>
      </c>
      <c r="H34" s="143" t="s">
        <v>2673</v>
      </c>
    </row>
    <row r="35" spans="3:8" x14ac:dyDescent="0.3">
      <c r="C35" s="143" t="str">
        <f t="shared" ca="1" si="2"/>
        <v>Auto Skills Australia</v>
      </c>
      <c r="D35" s="143" t="str">
        <f t="shared" ca="1" si="3"/>
        <v>AUR</v>
      </c>
      <c r="E35" t="s">
        <v>468</v>
      </c>
      <c r="F35" t="s">
        <v>819</v>
      </c>
      <c r="G35">
        <v>12</v>
      </c>
      <c r="H35" s="143" t="s">
        <v>2673</v>
      </c>
    </row>
    <row r="36" spans="3:8" x14ac:dyDescent="0.3">
      <c r="C36" s="143" t="str">
        <f t="shared" ca="1" si="2"/>
        <v>Auto Skills Australia</v>
      </c>
      <c r="D36" s="143" t="str">
        <f t="shared" ca="1" si="3"/>
        <v>AUR</v>
      </c>
      <c r="E36" t="s">
        <v>660</v>
      </c>
      <c r="F36" t="s">
        <v>984</v>
      </c>
      <c r="G36">
        <v>2</v>
      </c>
      <c r="H36" s="143" t="s">
        <v>2673</v>
      </c>
    </row>
    <row r="37" spans="3:8" x14ac:dyDescent="0.3">
      <c r="C37" s="143" t="str">
        <f t="shared" ca="1" si="2"/>
        <v>Auto Skills Australia</v>
      </c>
      <c r="D37" s="143" t="str">
        <f t="shared" ca="1" si="3"/>
        <v>AUR</v>
      </c>
      <c r="E37" t="s">
        <v>579</v>
      </c>
      <c r="F37" t="s">
        <v>913</v>
      </c>
      <c r="G37">
        <v>2</v>
      </c>
      <c r="H37" s="143" t="s">
        <v>2673</v>
      </c>
    </row>
    <row r="38" spans="3:8" x14ac:dyDescent="0.3">
      <c r="C38" s="143" t="str">
        <f t="shared" ca="1" si="2"/>
        <v xml:space="preserve">Innovation and Business Skills Australia </v>
      </c>
      <c r="D38" s="143" t="str">
        <f t="shared" ca="1" si="3"/>
        <v>BSB</v>
      </c>
      <c r="E38" t="s">
        <v>441</v>
      </c>
      <c r="F38" t="s">
        <v>794</v>
      </c>
      <c r="G38">
        <v>29</v>
      </c>
      <c r="H38" s="143" t="s">
        <v>2673</v>
      </c>
    </row>
    <row r="39" spans="3:8" x14ac:dyDescent="0.3">
      <c r="C39" s="143" t="str">
        <f t="shared" ca="1" si="2"/>
        <v xml:space="preserve">Innovation and Business Skills Australia </v>
      </c>
      <c r="D39" s="143" t="str">
        <f t="shared" ca="1" si="3"/>
        <v>BSB</v>
      </c>
      <c r="E39" t="s">
        <v>661</v>
      </c>
      <c r="F39" t="s">
        <v>731</v>
      </c>
      <c r="G39">
        <v>4</v>
      </c>
      <c r="H39" s="143" t="s">
        <v>2673</v>
      </c>
    </row>
    <row r="40" spans="3:8" x14ac:dyDescent="0.3">
      <c r="C40" s="143" t="str">
        <f t="shared" ca="1" si="2"/>
        <v xml:space="preserve">Innovation and Business Skills Australia </v>
      </c>
      <c r="D40" s="143" t="str">
        <f t="shared" ca="1" si="3"/>
        <v>BSB</v>
      </c>
      <c r="E40" t="s">
        <v>375</v>
      </c>
      <c r="F40" t="s">
        <v>731</v>
      </c>
      <c r="G40">
        <v>110</v>
      </c>
      <c r="H40" s="143" t="s">
        <v>2673</v>
      </c>
    </row>
    <row r="41" spans="3:8" x14ac:dyDescent="0.3">
      <c r="C41" s="143" t="str">
        <f t="shared" ca="1" si="2"/>
        <v xml:space="preserve">Innovation and Business Skills Australia </v>
      </c>
      <c r="D41" s="143" t="str">
        <f t="shared" ca="1" si="3"/>
        <v>BSB</v>
      </c>
      <c r="E41" t="s">
        <v>1739</v>
      </c>
      <c r="F41" t="s">
        <v>731</v>
      </c>
      <c r="G41">
        <v>144</v>
      </c>
      <c r="H41" s="143" t="s">
        <v>2673</v>
      </c>
    </row>
    <row r="42" spans="3:8" x14ac:dyDescent="0.3">
      <c r="C42" s="143" t="str">
        <f t="shared" ca="1" si="2"/>
        <v xml:space="preserve">Innovation and Business Skills Australia </v>
      </c>
      <c r="D42" s="143" t="str">
        <f t="shared" ca="1" si="3"/>
        <v>BSB</v>
      </c>
      <c r="E42" t="s">
        <v>420</v>
      </c>
      <c r="F42" t="s">
        <v>773</v>
      </c>
      <c r="G42">
        <v>16</v>
      </c>
      <c r="H42" s="143" t="s">
        <v>2673</v>
      </c>
    </row>
    <row r="43" spans="3:8" x14ac:dyDescent="0.3">
      <c r="C43" s="143" t="str">
        <f t="shared" ca="1" si="2"/>
        <v xml:space="preserve">Innovation and Business Skills Australia </v>
      </c>
      <c r="D43" s="143" t="str">
        <f t="shared" ca="1" si="3"/>
        <v>BSB</v>
      </c>
      <c r="E43" t="s">
        <v>1494</v>
      </c>
      <c r="F43" t="s">
        <v>773</v>
      </c>
      <c r="G43">
        <v>14</v>
      </c>
      <c r="H43" s="143" t="s">
        <v>2673</v>
      </c>
    </row>
    <row r="44" spans="3:8" x14ac:dyDescent="0.3">
      <c r="C44" s="143" t="str">
        <f t="shared" ca="1" si="2"/>
        <v xml:space="preserve">Innovation and Business Skills Australia </v>
      </c>
      <c r="D44" s="143" t="str">
        <f t="shared" ca="1" si="3"/>
        <v>BSB</v>
      </c>
      <c r="E44" t="s">
        <v>433</v>
      </c>
      <c r="F44" t="s">
        <v>785</v>
      </c>
      <c r="G44">
        <v>6</v>
      </c>
      <c r="H44" s="143" t="s">
        <v>2673</v>
      </c>
    </row>
    <row r="45" spans="3:8" x14ac:dyDescent="0.3">
      <c r="C45" s="143" t="str">
        <f t="shared" ca="1" si="2"/>
        <v xml:space="preserve">Innovation and Business Skills Australia </v>
      </c>
      <c r="D45" s="143" t="str">
        <f t="shared" ca="1" si="3"/>
        <v>BSB</v>
      </c>
      <c r="E45" t="s">
        <v>1493</v>
      </c>
      <c r="F45" t="s">
        <v>785</v>
      </c>
      <c r="G45">
        <v>6</v>
      </c>
      <c r="H45" s="143" t="s">
        <v>2673</v>
      </c>
    </row>
    <row r="46" spans="3:8" x14ac:dyDescent="0.3">
      <c r="C46" s="143" t="str">
        <f t="shared" ca="1" si="2"/>
        <v xml:space="preserve">Innovation and Business Skills Australia </v>
      </c>
      <c r="D46" s="143" t="str">
        <f t="shared" ca="1" si="3"/>
        <v>BSB</v>
      </c>
      <c r="E46" t="s">
        <v>571</v>
      </c>
      <c r="F46" t="s">
        <v>906</v>
      </c>
      <c r="G46">
        <v>2</v>
      </c>
      <c r="H46" s="143" t="s">
        <v>2673</v>
      </c>
    </row>
    <row r="47" spans="3:8" x14ac:dyDescent="0.3">
      <c r="C47" s="143" t="str">
        <f t="shared" ca="1" si="2"/>
        <v xml:space="preserve">Innovation and Business Skills Australia </v>
      </c>
      <c r="D47" s="143" t="str">
        <f t="shared" ca="1" si="3"/>
        <v>BSB</v>
      </c>
      <c r="E47" t="s">
        <v>716</v>
      </c>
      <c r="F47" t="s">
        <v>1021</v>
      </c>
      <c r="G47">
        <v>1</v>
      </c>
      <c r="H47" s="143" t="s">
        <v>2673</v>
      </c>
    </row>
    <row r="48" spans="3:8" x14ac:dyDescent="0.3">
      <c r="C48" s="143" t="str">
        <f t="shared" ca="1" si="2"/>
        <v xml:space="preserve">Innovation and Business Skills Australia </v>
      </c>
      <c r="D48" s="143" t="str">
        <f t="shared" ca="1" si="3"/>
        <v>BSB</v>
      </c>
      <c r="E48" t="s">
        <v>648</v>
      </c>
      <c r="F48" t="s">
        <v>973</v>
      </c>
      <c r="G48">
        <v>2</v>
      </c>
      <c r="H48" s="143" t="s">
        <v>2673</v>
      </c>
    </row>
    <row r="49" spans="3:8" x14ac:dyDescent="0.3">
      <c r="C49" s="143" t="str">
        <f t="shared" ca="1" si="2"/>
        <v>Community Services and Health Industry Skills Council</v>
      </c>
      <c r="D49" s="143" t="str">
        <f t="shared" ca="1" si="3"/>
        <v>CHC</v>
      </c>
      <c r="E49" t="s">
        <v>379</v>
      </c>
      <c r="F49" t="s">
        <v>735</v>
      </c>
      <c r="G49">
        <v>192</v>
      </c>
      <c r="H49" s="143" t="s">
        <v>2673</v>
      </c>
    </row>
    <row r="50" spans="3:8" x14ac:dyDescent="0.3">
      <c r="C50" s="143" t="str">
        <f t="shared" ca="1" si="2"/>
        <v>Community Services and Health Industry Skills Council</v>
      </c>
      <c r="D50" s="143" t="str">
        <f t="shared" ca="1" si="3"/>
        <v>CHC</v>
      </c>
      <c r="E50" t="s">
        <v>444</v>
      </c>
      <c r="F50" t="s">
        <v>797</v>
      </c>
      <c r="G50">
        <v>1</v>
      </c>
      <c r="H50" s="143" t="s">
        <v>2673</v>
      </c>
    </row>
    <row r="51" spans="3:8" x14ac:dyDescent="0.3">
      <c r="C51" s="143" t="str">
        <f t="shared" ca="1" si="2"/>
        <v>Community Services and Health Industry Skills Council</v>
      </c>
      <c r="D51" s="143" t="str">
        <f t="shared" ca="1" si="3"/>
        <v>CHC</v>
      </c>
      <c r="E51" t="s">
        <v>383</v>
      </c>
      <c r="F51" t="s">
        <v>738</v>
      </c>
      <c r="G51">
        <v>67</v>
      </c>
      <c r="H51" s="143" t="s">
        <v>2673</v>
      </c>
    </row>
    <row r="52" spans="3:8" x14ac:dyDescent="0.3">
      <c r="C52" s="143" t="str">
        <f t="shared" ca="1" si="2"/>
        <v>Community Services and Health Industry Skills Council</v>
      </c>
      <c r="D52" s="143" t="str">
        <f t="shared" ca="1" si="3"/>
        <v>CHC</v>
      </c>
      <c r="E52" t="s">
        <v>437</v>
      </c>
      <c r="F52" t="s">
        <v>789</v>
      </c>
      <c r="G52">
        <v>7</v>
      </c>
      <c r="H52" s="143" t="s">
        <v>2673</v>
      </c>
    </row>
    <row r="53" spans="3:8" x14ac:dyDescent="0.3">
      <c r="C53" s="143" t="str">
        <f t="shared" ca="1" si="2"/>
        <v>Community Services and Health Industry Skills Council</v>
      </c>
      <c r="D53" s="143" t="str">
        <f t="shared" ca="1" si="3"/>
        <v>CHC</v>
      </c>
      <c r="E53" t="s">
        <v>453</v>
      </c>
      <c r="F53" t="s">
        <v>805</v>
      </c>
      <c r="G53">
        <v>7</v>
      </c>
      <c r="H53" s="143" t="s">
        <v>2673</v>
      </c>
    </row>
    <row r="54" spans="3:8" x14ac:dyDescent="0.3">
      <c r="C54" s="143" t="str">
        <f t="shared" ca="1" si="2"/>
        <v>Community Services and Health Industry Skills Council</v>
      </c>
      <c r="D54" s="143" t="str">
        <f t="shared" ca="1" si="3"/>
        <v>CHC</v>
      </c>
      <c r="E54" t="s">
        <v>585</v>
      </c>
      <c r="F54" t="s">
        <v>918</v>
      </c>
      <c r="G54">
        <v>3</v>
      </c>
      <c r="H54" s="143" t="s">
        <v>2673</v>
      </c>
    </row>
    <row r="55" spans="3:8" x14ac:dyDescent="0.3">
      <c r="C55" s="143" t="str">
        <f t="shared" ca="1" si="2"/>
        <v>Community Services and Health Industry Skills Council</v>
      </c>
      <c r="D55" s="143" t="str">
        <f t="shared" ca="1" si="3"/>
        <v>CHC</v>
      </c>
      <c r="E55" t="s">
        <v>609</v>
      </c>
      <c r="F55" t="s">
        <v>941</v>
      </c>
      <c r="G55">
        <v>5</v>
      </c>
      <c r="H55" s="143" t="s">
        <v>2673</v>
      </c>
    </row>
    <row r="56" spans="3:8" x14ac:dyDescent="0.3">
      <c r="C56" s="143" t="str">
        <f t="shared" ca="1" si="2"/>
        <v>Community Services and Health Industry Skills Council</v>
      </c>
      <c r="D56" s="143" t="str">
        <f t="shared" ca="1" si="3"/>
        <v>CHC</v>
      </c>
      <c r="E56" t="s">
        <v>681</v>
      </c>
      <c r="F56" t="s">
        <v>990</v>
      </c>
      <c r="G56">
        <v>3</v>
      </c>
      <c r="H56" s="143" t="s">
        <v>2673</v>
      </c>
    </row>
    <row r="57" spans="3:8" x14ac:dyDescent="0.3">
      <c r="C57" s="143" t="str">
        <f t="shared" ca="1" si="2"/>
        <v>Community Services and Health Industry Skills Council</v>
      </c>
      <c r="D57" s="143" t="str">
        <f t="shared" ca="1" si="3"/>
        <v>CHC</v>
      </c>
      <c r="E57" t="s">
        <v>1273</v>
      </c>
      <c r="F57" t="s">
        <v>1272</v>
      </c>
      <c r="G57">
        <v>1</v>
      </c>
      <c r="H57" s="143" t="s">
        <v>2673</v>
      </c>
    </row>
    <row r="58" spans="3:8" x14ac:dyDescent="0.3">
      <c r="C58" s="143" t="str">
        <f t="shared" ca="1" si="2"/>
        <v>Community Services and Health Industry Skills Council</v>
      </c>
      <c r="D58" s="143" t="str">
        <f t="shared" ca="1" si="3"/>
        <v>CHC</v>
      </c>
      <c r="E58" t="s">
        <v>1206</v>
      </c>
      <c r="F58" t="s">
        <v>1205</v>
      </c>
      <c r="G58">
        <v>1</v>
      </c>
      <c r="H58" s="143" t="s">
        <v>2673</v>
      </c>
    </row>
    <row r="59" spans="3:8" x14ac:dyDescent="0.3">
      <c r="C59" s="143" t="str">
        <f t="shared" ca="1" si="2"/>
        <v>Community Services and Health Industry Skills Council</v>
      </c>
      <c r="D59" s="143" t="str">
        <f t="shared" ca="1" si="3"/>
        <v>CHC</v>
      </c>
      <c r="E59" t="s">
        <v>1255</v>
      </c>
      <c r="F59" t="s">
        <v>1254</v>
      </c>
      <c r="G59">
        <v>1</v>
      </c>
      <c r="H59" s="143" t="s">
        <v>2673</v>
      </c>
    </row>
    <row r="60" spans="3:8" x14ac:dyDescent="0.3">
      <c r="C60" s="143" t="str">
        <f t="shared" ca="1" si="2"/>
        <v>Community Services and Health Industry Skills Council</v>
      </c>
      <c r="D60" s="143" t="str">
        <f t="shared" ca="1" si="3"/>
        <v>CHC</v>
      </c>
      <c r="E60" t="s">
        <v>573</v>
      </c>
      <c r="F60" t="s">
        <v>907</v>
      </c>
      <c r="G60">
        <v>1</v>
      </c>
      <c r="H60" s="143" t="s">
        <v>2673</v>
      </c>
    </row>
    <row r="61" spans="3:8" x14ac:dyDescent="0.3">
      <c r="C61" s="143" t="str">
        <f t="shared" ca="1" si="2"/>
        <v xml:space="preserve">Construction and Property Services Industry Skills Council </v>
      </c>
      <c r="D61" s="143" t="str">
        <f t="shared" ca="1" si="3"/>
        <v>CPC</v>
      </c>
      <c r="E61" t="s">
        <v>1863</v>
      </c>
      <c r="F61" t="s">
        <v>815</v>
      </c>
      <c r="G61">
        <v>6</v>
      </c>
      <c r="H61" s="143" t="s">
        <v>2673</v>
      </c>
    </row>
    <row r="62" spans="3:8" x14ac:dyDescent="0.3">
      <c r="C62" s="143" t="str">
        <f t="shared" ca="1" si="2"/>
        <v xml:space="preserve">Construction and Property Services Industry Skills Council </v>
      </c>
      <c r="D62" s="143" t="str">
        <f t="shared" ca="1" si="3"/>
        <v>CPC</v>
      </c>
      <c r="E62" t="s">
        <v>464</v>
      </c>
      <c r="F62" t="s">
        <v>815</v>
      </c>
      <c r="G62">
        <v>68</v>
      </c>
      <c r="H62" s="143" t="s">
        <v>2673</v>
      </c>
    </row>
    <row r="63" spans="3:8" x14ac:dyDescent="0.3">
      <c r="C63" s="143" t="str">
        <f t="shared" ca="1" si="2"/>
        <v xml:space="preserve">Construction and Property Services Industry Skills Council </v>
      </c>
      <c r="D63" s="143" t="str">
        <f t="shared" ca="1" si="3"/>
        <v>CPC</v>
      </c>
      <c r="E63" t="s">
        <v>512</v>
      </c>
      <c r="F63" t="s">
        <v>856</v>
      </c>
      <c r="G63">
        <v>56</v>
      </c>
      <c r="H63" s="143" t="s">
        <v>2673</v>
      </c>
    </row>
    <row r="64" spans="3:8" x14ac:dyDescent="0.3">
      <c r="C64" s="143" t="str">
        <f t="shared" ca="1" si="2"/>
        <v xml:space="preserve">Construction and Property Services Industry Skills Council </v>
      </c>
      <c r="D64" s="143" t="str">
        <f t="shared" ca="1" si="3"/>
        <v>CPC</v>
      </c>
      <c r="E64" t="s">
        <v>442</v>
      </c>
      <c r="F64" t="s">
        <v>795</v>
      </c>
      <c r="G64">
        <v>53</v>
      </c>
      <c r="H64" s="143" t="s">
        <v>2673</v>
      </c>
    </row>
    <row r="65" spans="3:8" x14ac:dyDescent="0.3">
      <c r="C65" s="143" t="str">
        <f t="shared" ca="1" si="2"/>
        <v xml:space="preserve">Construction and Property Services Industry Skills Council </v>
      </c>
      <c r="D65" s="143" t="str">
        <f t="shared" ca="1" si="3"/>
        <v>CPC</v>
      </c>
      <c r="E65" t="s">
        <v>1709</v>
      </c>
      <c r="F65" t="s">
        <v>1708</v>
      </c>
      <c r="G65">
        <v>1</v>
      </c>
      <c r="H65" s="143" t="s">
        <v>2673</v>
      </c>
    </row>
    <row r="66" spans="3:8" x14ac:dyDescent="0.3">
      <c r="C66" s="143" t="str">
        <f t="shared" ref="C66:C97" ca="1" si="4">VLOOKUP(E66,Key_B,3,FALSE)</f>
        <v xml:space="preserve">Construction and Property Services Industry Skills Council </v>
      </c>
      <c r="D66" s="143" t="str">
        <f t="shared" ref="D66:D97" ca="1" si="5">VLOOKUP(E66,Key_B,4,FALSE)</f>
        <v>CPC</v>
      </c>
      <c r="E66" t="s">
        <v>436</v>
      </c>
      <c r="F66" t="s">
        <v>788</v>
      </c>
      <c r="G66">
        <v>26</v>
      </c>
      <c r="H66" s="143" t="s">
        <v>2673</v>
      </c>
    </row>
    <row r="67" spans="3:8" x14ac:dyDescent="0.3">
      <c r="C67" s="143" t="str">
        <f t="shared" ca="1" si="4"/>
        <v xml:space="preserve">Construction and Property Services Industry Skills Council </v>
      </c>
      <c r="D67" s="143" t="str">
        <f t="shared" ca="1" si="5"/>
        <v>CPC</v>
      </c>
      <c r="E67" t="s">
        <v>639</v>
      </c>
      <c r="F67" t="s">
        <v>966</v>
      </c>
      <c r="G67">
        <v>8</v>
      </c>
      <c r="H67" s="143" t="s">
        <v>2673</v>
      </c>
    </row>
    <row r="68" spans="3:8" x14ac:dyDescent="0.3">
      <c r="C68" s="143" t="str">
        <f t="shared" ca="1" si="4"/>
        <v xml:space="preserve">Construction and Property Services Industry Skills Council </v>
      </c>
      <c r="D68" s="143" t="str">
        <f t="shared" ca="1" si="5"/>
        <v>CPC</v>
      </c>
      <c r="E68" t="s">
        <v>614</v>
      </c>
      <c r="F68" t="s">
        <v>944</v>
      </c>
      <c r="G68">
        <v>4</v>
      </c>
      <c r="H68" s="143" t="s">
        <v>2673</v>
      </c>
    </row>
    <row r="69" spans="3:8" x14ac:dyDescent="0.3">
      <c r="C69" s="143" t="str">
        <f t="shared" ca="1" si="4"/>
        <v xml:space="preserve">Construction and Property Services Industry Skills Council </v>
      </c>
      <c r="D69" s="143" t="str">
        <f t="shared" ca="1" si="5"/>
        <v>CPC</v>
      </c>
      <c r="E69" t="s">
        <v>593</v>
      </c>
      <c r="F69" t="s">
        <v>925</v>
      </c>
      <c r="G69">
        <v>4</v>
      </c>
      <c r="H69" s="143" t="s">
        <v>2673</v>
      </c>
    </row>
    <row r="70" spans="3:8" x14ac:dyDescent="0.3">
      <c r="C70" s="143" t="str">
        <f t="shared" ca="1" si="4"/>
        <v xml:space="preserve">Construction and Property Services Industry Skills Council </v>
      </c>
      <c r="D70" s="143" t="str">
        <f t="shared" ca="1" si="5"/>
        <v>CPC</v>
      </c>
      <c r="E70" t="s">
        <v>2357</v>
      </c>
      <c r="F70" t="s">
        <v>2358</v>
      </c>
      <c r="G70">
        <v>20</v>
      </c>
      <c r="H70" s="143" t="s">
        <v>2673</v>
      </c>
    </row>
    <row r="71" spans="3:8" x14ac:dyDescent="0.3">
      <c r="C71" s="143" t="str">
        <f t="shared" ca="1" si="4"/>
        <v xml:space="preserve">Construction and Property Services Industry Skills Council </v>
      </c>
      <c r="D71" s="143" t="str">
        <f t="shared" ca="1" si="5"/>
        <v>CPC</v>
      </c>
      <c r="E71" t="s">
        <v>458</v>
      </c>
      <c r="F71" t="s">
        <v>809</v>
      </c>
      <c r="G71">
        <v>6</v>
      </c>
      <c r="H71" s="143" t="s">
        <v>2673</v>
      </c>
    </row>
    <row r="72" spans="3:8" x14ac:dyDescent="0.3">
      <c r="C72" s="143" t="str">
        <f t="shared" ca="1" si="4"/>
        <v xml:space="preserve">Construction and Property Services Industry Skills Council </v>
      </c>
      <c r="D72" s="143" t="str">
        <f t="shared" ca="1" si="5"/>
        <v>CPC</v>
      </c>
      <c r="E72" t="s">
        <v>1341</v>
      </c>
      <c r="F72" t="s">
        <v>1340</v>
      </c>
      <c r="G72">
        <v>2</v>
      </c>
      <c r="H72" s="143" t="s">
        <v>2673</v>
      </c>
    </row>
    <row r="73" spans="3:8" x14ac:dyDescent="0.3">
      <c r="C73" s="143" t="str">
        <f t="shared" ca="1" si="4"/>
        <v xml:space="preserve">Construction and Property Services Industry Skills Council </v>
      </c>
      <c r="D73" s="143" t="str">
        <f t="shared" ca="1" si="5"/>
        <v>CPP</v>
      </c>
      <c r="E73" t="s">
        <v>2363</v>
      </c>
      <c r="F73" t="s">
        <v>2364</v>
      </c>
      <c r="G73">
        <v>2</v>
      </c>
      <c r="H73" s="143" t="s">
        <v>2673</v>
      </c>
    </row>
    <row r="74" spans="3:8" x14ac:dyDescent="0.3">
      <c r="C74" s="143" t="str">
        <f t="shared" ca="1" si="4"/>
        <v xml:space="preserve">Construction and Property Services Industry Skills Council </v>
      </c>
      <c r="D74" s="143" t="str">
        <f t="shared" ca="1" si="5"/>
        <v>CPP</v>
      </c>
      <c r="E74" t="s">
        <v>714</v>
      </c>
      <c r="F74" t="s">
        <v>985</v>
      </c>
      <c r="G74">
        <v>6</v>
      </c>
      <c r="H74" s="143" t="s">
        <v>2673</v>
      </c>
    </row>
    <row r="75" spans="3:8" x14ac:dyDescent="0.3">
      <c r="C75" s="143" t="str">
        <f t="shared" ca="1" si="4"/>
        <v xml:space="preserve">Construction and Property Services Industry Skills Council </v>
      </c>
      <c r="D75" s="143" t="str">
        <f t="shared" ca="1" si="5"/>
        <v>CPP</v>
      </c>
      <c r="E75" t="s">
        <v>640</v>
      </c>
      <c r="F75" t="s">
        <v>967</v>
      </c>
      <c r="G75">
        <v>2</v>
      </c>
      <c r="H75" s="143" t="s">
        <v>2673</v>
      </c>
    </row>
    <row r="76" spans="3:8" x14ac:dyDescent="0.3">
      <c r="C76" s="143" t="str">
        <f t="shared" ca="1" si="4"/>
        <v xml:space="preserve">Construction and Property Services Industry Skills Council </v>
      </c>
      <c r="D76" s="143" t="str">
        <f t="shared" ca="1" si="5"/>
        <v>CPP</v>
      </c>
      <c r="E76" t="s">
        <v>702</v>
      </c>
      <c r="F76" t="s">
        <v>1008</v>
      </c>
      <c r="G76">
        <v>3</v>
      </c>
      <c r="H76" s="143" t="s">
        <v>2673</v>
      </c>
    </row>
    <row r="77" spans="3:8" x14ac:dyDescent="0.3">
      <c r="C77" s="143" t="str">
        <f t="shared" ca="1" si="4"/>
        <v xml:space="preserve">Innovation and Business Skills Australia </v>
      </c>
      <c r="D77" s="143" t="str">
        <f t="shared" ca="1" si="5"/>
        <v>CUA</v>
      </c>
      <c r="E77" t="s">
        <v>510</v>
      </c>
      <c r="F77" t="s">
        <v>855</v>
      </c>
      <c r="G77">
        <v>5</v>
      </c>
      <c r="H77" s="143" t="s">
        <v>2673</v>
      </c>
    </row>
    <row r="78" spans="3:8" x14ac:dyDescent="0.3">
      <c r="C78" s="143" t="str">
        <f t="shared" ca="1" si="4"/>
        <v xml:space="preserve">Innovation and Business Skills Australia </v>
      </c>
      <c r="D78" s="143" t="str">
        <f t="shared" ca="1" si="5"/>
        <v>CUA</v>
      </c>
      <c r="E78" t="s">
        <v>545</v>
      </c>
      <c r="F78" t="s">
        <v>887</v>
      </c>
      <c r="G78">
        <v>2</v>
      </c>
      <c r="H78" s="143" t="s">
        <v>2673</v>
      </c>
    </row>
    <row r="79" spans="3:8" x14ac:dyDescent="0.3">
      <c r="C79" s="143" t="str">
        <f t="shared" ca="1" si="4"/>
        <v xml:space="preserve">Innovation and Business Skills Australia </v>
      </c>
      <c r="D79" s="143" t="str">
        <f t="shared" ca="1" si="5"/>
        <v>CUF</v>
      </c>
      <c r="E79" t="s">
        <v>377</v>
      </c>
      <c r="F79" t="s">
        <v>733</v>
      </c>
      <c r="G79">
        <v>10</v>
      </c>
      <c r="H79" s="143" t="s">
        <v>2673</v>
      </c>
    </row>
    <row r="80" spans="3:8" x14ac:dyDescent="0.3">
      <c r="C80" s="143" t="str">
        <f t="shared" ca="1" si="4"/>
        <v xml:space="preserve">Innovation and Business Skills Australia </v>
      </c>
      <c r="D80" s="143" t="str">
        <f t="shared" ca="1" si="5"/>
        <v>CUF</v>
      </c>
      <c r="E80" t="s">
        <v>470</v>
      </c>
      <c r="F80" t="s">
        <v>1192</v>
      </c>
      <c r="G80">
        <v>4</v>
      </c>
      <c r="H80" s="143" t="s">
        <v>2673</v>
      </c>
    </row>
    <row r="81" spans="3:8" x14ac:dyDescent="0.3">
      <c r="C81" s="143" t="str">
        <f t="shared" ca="1" si="4"/>
        <v xml:space="preserve">Innovation and Business Skills Australia </v>
      </c>
      <c r="D81" s="143" t="str">
        <f t="shared" ca="1" si="5"/>
        <v>CUL</v>
      </c>
      <c r="E81" t="s">
        <v>1666</v>
      </c>
      <c r="F81" t="s">
        <v>1665</v>
      </c>
      <c r="G81">
        <v>1</v>
      </c>
      <c r="H81" s="143" t="s">
        <v>2673</v>
      </c>
    </row>
    <row r="82" spans="3:8" x14ac:dyDescent="0.3">
      <c r="C82" s="143" t="str">
        <f t="shared" ca="1" si="4"/>
        <v xml:space="preserve">Innovation and Business Skills Australia </v>
      </c>
      <c r="D82" s="143" t="str">
        <f t="shared" ca="1" si="5"/>
        <v>CUS</v>
      </c>
      <c r="E82" t="s">
        <v>416</v>
      </c>
      <c r="F82" t="s">
        <v>769</v>
      </c>
      <c r="G82">
        <v>25</v>
      </c>
      <c r="H82" s="143" t="s">
        <v>2673</v>
      </c>
    </row>
    <row r="83" spans="3:8" x14ac:dyDescent="0.3">
      <c r="C83" s="143" t="str">
        <f t="shared" ca="1" si="4"/>
        <v xml:space="preserve">Innovation and Business Skills Australia </v>
      </c>
      <c r="D83" s="143" t="str">
        <f t="shared" ca="1" si="5"/>
        <v>CUS</v>
      </c>
      <c r="E83" t="s">
        <v>381</v>
      </c>
      <c r="F83" t="s">
        <v>737</v>
      </c>
      <c r="G83">
        <v>6</v>
      </c>
      <c r="H83" s="143" t="s">
        <v>2673</v>
      </c>
    </row>
    <row r="84" spans="3:8" x14ac:dyDescent="0.3">
      <c r="C84" s="143" t="str">
        <f t="shared" ca="1" si="4"/>
        <v xml:space="preserve">Innovation and Business Skills Australia </v>
      </c>
      <c r="D84" s="143" t="str">
        <f t="shared" ca="1" si="5"/>
        <v>CUS</v>
      </c>
      <c r="E84" t="s">
        <v>387</v>
      </c>
      <c r="F84" t="s">
        <v>742</v>
      </c>
      <c r="G84">
        <v>10</v>
      </c>
      <c r="H84" s="143" t="s">
        <v>2673</v>
      </c>
    </row>
    <row r="85" spans="3:8" x14ac:dyDescent="0.3">
      <c r="C85" s="143" t="str">
        <f t="shared" ca="1" si="4"/>
        <v xml:space="preserve">Innovation and Business Skills Australia </v>
      </c>
      <c r="D85" s="143" t="str">
        <f t="shared" ca="1" si="5"/>
        <v>CUV</v>
      </c>
      <c r="E85" t="s">
        <v>539</v>
      </c>
      <c r="F85" t="s">
        <v>883</v>
      </c>
      <c r="G85">
        <v>1</v>
      </c>
      <c r="H85" s="143" t="s">
        <v>2673</v>
      </c>
    </row>
    <row r="86" spans="3:8" x14ac:dyDescent="0.3">
      <c r="C86" s="143" t="str">
        <f t="shared" ca="1" si="4"/>
        <v>Government Skills Australia</v>
      </c>
      <c r="D86" s="143" t="str">
        <f t="shared" ca="1" si="5"/>
        <v>DEF</v>
      </c>
      <c r="E86" t="s">
        <v>2367</v>
      </c>
      <c r="F86" t="s">
        <v>2368</v>
      </c>
      <c r="G86">
        <v>20</v>
      </c>
      <c r="H86" s="143" t="s">
        <v>2673</v>
      </c>
    </row>
    <row r="87" spans="3:8" x14ac:dyDescent="0.3">
      <c r="C87" s="143" t="str">
        <f t="shared" ca="1" si="4"/>
        <v>Service Skills Australia</v>
      </c>
      <c r="D87" s="143" t="str">
        <f t="shared" ca="1" si="5"/>
        <v>FDF</v>
      </c>
      <c r="E87" t="s">
        <v>583</v>
      </c>
      <c r="F87" t="s">
        <v>917</v>
      </c>
      <c r="G87">
        <v>1</v>
      </c>
      <c r="H87" s="143" t="s">
        <v>2673</v>
      </c>
    </row>
    <row r="88" spans="3:8" x14ac:dyDescent="0.3">
      <c r="C88" s="143" t="str">
        <f t="shared" ca="1" si="4"/>
        <v xml:space="preserve">Innovation and Business Skills Australia </v>
      </c>
      <c r="D88" s="143" t="str">
        <f t="shared" ca="1" si="5"/>
        <v>FNS</v>
      </c>
      <c r="E88" t="s">
        <v>2658</v>
      </c>
      <c r="F88" t="s">
        <v>979</v>
      </c>
      <c r="G88">
        <v>2</v>
      </c>
      <c r="H88" s="143" t="s">
        <v>2673</v>
      </c>
    </row>
    <row r="89" spans="3:8" x14ac:dyDescent="0.3">
      <c r="C89" s="143" t="str">
        <f t="shared" ca="1" si="4"/>
        <v xml:space="preserve">Innovation and Business Skills Australia </v>
      </c>
      <c r="D89" s="143" t="str">
        <f t="shared" ca="1" si="5"/>
        <v>FNS</v>
      </c>
      <c r="E89" t="s">
        <v>690</v>
      </c>
      <c r="F89" t="s">
        <v>997</v>
      </c>
      <c r="G89">
        <v>1</v>
      </c>
      <c r="H89" s="143" t="s">
        <v>2673</v>
      </c>
    </row>
    <row r="90" spans="3:8" x14ac:dyDescent="0.3">
      <c r="C90" s="143" t="str">
        <f t="shared" ca="1" si="4"/>
        <v xml:space="preserve">Innovation and Business Skills Australia </v>
      </c>
      <c r="D90" s="143" t="str">
        <f t="shared" ca="1" si="5"/>
        <v>FNS</v>
      </c>
      <c r="E90" t="s">
        <v>2659</v>
      </c>
      <c r="F90" t="s">
        <v>2660</v>
      </c>
      <c r="G90">
        <v>1</v>
      </c>
      <c r="H90" s="143" t="s">
        <v>2673</v>
      </c>
    </row>
    <row r="91" spans="3:8" x14ac:dyDescent="0.3">
      <c r="C91" s="143" t="str">
        <f t="shared" ca="1" si="4"/>
        <v>Forest Works</v>
      </c>
      <c r="D91" s="143" t="str">
        <f t="shared" ca="1" si="5"/>
        <v>FPI</v>
      </c>
      <c r="E91" t="s">
        <v>1693</v>
      </c>
      <c r="F91" t="s">
        <v>1692</v>
      </c>
      <c r="G91">
        <v>1</v>
      </c>
      <c r="H91" s="143" t="s">
        <v>2673</v>
      </c>
    </row>
    <row r="92" spans="3:8" x14ac:dyDescent="0.3">
      <c r="C92" s="143" t="str">
        <f t="shared" ca="1" si="4"/>
        <v>Forest Works</v>
      </c>
      <c r="D92" s="143" t="str">
        <f t="shared" ca="1" si="5"/>
        <v>FPI</v>
      </c>
      <c r="E92" t="s">
        <v>2661</v>
      </c>
      <c r="F92" t="s">
        <v>2662</v>
      </c>
      <c r="G92">
        <v>1</v>
      </c>
      <c r="H92" s="143" t="s">
        <v>2673</v>
      </c>
    </row>
    <row r="93" spans="3:8" x14ac:dyDescent="0.3">
      <c r="C93" s="143" t="str">
        <f t="shared" ca="1" si="4"/>
        <v>Forest Works</v>
      </c>
      <c r="D93" s="143" t="str">
        <f t="shared" ca="1" si="5"/>
        <v>FPI</v>
      </c>
      <c r="E93" t="s">
        <v>1426</v>
      </c>
      <c r="F93" t="s">
        <v>1425</v>
      </c>
      <c r="G93">
        <v>13</v>
      </c>
      <c r="H93" s="143" t="s">
        <v>2673</v>
      </c>
    </row>
    <row r="94" spans="3:8" x14ac:dyDescent="0.3">
      <c r="C94" s="143" t="str">
        <f t="shared" ca="1" si="4"/>
        <v xml:space="preserve">Innovation and Business Skills Australia </v>
      </c>
      <c r="D94" s="143" t="str">
        <f t="shared" ca="1" si="5"/>
        <v>FSK</v>
      </c>
      <c r="E94" t="s">
        <v>482</v>
      </c>
      <c r="F94" t="s">
        <v>831</v>
      </c>
      <c r="G94">
        <v>9</v>
      </c>
      <c r="H94" s="143" t="s">
        <v>2673</v>
      </c>
    </row>
    <row r="95" spans="3:8" x14ac:dyDescent="0.3">
      <c r="C95" s="143" t="str">
        <f t="shared" ca="1" si="4"/>
        <v xml:space="preserve">Innovation and Business Skills Australia </v>
      </c>
      <c r="D95" s="143" t="str">
        <f t="shared" ca="1" si="5"/>
        <v>FSK</v>
      </c>
      <c r="E95" t="s">
        <v>434</v>
      </c>
      <c r="F95" t="s">
        <v>786</v>
      </c>
      <c r="G95">
        <v>50</v>
      </c>
      <c r="H95" s="143" t="s">
        <v>2673</v>
      </c>
    </row>
    <row r="96" spans="3:8" x14ac:dyDescent="0.3">
      <c r="C96" s="143" t="str">
        <f t="shared" ca="1" si="4"/>
        <v xml:space="preserve">Innovation and Business Skills Australia </v>
      </c>
      <c r="D96" s="143" t="str">
        <f t="shared" ca="1" si="5"/>
        <v>FSK</v>
      </c>
      <c r="E96" t="s">
        <v>492</v>
      </c>
      <c r="F96" t="s">
        <v>841</v>
      </c>
      <c r="G96">
        <v>145</v>
      </c>
      <c r="H96" s="143" t="s">
        <v>2673</v>
      </c>
    </row>
    <row r="97" spans="3:8" x14ac:dyDescent="0.3">
      <c r="C97" s="143" t="str">
        <f t="shared" ca="1" si="4"/>
        <v>Community Services and Health Industry Skills Council</v>
      </c>
      <c r="D97" s="143" t="str">
        <f t="shared" ca="1" si="5"/>
        <v>HLT</v>
      </c>
      <c r="E97" t="s">
        <v>589</v>
      </c>
      <c r="F97" t="s">
        <v>922</v>
      </c>
      <c r="G97">
        <v>7</v>
      </c>
      <c r="H97" s="143" t="s">
        <v>2673</v>
      </c>
    </row>
    <row r="98" spans="3:8" x14ac:dyDescent="0.3">
      <c r="C98" s="143" t="str">
        <f t="shared" ref="C98:C129" ca="1" si="6">VLOOKUP(E98,Key_B,3,FALSE)</f>
        <v>Community Services and Health Industry Skills Council</v>
      </c>
      <c r="D98" s="143" t="str">
        <f t="shared" ref="D98:D129" ca="1" si="7">VLOOKUP(E98,Key_B,4,FALSE)</f>
        <v>HLT</v>
      </c>
      <c r="E98" t="s">
        <v>418</v>
      </c>
      <c r="F98" t="s">
        <v>771</v>
      </c>
      <c r="G98">
        <v>12</v>
      </c>
      <c r="H98" s="143" t="s">
        <v>2673</v>
      </c>
    </row>
    <row r="99" spans="3:8" x14ac:dyDescent="0.3">
      <c r="C99" s="143" t="str">
        <f t="shared" ca="1" si="6"/>
        <v>Community Services and Health Industry Skills Council</v>
      </c>
      <c r="D99" s="143" t="str">
        <f t="shared" ca="1" si="7"/>
        <v>HLT</v>
      </c>
      <c r="E99" t="s">
        <v>562</v>
      </c>
      <c r="F99" t="s">
        <v>1084</v>
      </c>
      <c r="G99">
        <v>2</v>
      </c>
      <c r="H99" s="143" t="s">
        <v>2673</v>
      </c>
    </row>
    <row r="100" spans="3:8" x14ac:dyDescent="0.3">
      <c r="C100" s="143" t="str">
        <f t="shared" ca="1" si="6"/>
        <v xml:space="preserve">Innovation and Business Skills Australia </v>
      </c>
      <c r="D100" s="143" t="str">
        <f t="shared" ca="1" si="7"/>
        <v>ICA</v>
      </c>
      <c r="E100" t="s">
        <v>396</v>
      </c>
      <c r="F100" t="s">
        <v>1825</v>
      </c>
      <c r="G100">
        <v>1</v>
      </c>
      <c r="H100" s="143" t="s">
        <v>2673</v>
      </c>
    </row>
    <row r="101" spans="3:8" x14ac:dyDescent="0.3">
      <c r="C101" s="143" t="str">
        <f t="shared" ca="1" si="6"/>
        <v xml:space="preserve">Innovation and Business Skills Australia </v>
      </c>
      <c r="D101" s="143" t="str">
        <f t="shared" ca="1" si="7"/>
        <v>ICA</v>
      </c>
      <c r="E101" t="s">
        <v>410</v>
      </c>
      <c r="F101" t="s">
        <v>1663</v>
      </c>
      <c r="G101">
        <v>11</v>
      </c>
      <c r="H101" s="143" t="s">
        <v>2673</v>
      </c>
    </row>
    <row r="102" spans="3:8" x14ac:dyDescent="0.3">
      <c r="C102" s="143" t="str">
        <f t="shared" ca="1" si="6"/>
        <v xml:space="preserve">Innovation and Business Skills Australia </v>
      </c>
      <c r="D102" s="143" t="str">
        <f t="shared" ca="1" si="7"/>
        <v>ICA</v>
      </c>
      <c r="E102" t="s">
        <v>382</v>
      </c>
      <c r="F102" t="s">
        <v>792</v>
      </c>
      <c r="G102">
        <v>6</v>
      </c>
      <c r="H102" s="143" t="s">
        <v>2673</v>
      </c>
    </row>
    <row r="103" spans="3:8" x14ac:dyDescent="0.3">
      <c r="C103" s="143" t="str">
        <f t="shared" ca="1" si="6"/>
        <v xml:space="preserve">Innovation and Business Skills Australia </v>
      </c>
      <c r="D103" s="143" t="str">
        <f t="shared" ca="1" si="7"/>
        <v>ICA</v>
      </c>
      <c r="E103" t="s">
        <v>1227</v>
      </c>
      <c r="F103" t="s">
        <v>1225</v>
      </c>
      <c r="G103">
        <v>2</v>
      </c>
      <c r="H103" s="143" t="s">
        <v>2673</v>
      </c>
    </row>
    <row r="104" spans="3:8" x14ac:dyDescent="0.3">
      <c r="C104" s="143" t="str">
        <f t="shared" ca="1" si="6"/>
        <v xml:space="preserve">Innovation and Business Skills Australia </v>
      </c>
      <c r="D104" s="143" t="str">
        <f t="shared" ca="1" si="7"/>
        <v>ICP</v>
      </c>
      <c r="E104" t="s">
        <v>1359</v>
      </c>
      <c r="F104" t="s">
        <v>1358</v>
      </c>
      <c r="G104">
        <v>1</v>
      </c>
      <c r="H104" s="143" t="s">
        <v>2673</v>
      </c>
    </row>
    <row r="105" spans="3:8" x14ac:dyDescent="0.3">
      <c r="C105" s="143" t="str">
        <f t="shared" ca="1" si="6"/>
        <v xml:space="preserve">Innovation and Business Skills Australia </v>
      </c>
      <c r="D105" s="143" t="str">
        <f t="shared" ca="1" si="7"/>
        <v>ICT</v>
      </c>
      <c r="E105" t="s">
        <v>1664</v>
      </c>
      <c r="F105" t="s">
        <v>1663</v>
      </c>
      <c r="G105">
        <v>72</v>
      </c>
      <c r="H105" s="143" t="s">
        <v>2673</v>
      </c>
    </row>
    <row r="106" spans="3:8" x14ac:dyDescent="0.3">
      <c r="C106" s="143" t="str">
        <f t="shared" ca="1" si="6"/>
        <v xml:space="preserve">Innovation and Business Skills Australia </v>
      </c>
      <c r="D106" s="143" t="str">
        <f t="shared" ca="1" si="7"/>
        <v>ICT</v>
      </c>
      <c r="E106" t="s">
        <v>1406</v>
      </c>
      <c r="F106" t="s">
        <v>792</v>
      </c>
      <c r="G106">
        <v>9</v>
      </c>
      <c r="H106" s="143" t="s">
        <v>2673</v>
      </c>
    </row>
    <row r="107" spans="3:8" x14ac:dyDescent="0.3">
      <c r="C107" s="143" t="str">
        <f t="shared" ca="1" si="6"/>
        <v xml:space="preserve">Innovation and Business Skills Australia </v>
      </c>
      <c r="D107" s="143" t="str">
        <f t="shared" ca="1" si="7"/>
        <v>ICT</v>
      </c>
      <c r="E107" t="s">
        <v>1304</v>
      </c>
      <c r="F107" t="s">
        <v>1303</v>
      </c>
      <c r="G107">
        <v>2</v>
      </c>
      <c r="H107" s="143" t="s">
        <v>2673</v>
      </c>
    </row>
    <row r="108" spans="3:8" x14ac:dyDescent="0.3">
      <c r="C108" s="143" t="str">
        <f t="shared" ca="1" si="6"/>
        <v>Manufacturing Skills Australia</v>
      </c>
      <c r="D108" s="143" t="str">
        <f t="shared" ca="1" si="7"/>
        <v>LMT</v>
      </c>
      <c r="E108" t="s">
        <v>399</v>
      </c>
      <c r="F108" t="s">
        <v>753</v>
      </c>
      <c r="G108">
        <v>8</v>
      </c>
      <c r="H108" s="143" t="s">
        <v>2673</v>
      </c>
    </row>
    <row r="109" spans="3:8" x14ac:dyDescent="0.3">
      <c r="C109" s="143" t="str">
        <f t="shared" ca="1" si="6"/>
        <v>Manufacturing Skills Australia</v>
      </c>
      <c r="D109" s="143" t="str">
        <f t="shared" ca="1" si="7"/>
        <v>LMT</v>
      </c>
      <c r="E109" t="s">
        <v>548</v>
      </c>
      <c r="F109" t="s">
        <v>1528</v>
      </c>
      <c r="G109">
        <v>1</v>
      </c>
      <c r="H109" s="143" t="s">
        <v>2673</v>
      </c>
    </row>
    <row r="110" spans="3:8" x14ac:dyDescent="0.3">
      <c r="C110" s="143" t="str">
        <f t="shared" ca="1" si="6"/>
        <v>Transport and Logistics Skills Council Ltd</v>
      </c>
      <c r="D110" s="143" t="str">
        <f t="shared" ca="1" si="7"/>
        <v>MAR</v>
      </c>
      <c r="E110" t="s">
        <v>2369</v>
      </c>
      <c r="F110" t="s">
        <v>2370</v>
      </c>
      <c r="G110">
        <v>10</v>
      </c>
      <c r="H110" s="143" t="s">
        <v>2673</v>
      </c>
    </row>
    <row r="111" spans="3:8" x14ac:dyDescent="0.3">
      <c r="C111" s="143" t="str">
        <f t="shared" ca="1" si="6"/>
        <v>Manufacturing Skills Australia</v>
      </c>
      <c r="D111" s="143" t="str">
        <f t="shared" ca="1" si="7"/>
        <v>MEM</v>
      </c>
      <c r="E111" t="s">
        <v>1851</v>
      </c>
      <c r="F111" t="s">
        <v>1850</v>
      </c>
      <c r="G111">
        <v>31</v>
      </c>
      <c r="H111" s="143" t="s">
        <v>2673</v>
      </c>
    </row>
    <row r="112" spans="3:8" x14ac:dyDescent="0.3">
      <c r="C112" s="143" t="str">
        <f t="shared" ca="1" si="6"/>
        <v>Manufacturing Skills Australia</v>
      </c>
      <c r="D112" s="143" t="str">
        <f t="shared" ca="1" si="7"/>
        <v>MEM</v>
      </c>
      <c r="E112" t="s">
        <v>559</v>
      </c>
      <c r="F112" t="s">
        <v>896</v>
      </c>
      <c r="G112">
        <v>54</v>
      </c>
      <c r="H112" s="143" t="s">
        <v>2673</v>
      </c>
    </row>
    <row r="113" spans="3:8" x14ac:dyDescent="0.3">
      <c r="C113" s="143" t="str">
        <f t="shared" ca="1" si="6"/>
        <v>Manufacturing Skills Australia</v>
      </c>
      <c r="D113" s="143" t="str">
        <f t="shared" ca="1" si="7"/>
        <v>MEM</v>
      </c>
      <c r="E113" t="s">
        <v>574</v>
      </c>
      <c r="F113" t="s">
        <v>908</v>
      </c>
      <c r="G113">
        <v>3</v>
      </c>
      <c r="H113" s="143" t="s">
        <v>2673</v>
      </c>
    </row>
    <row r="114" spans="3:8" x14ac:dyDescent="0.3">
      <c r="C114" s="143" t="str">
        <f t="shared" ca="1" si="6"/>
        <v>Manufacturing Skills Australia</v>
      </c>
      <c r="D114" s="143" t="str">
        <f t="shared" ca="1" si="7"/>
        <v>MEM</v>
      </c>
      <c r="E114" t="s">
        <v>498</v>
      </c>
      <c r="F114" t="s">
        <v>846</v>
      </c>
      <c r="G114">
        <v>3</v>
      </c>
      <c r="H114" s="143" t="s">
        <v>2673</v>
      </c>
    </row>
    <row r="115" spans="3:8" x14ac:dyDescent="0.3">
      <c r="C115" s="143" t="str">
        <f t="shared" ca="1" si="6"/>
        <v>Manufacturing Skills Australia</v>
      </c>
      <c r="D115" s="143" t="str">
        <f t="shared" ca="1" si="7"/>
        <v>MSF</v>
      </c>
      <c r="E115" t="s">
        <v>1843</v>
      </c>
      <c r="F115" t="s">
        <v>1842</v>
      </c>
      <c r="G115">
        <v>29</v>
      </c>
      <c r="H115" s="143" t="s">
        <v>2673</v>
      </c>
    </row>
    <row r="116" spans="3:8" x14ac:dyDescent="0.3">
      <c r="C116" s="143" t="str">
        <f t="shared" ca="1" si="6"/>
        <v>Manufacturing Skills Australia</v>
      </c>
      <c r="D116" s="143" t="str">
        <f t="shared" ca="1" si="7"/>
        <v>MSF</v>
      </c>
      <c r="E116" t="s">
        <v>392</v>
      </c>
      <c r="F116" t="s">
        <v>746</v>
      </c>
      <c r="G116">
        <v>8</v>
      </c>
      <c r="H116" s="143" t="s">
        <v>2673</v>
      </c>
    </row>
    <row r="117" spans="3:8" x14ac:dyDescent="0.3">
      <c r="C117" s="143" t="str">
        <f t="shared" ca="1" si="6"/>
        <v>Manufacturing Skills Australia</v>
      </c>
      <c r="D117" s="143" t="str">
        <f t="shared" ca="1" si="7"/>
        <v>MSF</v>
      </c>
      <c r="E117" t="s">
        <v>555</v>
      </c>
      <c r="F117" t="s">
        <v>892</v>
      </c>
      <c r="G117">
        <v>12</v>
      </c>
      <c r="H117" s="143" t="s">
        <v>2673</v>
      </c>
    </row>
    <row r="118" spans="3:8" x14ac:dyDescent="0.3">
      <c r="C118" s="143" t="str">
        <f t="shared" ca="1" si="6"/>
        <v>Agrifoods</v>
      </c>
      <c r="D118" s="143" t="str">
        <f t="shared" ca="1" si="7"/>
        <v>MTM</v>
      </c>
      <c r="E118" t="s">
        <v>1640</v>
      </c>
      <c r="F118" t="s">
        <v>1025</v>
      </c>
      <c r="G118">
        <v>2</v>
      </c>
      <c r="H118" s="143" t="s">
        <v>2673</v>
      </c>
    </row>
    <row r="119" spans="3:8" x14ac:dyDescent="0.3">
      <c r="C119" s="141" t="str">
        <f t="shared" ca="1" si="6"/>
        <v>null</v>
      </c>
      <c r="D119" s="141" t="str">
        <f t="shared" ca="1" si="7"/>
        <v>null</v>
      </c>
      <c r="E119" s="141" t="s">
        <v>2663</v>
      </c>
      <c r="F119" s="141" t="s">
        <v>2664</v>
      </c>
      <c r="G119" s="141">
        <v>1902</v>
      </c>
      <c r="H119" s="141" t="s">
        <v>2673</v>
      </c>
    </row>
    <row r="120" spans="3:8" x14ac:dyDescent="0.3">
      <c r="C120" s="143" t="str">
        <f t="shared" ca="1" si="6"/>
        <v>Government Skills Australia</v>
      </c>
      <c r="D120" s="143" t="str">
        <f t="shared" ca="1" si="7"/>
        <v>PUA</v>
      </c>
      <c r="E120" t="s">
        <v>601</v>
      </c>
      <c r="F120" t="s">
        <v>933</v>
      </c>
      <c r="G120">
        <v>19</v>
      </c>
      <c r="H120" s="143" t="s">
        <v>2673</v>
      </c>
    </row>
    <row r="121" spans="3:8" x14ac:dyDescent="0.3">
      <c r="C121" s="143" t="str">
        <f t="shared" ca="1" si="6"/>
        <v>Government Skills Australia</v>
      </c>
      <c r="D121" s="143" t="str">
        <f t="shared" ca="1" si="7"/>
        <v>PUA</v>
      </c>
      <c r="E121" t="s">
        <v>528</v>
      </c>
      <c r="F121" t="s">
        <v>872</v>
      </c>
      <c r="G121">
        <v>2</v>
      </c>
      <c r="H121" s="143" t="s">
        <v>2673</v>
      </c>
    </row>
    <row r="122" spans="3:8" x14ac:dyDescent="0.3">
      <c r="C122" s="143" t="str">
        <f t="shared" ca="1" si="6"/>
        <v>Government Skills Australia</v>
      </c>
      <c r="D122" s="143" t="str">
        <f t="shared" ca="1" si="7"/>
        <v>PUA</v>
      </c>
      <c r="E122" t="s">
        <v>701</v>
      </c>
      <c r="F122" t="s">
        <v>1007</v>
      </c>
      <c r="G122">
        <v>5</v>
      </c>
      <c r="H122" s="143" t="s">
        <v>2673</v>
      </c>
    </row>
    <row r="123" spans="3:8" x14ac:dyDescent="0.3">
      <c r="C123" s="143" t="str">
        <f t="shared" ca="1" si="6"/>
        <v>Agrifoods</v>
      </c>
      <c r="D123" s="143" t="str">
        <f t="shared" ca="1" si="7"/>
        <v>RGR</v>
      </c>
      <c r="E123" t="s">
        <v>2665</v>
      </c>
      <c r="F123" t="s">
        <v>2666</v>
      </c>
      <c r="G123">
        <v>1</v>
      </c>
      <c r="H123" s="143" t="s">
        <v>2673</v>
      </c>
    </row>
    <row r="124" spans="3:8" x14ac:dyDescent="0.3">
      <c r="C124" s="143" t="str">
        <f t="shared" ca="1" si="6"/>
        <v>Agrifoods</v>
      </c>
      <c r="D124" s="143" t="str">
        <f t="shared" ca="1" si="7"/>
        <v>RGR</v>
      </c>
      <c r="E124" t="s">
        <v>518</v>
      </c>
      <c r="F124" t="s">
        <v>862</v>
      </c>
      <c r="G124">
        <v>4</v>
      </c>
      <c r="H124" s="143" t="s">
        <v>2673</v>
      </c>
    </row>
    <row r="125" spans="3:8" x14ac:dyDescent="0.3">
      <c r="C125" s="143" t="str">
        <f t="shared" ca="1" si="6"/>
        <v>Skills DMC</v>
      </c>
      <c r="D125" s="143" t="str">
        <f t="shared" ca="1" si="7"/>
        <v>RII</v>
      </c>
      <c r="E125" t="s">
        <v>1609</v>
      </c>
      <c r="F125" t="s">
        <v>1607</v>
      </c>
      <c r="G125">
        <v>7</v>
      </c>
      <c r="H125" s="143" t="s">
        <v>2673</v>
      </c>
    </row>
    <row r="126" spans="3:8" x14ac:dyDescent="0.3">
      <c r="C126" s="143" t="str">
        <f t="shared" ca="1" si="6"/>
        <v>Skills DMC</v>
      </c>
      <c r="D126" s="143" t="str">
        <f t="shared" ca="1" si="7"/>
        <v>RII</v>
      </c>
      <c r="E126" t="s">
        <v>1608</v>
      </c>
      <c r="F126" t="s">
        <v>1607</v>
      </c>
      <c r="G126">
        <v>2</v>
      </c>
      <c r="H126" s="143" t="s">
        <v>2673</v>
      </c>
    </row>
    <row r="127" spans="3:8" x14ac:dyDescent="0.3">
      <c r="C127" s="143" t="str">
        <f t="shared" ca="1" si="6"/>
        <v>Skills DMC</v>
      </c>
      <c r="D127" s="143" t="str">
        <f t="shared" ca="1" si="7"/>
        <v>RII</v>
      </c>
      <c r="E127" t="s">
        <v>627</v>
      </c>
      <c r="F127" t="s">
        <v>940</v>
      </c>
      <c r="G127">
        <v>13</v>
      </c>
      <c r="H127" s="143" t="s">
        <v>2673</v>
      </c>
    </row>
    <row r="128" spans="3:8" x14ac:dyDescent="0.3">
      <c r="C128" s="143" t="str">
        <f t="shared" ca="1" si="6"/>
        <v>Skills DMC</v>
      </c>
      <c r="D128" s="143" t="str">
        <f t="shared" ca="1" si="7"/>
        <v>RII</v>
      </c>
      <c r="E128" t="s">
        <v>495</v>
      </c>
      <c r="F128" t="s">
        <v>816</v>
      </c>
      <c r="G128">
        <v>3</v>
      </c>
      <c r="H128" s="143" t="s">
        <v>2673</v>
      </c>
    </row>
    <row r="129" spans="3:8" x14ac:dyDescent="0.3">
      <c r="C129" s="143" t="str">
        <f t="shared" ca="1" si="6"/>
        <v>Agrifoods</v>
      </c>
      <c r="D129" s="143" t="str">
        <f t="shared" ca="1" si="7"/>
        <v>SFI</v>
      </c>
      <c r="E129" t="s">
        <v>2333</v>
      </c>
      <c r="F129" t="s">
        <v>2334</v>
      </c>
      <c r="G129">
        <v>47</v>
      </c>
      <c r="H129" s="143" t="s">
        <v>2673</v>
      </c>
    </row>
    <row r="130" spans="3:8" x14ac:dyDescent="0.3">
      <c r="C130" s="143" t="str">
        <f t="shared" ref="C130:C161" ca="1" si="8">VLOOKUP(E130,Key_B,3,FALSE)</f>
        <v>Agrifoods</v>
      </c>
      <c r="D130" s="143" t="str">
        <f t="shared" ref="D130:D161" ca="1" si="9">VLOOKUP(E130,Key_B,4,FALSE)</f>
        <v>SFI</v>
      </c>
      <c r="E130" t="s">
        <v>1764</v>
      </c>
      <c r="F130" t="s">
        <v>1763</v>
      </c>
      <c r="G130">
        <v>28</v>
      </c>
      <c r="H130" s="143" t="s">
        <v>2673</v>
      </c>
    </row>
    <row r="131" spans="3:8" x14ac:dyDescent="0.3">
      <c r="C131" s="143" t="str">
        <f t="shared" ca="1" si="8"/>
        <v>Agrifoods</v>
      </c>
      <c r="D131" s="143" t="str">
        <f t="shared" ca="1" si="9"/>
        <v>SFI</v>
      </c>
      <c r="E131" t="s">
        <v>2371</v>
      </c>
      <c r="F131" t="s">
        <v>2372</v>
      </c>
      <c r="G131">
        <v>33</v>
      </c>
      <c r="H131" s="143" t="s">
        <v>2673</v>
      </c>
    </row>
    <row r="132" spans="3:8" x14ac:dyDescent="0.3">
      <c r="C132" s="143" t="str">
        <f t="shared" ca="1" si="8"/>
        <v>Service Skills Australia</v>
      </c>
      <c r="D132" s="143" t="str">
        <f t="shared" ca="1" si="9"/>
        <v>SIB</v>
      </c>
      <c r="E132" t="s">
        <v>389</v>
      </c>
      <c r="F132" t="s">
        <v>1604</v>
      </c>
      <c r="G132">
        <v>36</v>
      </c>
      <c r="H132" s="143" t="s">
        <v>2673</v>
      </c>
    </row>
    <row r="133" spans="3:8" x14ac:dyDescent="0.3">
      <c r="C133" s="143" t="str">
        <f t="shared" ca="1" si="8"/>
        <v>Service Skills Australia</v>
      </c>
      <c r="D133" s="143" t="str">
        <f t="shared" ca="1" si="9"/>
        <v>SIB</v>
      </c>
      <c r="E133" t="s">
        <v>471</v>
      </c>
      <c r="F133" t="s">
        <v>821</v>
      </c>
      <c r="G133">
        <v>3</v>
      </c>
      <c r="H133" s="143" t="s">
        <v>2673</v>
      </c>
    </row>
    <row r="134" spans="3:8" x14ac:dyDescent="0.3">
      <c r="C134" s="143" t="str">
        <f t="shared" ca="1" si="8"/>
        <v>Service Skills Australia</v>
      </c>
      <c r="D134" s="143" t="str">
        <f t="shared" ca="1" si="9"/>
        <v>SIB</v>
      </c>
      <c r="E134" t="s">
        <v>529</v>
      </c>
      <c r="F134" t="s">
        <v>873</v>
      </c>
      <c r="G134">
        <v>1</v>
      </c>
      <c r="H134" s="143" t="s">
        <v>2673</v>
      </c>
    </row>
    <row r="135" spans="3:8" x14ac:dyDescent="0.3">
      <c r="C135" s="143" t="str">
        <f t="shared" ca="1" si="8"/>
        <v>Service Skills Australia</v>
      </c>
      <c r="D135" s="143" t="str">
        <f t="shared" ca="1" si="9"/>
        <v>SIB</v>
      </c>
      <c r="E135" t="s">
        <v>1161</v>
      </c>
      <c r="F135" t="s">
        <v>1160</v>
      </c>
      <c r="G135">
        <v>1</v>
      </c>
      <c r="H135" s="143" t="s">
        <v>2673</v>
      </c>
    </row>
    <row r="136" spans="3:8" x14ac:dyDescent="0.3">
      <c r="C136" s="143" t="str">
        <f t="shared" ca="1" si="8"/>
        <v>Service Skills Australia</v>
      </c>
      <c r="D136" s="143" t="str">
        <f t="shared" ca="1" si="9"/>
        <v>SIH</v>
      </c>
      <c r="E136" t="s">
        <v>385</v>
      </c>
      <c r="F136" t="s">
        <v>740</v>
      </c>
      <c r="G136">
        <v>64</v>
      </c>
      <c r="H136" s="143" t="s">
        <v>2673</v>
      </c>
    </row>
    <row r="137" spans="3:8" x14ac:dyDescent="0.3">
      <c r="C137" s="143" t="str">
        <f t="shared" ca="1" si="8"/>
        <v>Service Skills Australia</v>
      </c>
      <c r="D137" s="143" t="str">
        <f t="shared" ca="1" si="9"/>
        <v>SIH</v>
      </c>
      <c r="E137" t="s">
        <v>428</v>
      </c>
      <c r="F137" t="s">
        <v>780</v>
      </c>
      <c r="G137">
        <v>7</v>
      </c>
      <c r="H137" s="143" t="s">
        <v>2673</v>
      </c>
    </row>
    <row r="138" spans="3:8" x14ac:dyDescent="0.3">
      <c r="C138" s="143" t="str">
        <f t="shared" ca="1" si="8"/>
        <v>Service Skills Australia</v>
      </c>
      <c r="D138" s="143" t="str">
        <f t="shared" ca="1" si="9"/>
        <v>SIR</v>
      </c>
      <c r="E138" t="s">
        <v>457</v>
      </c>
      <c r="F138" t="s">
        <v>808</v>
      </c>
      <c r="G138">
        <v>1</v>
      </c>
      <c r="H138" s="143" t="s">
        <v>2673</v>
      </c>
    </row>
    <row r="139" spans="3:8" x14ac:dyDescent="0.3">
      <c r="C139" s="143" t="str">
        <f t="shared" ca="1" si="8"/>
        <v>Service Skills Australia</v>
      </c>
      <c r="D139" s="143" t="str">
        <f t="shared" ca="1" si="9"/>
        <v>SIR</v>
      </c>
      <c r="E139" t="s">
        <v>618</v>
      </c>
      <c r="F139" t="s">
        <v>948</v>
      </c>
      <c r="G139">
        <v>5</v>
      </c>
      <c r="H139" s="143" t="s">
        <v>2673</v>
      </c>
    </row>
    <row r="140" spans="3:8" x14ac:dyDescent="0.3">
      <c r="C140" s="143" t="str">
        <f t="shared" ca="1" si="8"/>
        <v>Service Skills Australia</v>
      </c>
      <c r="D140" s="143" t="str">
        <f t="shared" ca="1" si="9"/>
        <v>SIR</v>
      </c>
      <c r="E140" t="s">
        <v>404</v>
      </c>
      <c r="F140" t="s">
        <v>758</v>
      </c>
      <c r="G140">
        <v>277</v>
      </c>
      <c r="H140" s="143" t="s">
        <v>2673</v>
      </c>
    </row>
    <row r="141" spans="3:8" x14ac:dyDescent="0.3">
      <c r="C141" s="143" t="str">
        <f t="shared" ca="1" si="8"/>
        <v>Service Skills Australia</v>
      </c>
      <c r="D141" s="143" t="str">
        <f t="shared" ca="1" si="9"/>
        <v>SIR</v>
      </c>
      <c r="E141" t="s">
        <v>520</v>
      </c>
      <c r="F141" t="s">
        <v>864</v>
      </c>
      <c r="G141">
        <v>5</v>
      </c>
      <c r="H141" s="143" t="s">
        <v>2673</v>
      </c>
    </row>
    <row r="142" spans="3:8" x14ac:dyDescent="0.3">
      <c r="C142" s="143" t="str">
        <f t="shared" ca="1" si="8"/>
        <v>Service Skills Australia</v>
      </c>
      <c r="D142" s="143" t="str">
        <f t="shared" ca="1" si="9"/>
        <v>SIR</v>
      </c>
      <c r="E142" t="s">
        <v>414</v>
      </c>
      <c r="F142" t="s">
        <v>767</v>
      </c>
      <c r="G142">
        <v>421</v>
      </c>
      <c r="H142" s="143" t="s">
        <v>2673</v>
      </c>
    </row>
    <row r="143" spans="3:8" x14ac:dyDescent="0.3">
      <c r="C143" s="143" t="str">
        <f t="shared" ca="1" si="8"/>
        <v>Service Skills Australia</v>
      </c>
      <c r="D143" s="143" t="str">
        <f t="shared" ca="1" si="9"/>
        <v>SIR</v>
      </c>
      <c r="E143" t="s">
        <v>2667</v>
      </c>
      <c r="F143" t="s">
        <v>2668</v>
      </c>
      <c r="G143">
        <v>2</v>
      </c>
      <c r="H143" s="143" t="s">
        <v>2673</v>
      </c>
    </row>
    <row r="144" spans="3:8" x14ac:dyDescent="0.3">
      <c r="C144" s="143" t="str">
        <f t="shared" ca="1" si="8"/>
        <v>Service Skills Australia</v>
      </c>
      <c r="D144" s="143" t="str">
        <f t="shared" ca="1" si="9"/>
        <v>SIS</v>
      </c>
      <c r="E144" t="s">
        <v>476</v>
      </c>
      <c r="F144" t="s">
        <v>826</v>
      </c>
      <c r="G144">
        <v>23</v>
      </c>
      <c r="H144" s="143" t="s">
        <v>2673</v>
      </c>
    </row>
    <row r="145" spans="3:8" x14ac:dyDescent="0.3">
      <c r="C145" s="143" t="str">
        <f t="shared" ca="1" si="8"/>
        <v>Service Skills Australia</v>
      </c>
      <c r="D145" s="143" t="str">
        <f t="shared" ca="1" si="9"/>
        <v>SIS</v>
      </c>
      <c r="E145" t="s">
        <v>1730</v>
      </c>
      <c r="F145" t="s">
        <v>1729</v>
      </c>
      <c r="G145">
        <v>18</v>
      </c>
      <c r="H145" s="143" t="s">
        <v>2673</v>
      </c>
    </row>
    <row r="146" spans="3:8" x14ac:dyDescent="0.3">
      <c r="C146" s="143" t="str">
        <f t="shared" ca="1" si="8"/>
        <v>Service Skills Australia</v>
      </c>
      <c r="D146" s="143" t="str">
        <f t="shared" ca="1" si="9"/>
        <v>SIS</v>
      </c>
      <c r="E146" t="s">
        <v>393</v>
      </c>
      <c r="F146" t="s">
        <v>747</v>
      </c>
      <c r="G146">
        <v>5</v>
      </c>
      <c r="H146" s="143" t="s">
        <v>2673</v>
      </c>
    </row>
    <row r="147" spans="3:8" x14ac:dyDescent="0.3">
      <c r="C147" s="143" t="str">
        <f t="shared" ca="1" si="8"/>
        <v>Service Skills Australia</v>
      </c>
      <c r="D147" s="143" t="str">
        <f t="shared" ca="1" si="9"/>
        <v>SIS</v>
      </c>
      <c r="E147" t="s">
        <v>384</v>
      </c>
      <c r="F147" t="s">
        <v>739</v>
      </c>
      <c r="G147">
        <v>100</v>
      </c>
      <c r="H147" s="143" t="s">
        <v>2673</v>
      </c>
    </row>
    <row r="148" spans="3:8" x14ac:dyDescent="0.3">
      <c r="C148" s="143" t="str">
        <f t="shared" ca="1" si="8"/>
        <v>Service Skills Australia</v>
      </c>
      <c r="D148" s="143" t="str">
        <f t="shared" ca="1" si="9"/>
        <v>SIS</v>
      </c>
      <c r="E148" t="s">
        <v>698</v>
      </c>
      <c r="F148" t="s">
        <v>1004</v>
      </c>
      <c r="G148">
        <v>47</v>
      </c>
      <c r="H148" s="143" t="s">
        <v>2673</v>
      </c>
    </row>
    <row r="149" spans="3:8" x14ac:dyDescent="0.3">
      <c r="C149" s="143" t="str">
        <f t="shared" ca="1" si="8"/>
        <v>Service Skills Australia</v>
      </c>
      <c r="D149" s="143" t="str">
        <f t="shared" ca="1" si="9"/>
        <v>SIS</v>
      </c>
      <c r="E149" t="s">
        <v>1527</v>
      </c>
      <c r="F149" t="s">
        <v>868</v>
      </c>
      <c r="G149">
        <v>15</v>
      </c>
      <c r="H149" s="143" t="s">
        <v>2673</v>
      </c>
    </row>
    <row r="150" spans="3:8" x14ac:dyDescent="0.3">
      <c r="C150" s="143" t="str">
        <f t="shared" ca="1" si="8"/>
        <v>Service Skills Australia</v>
      </c>
      <c r="D150" s="143" t="str">
        <f t="shared" ca="1" si="9"/>
        <v>SIS</v>
      </c>
      <c r="E150" t="s">
        <v>524</v>
      </c>
      <c r="F150" t="s">
        <v>868</v>
      </c>
      <c r="G150">
        <v>269</v>
      </c>
      <c r="H150" s="143" t="s">
        <v>2673</v>
      </c>
    </row>
    <row r="151" spans="3:8" x14ac:dyDescent="0.3">
      <c r="C151" s="143" t="str">
        <f t="shared" ca="1" si="8"/>
        <v>Service Skills Australia</v>
      </c>
      <c r="D151" s="143" t="str">
        <f t="shared" ca="1" si="9"/>
        <v>SIS</v>
      </c>
      <c r="E151" t="s">
        <v>511</v>
      </c>
      <c r="F151" t="s">
        <v>757</v>
      </c>
      <c r="G151">
        <v>1</v>
      </c>
      <c r="H151" s="143" t="s">
        <v>2673</v>
      </c>
    </row>
    <row r="152" spans="3:8" x14ac:dyDescent="0.3">
      <c r="C152" s="143" t="str">
        <f t="shared" ca="1" si="8"/>
        <v>Service Skills Australia</v>
      </c>
      <c r="D152" s="143" t="str">
        <f t="shared" ca="1" si="9"/>
        <v>SIS</v>
      </c>
      <c r="E152" t="s">
        <v>403</v>
      </c>
      <c r="F152" t="s">
        <v>757</v>
      </c>
      <c r="G152">
        <v>95</v>
      </c>
      <c r="H152" s="143" t="s">
        <v>2673</v>
      </c>
    </row>
    <row r="153" spans="3:8" x14ac:dyDescent="0.3">
      <c r="C153" s="143" t="str">
        <f t="shared" ca="1" si="8"/>
        <v>Service Skills Australia</v>
      </c>
      <c r="D153" s="143" t="str">
        <f t="shared" ca="1" si="9"/>
        <v>SIS</v>
      </c>
      <c r="E153" t="s">
        <v>542</v>
      </c>
      <c r="F153" t="s">
        <v>885</v>
      </c>
      <c r="G153">
        <v>4</v>
      </c>
      <c r="H153" s="143" t="s">
        <v>2673</v>
      </c>
    </row>
    <row r="154" spans="3:8" x14ac:dyDescent="0.3">
      <c r="C154" s="143" t="str">
        <f t="shared" ca="1" si="8"/>
        <v>Service Skills Australia</v>
      </c>
      <c r="D154" s="143" t="str">
        <f t="shared" ca="1" si="9"/>
        <v>SIS</v>
      </c>
      <c r="E154" t="s">
        <v>372</v>
      </c>
      <c r="F154" t="s">
        <v>728</v>
      </c>
      <c r="G154">
        <v>14</v>
      </c>
      <c r="H154" s="143" t="s">
        <v>2673</v>
      </c>
    </row>
    <row r="155" spans="3:8" x14ac:dyDescent="0.3">
      <c r="C155" s="143" t="str">
        <f t="shared" ca="1" si="8"/>
        <v>Service Skills Australia</v>
      </c>
      <c r="D155" s="143" t="str">
        <f t="shared" ca="1" si="9"/>
        <v>SIS</v>
      </c>
      <c r="E155" t="s">
        <v>596</v>
      </c>
      <c r="F155" t="s">
        <v>928</v>
      </c>
      <c r="G155">
        <v>1</v>
      </c>
      <c r="H155" s="143" t="s">
        <v>2673</v>
      </c>
    </row>
    <row r="156" spans="3:8" x14ac:dyDescent="0.3">
      <c r="C156" s="143" t="str">
        <f t="shared" ca="1" si="8"/>
        <v>Service Skills Australia</v>
      </c>
      <c r="D156" s="143" t="str">
        <f t="shared" ca="1" si="9"/>
        <v>SIS</v>
      </c>
      <c r="E156" t="s">
        <v>493</v>
      </c>
      <c r="F156" t="s">
        <v>842</v>
      </c>
      <c r="G156">
        <v>3</v>
      </c>
      <c r="H156" s="143" t="s">
        <v>2673</v>
      </c>
    </row>
    <row r="157" spans="3:8" x14ac:dyDescent="0.3">
      <c r="C157" s="143" t="str">
        <f t="shared" ca="1" si="8"/>
        <v>Service Skills Australia</v>
      </c>
      <c r="D157" s="143" t="str">
        <f t="shared" ca="1" si="9"/>
        <v>SIT</v>
      </c>
      <c r="E157" t="s">
        <v>1835</v>
      </c>
      <c r="F157" t="s">
        <v>1834</v>
      </c>
      <c r="G157">
        <v>131</v>
      </c>
      <c r="H157" s="143" t="s">
        <v>2673</v>
      </c>
    </row>
    <row r="158" spans="3:8" x14ac:dyDescent="0.3">
      <c r="C158" s="143" t="str">
        <f t="shared" ca="1" si="8"/>
        <v>Service Skills Australia</v>
      </c>
      <c r="D158" s="143" t="str">
        <f t="shared" ca="1" si="9"/>
        <v>SIT</v>
      </c>
      <c r="E158" t="s">
        <v>424</v>
      </c>
      <c r="F158" t="s">
        <v>776</v>
      </c>
      <c r="G158">
        <v>118</v>
      </c>
      <c r="H158" s="143" t="s">
        <v>2673</v>
      </c>
    </row>
    <row r="159" spans="3:8" x14ac:dyDescent="0.3">
      <c r="C159" s="143" t="str">
        <f t="shared" ca="1" si="8"/>
        <v>Service Skills Australia</v>
      </c>
      <c r="D159" s="143" t="str">
        <f t="shared" ca="1" si="9"/>
        <v>SIT</v>
      </c>
      <c r="E159" t="s">
        <v>1674</v>
      </c>
      <c r="F159" t="s">
        <v>893</v>
      </c>
      <c r="G159">
        <v>9</v>
      </c>
      <c r="H159" s="143" t="s">
        <v>2673</v>
      </c>
    </row>
    <row r="160" spans="3:8" x14ac:dyDescent="0.3">
      <c r="C160" s="143" t="str">
        <f t="shared" ca="1" si="8"/>
        <v>Service Skills Australia</v>
      </c>
      <c r="D160" s="143" t="str">
        <f t="shared" ca="1" si="9"/>
        <v>SIT</v>
      </c>
      <c r="E160" t="s">
        <v>563</v>
      </c>
      <c r="F160" t="s">
        <v>893</v>
      </c>
      <c r="G160">
        <v>494</v>
      </c>
      <c r="H160" s="143" t="s">
        <v>2673</v>
      </c>
    </row>
    <row r="161" spans="3:8" x14ac:dyDescent="0.3">
      <c r="C161" s="143" t="str">
        <f t="shared" ca="1" si="8"/>
        <v>Service Skills Australia</v>
      </c>
      <c r="D161" s="143" t="str">
        <f t="shared" ca="1" si="9"/>
        <v>SIT</v>
      </c>
      <c r="E161" t="s">
        <v>557</v>
      </c>
      <c r="F161" t="s">
        <v>894</v>
      </c>
      <c r="G161">
        <v>1</v>
      </c>
      <c r="H161" s="143" t="s">
        <v>2673</v>
      </c>
    </row>
    <row r="162" spans="3:8" x14ac:dyDescent="0.3">
      <c r="C162" s="143" t="str">
        <f t="shared" ref="C162:C178" ca="1" si="10">VLOOKUP(E162,Key_B,3,FALSE)</f>
        <v>Service Skills Australia</v>
      </c>
      <c r="D162" s="143" t="str">
        <f t="shared" ref="D162:D178" ca="1" si="11">VLOOKUP(E162,Key_B,4,FALSE)</f>
        <v>SIT</v>
      </c>
      <c r="E162" t="s">
        <v>561</v>
      </c>
      <c r="F162" t="s">
        <v>898</v>
      </c>
      <c r="G162">
        <v>223</v>
      </c>
      <c r="H162" s="143" t="s">
        <v>2673</v>
      </c>
    </row>
    <row r="163" spans="3:8" x14ac:dyDescent="0.3">
      <c r="C163" s="143" t="str">
        <f t="shared" ca="1" si="10"/>
        <v>Service Skills Australia</v>
      </c>
      <c r="D163" s="143" t="str">
        <f t="shared" ca="1" si="11"/>
        <v>SIT</v>
      </c>
      <c r="E163" t="s">
        <v>425</v>
      </c>
      <c r="F163" t="s">
        <v>777</v>
      </c>
      <c r="G163">
        <v>20</v>
      </c>
      <c r="H163" s="143" t="s">
        <v>2673</v>
      </c>
    </row>
    <row r="164" spans="3:8" x14ac:dyDescent="0.3">
      <c r="C164" s="143" t="str">
        <f t="shared" ca="1" si="10"/>
        <v>Service Skills Australia</v>
      </c>
      <c r="D164" s="143" t="str">
        <f t="shared" ca="1" si="11"/>
        <v>SIT</v>
      </c>
      <c r="E164" t="s">
        <v>653</v>
      </c>
      <c r="F164" t="s">
        <v>978</v>
      </c>
      <c r="G164">
        <v>1</v>
      </c>
      <c r="H164" s="143" t="s">
        <v>2673</v>
      </c>
    </row>
    <row r="165" spans="3:8" x14ac:dyDescent="0.3">
      <c r="C165" s="143" t="str">
        <f t="shared" ca="1" si="10"/>
        <v>Service Skills Australia</v>
      </c>
      <c r="D165" s="143" t="str">
        <f t="shared" ca="1" si="11"/>
        <v>SIT</v>
      </c>
      <c r="E165" t="s">
        <v>1416</v>
      </c>
      <c r="F165" t="s">
        <v>844</v>
      </c>
      <c r="G165">
        <v>4</v>
      </c>
      <c r="H165" s="143" t="s">
        <v>2673</v>
      </c>
    </row>
    <row r="166" spans="3:8" x14ac:dyDescent="0.3">
      <c r="C166" s="143" t="str">
        <f t="shared" ca="1" si="10"/>
        <v>Service Skills Australia</v>
      </c>
      <c r="D166" s="143" t="str">
        <f t="shared" ca="1" si="11"/>
        <v>SIT</v>
      </c>
      <c r="E166" t="s">
        <v>508</v>
      </c>
      <c r="F166" t="s">
        <v>844</v>
      </c>
      <c r="G166">
        <v>59</v>
      </c>
      <c r="H166" s="143" t="s">
        <v>2673</v>
      </c>
    </row>
    <row r="167" spans="3:8" x14ac:dyDescent="0.3">
      <c r="C167" s="143" t="str">
        <f t="shared" ca="1" si="10"/>
        <v>Service Skills Australia</v>
      </c>
      <c r="D167" s="143" t="str">
        <f t="shared" ca="1" si="11"/>
        <v>SIT</v>
      </c>
      <c r="E167" t="s">
        <v>455</v>
      </c>
      <c r="F167" t="s">
        <v>807</v>
      </c>
      <c r="G167">
        <v>13</v>
      </c>
      <c r="H167" s="143" t="s">
        <v>2673</v>
      </c>
    </row>
    <row r="168" spans="3:8" x14ac:dyDescent="0.3">
      <c r="C168" s="143" t="str">
        <f t="shared" ca="1" si="10"/>
        <v>Service Skills Australia</v>
      </c>
      <c r="D168" s="143" t="str">
        <f t="shared" ca="1" si="11"/>
        <v>SIT</v>
      </c>
      <c r="E168" t="s">
        <v>373</v>
      </c>
      <c r="F168" t="s">
        <v>729</v>
      </c>
      <c r="G168">
        <v>1</v>
      </c>
      <c r="H168" s="143" t="s">
        <v>2673</v>
      </c>
    </row>
    <row r="169" spans="3:8" x14ac:dyDescent="0.3">
      <c r="C169" s="143" t="str">
        <f t="shared" ca="1" si="10"/>
        <v>Transport and Logistics Skills Council Ltd</v>
      </c>
      <c r="D169" s="143" t="str">
        <f t="shared" ca="1" si="11"/>
        <v>TLI</v>
      </c>
      <c r="E169" t="s">
        <v>2252</v>
      </c>
      <c r="F169" t="s">
        <v>2251</v>
      </c>
      <c r="G169">
        <v>2</v>
      </c>
      <c r="H169" s="143" t="s">
        <v>2673</v>
      </c>
    </row>
    <row r="170" spans="3:8" x14ac:dyDescent="0.3">
      <c r="C170" s="143" t="str">
        <f t="shared" ca="1" si="10"/>
        <v>Transport and Logistics Skills Council Ltd</v>
      </c>
      <c r="D170" s="143" t="str">
        <f t="shared" ca="1" si="11"/>
        <v>TLI</v>
      </c>
      <c r="E170" t="s">
        <v>438</v>
      </c>
      <c r="F170" t="s">
        <v>790</v>
      </c>
      <c r="G170">
        <v>21</v>
      </c>
      <c r="H170" s="143" t="s">
        <v>2673</v>
      </c>
    </row>
    <row r="171" spans="3:8" x14ac:dyDescent="0.3">
      <c r="C171" s="143" t="str">
        <f t="shared" ca="1" si="10"/>
        <v>Transport and Logistics Skills Council Ltd</v>
      </c>
      <c r="D171" s="143" t="str">
        <f t="shared" ca="1" si="11"/>
        <v>TLI</v>
      </c>
      <c r="E171" t="s">
        <v>1454</v>
      </c>
      <c r="F171" t="s">
        <v>1453</v>
      </c>
      <c r="G171">
        <v>2</v>
      </c>
      <c r="H171" s="143" t="s">
        <v>2673</v>
      </c>
    </row>
    <row r="172" spans="3:8" x14ac:dyDescent="0.3">
      <c r="C172" s="143" t="str">
        <f t="shared" ca="1" si="10"/>
        <v>Transport and Logistics Skills Council Ltd</v>
      </c>
      <c r="D172" s="143" t="str">
        <f t="shared" ca="1" si="11"/>
        <v>TLI</v>
      </c>
      <c r="E172" t="s">
        <v>551</v>
      </c>
      <c r="F172" t="s">
        <v>1286</v>
      </c>
      <c r="G172">
        <v>2</v>
      </c>
      <c r="H172" s="143" t="s">
        <v>2673</v>
      </c>
    </row>
    <row r="173" spans="3:8" x14ac:dyDescent="0.3">
      <c r="C173" s="143" t="str">
        <f t="shared" ca="1" si="10"/>
        <v>Transport and Logistics Skills Council Ltd</v>
      </c>
      <c r="D173" s="143" t="str">
        <f t="shared" ca="1" si="11"/>
        <v>TLI</v>
      </c>
      <c r="E173" t="s">
        <v>577</v>
      </c>
      <c r="F173" t="s">
        <v>911</v>
      </c>
      <c r="G173">
        <v>2</v>
      </c>
      <c r="H173" s="143" t="s">
        <v>2673</v>
      </c>
    </row>
    <row r="174" spans="3:8" x14ac:dyDescent="0.3">
      <c r="C174" s="143" t="str">
        <f t="shared" ca="1" si="10"/>
        <v>Transport and Logistics Skills Council Ltd</v>
      </c>
      <c r="D174" s="143" t="str">
        <f t="shared" ca="1" si="11"/>
        <v>TLI</v>
      </c>
      <c r="E174" t="s">
        <v>2669</v>
      </c>
      <c r="F174" t="s">
        <v>2670</v>
      </c>
      <c r="G174">
        <v>1</v>
      </c>
      <c r="H174" s="143" t="s">
        <v>2673</v>
      </c>
    </row>
    <row r="175" spans="3:8" x14ac:dyDescent="0.3">
      <c r="C175" s="143" t="str">
        <f t="shared" ca="1" si="10"/>
        <v>Energy Skills Australia</v>
      </c>
      <c r="D175" s="143" t="str">
        <f t="shared" ca="1" si="11"/>
        <v>UEE</v>
      </c>
      <c r="E175" t="s">
        <v>1855</v>
      </c>
      <c r="F175" t="s">
        <v>1854</v>
      </c>
      <c r="G175">
        <v>6</v>
      </c>
      <c r="H175" s="143" t="s">
        <v>2673</v>
      </c>
    </row>
    <row r="176" spans="3:8" x14ac:dyDescent="0.3">
      <c r="C176" s="143" t="str">
        <f t="shared" ca="1" si="10"/>
        <v>Energy Skills Australia</v>
      </c>
      <c r="D176" s="143" t="str">
        <f t="shared" ca="1" si="11"/>
        <v>UEE</v>
      </c>
      <c r="E176" t="s">
        <v>1591</v>
      </c>
      <c r="F176" t="s">
        <v>1590</v>
      </c>
      <c r="G176">
        <v>1</v>
      </c>
      <c r="H176" s="143" t="s">
        <v>2673</v>
      </c>
    </row>
    <row r="177" spans="3:8" x14ac:dyDescent="0.3">
      <c r="C177" s="143" t="str">
        <f t="shared" ca="1" si="10"/>
        <v>Energy Skills Australia</v>
      </c>
      <c r="D177" s="143" t="str">
        <f t="shared" ca="1" si="11"/>
        <v>UEE</v>
      </c>
      <c r="E177" t="s">
        <v>395</v>
      </c>
      <c r="F177" t="s">
        <v>749</v>
      </c>
      <c r="G177">
        <v>83</v>
      </c>
      <c r="H177" s="143" t="s">
        <v>2673</v>
      </c>
    </row>
    <row r="178" spans="3:8" x14ac:dyDescent="0.3">
      <c r="C178" s="143" t="str">
        <f t="shared" ca="1" si="10"/>
        <v>Energy Skills Australia</v>
      </c>
      <c r="D178" s="143" t="str">
        <f t="shared" ca="1" si="11"/>
        <v>UEE</v>
      </c>
      <c r="E178" t="s">
        <v>466</v>
      </c>
      <c r="F178" t="s">
        <v>817</v>
      </c>
      <c r="G178">
        <v>12</v>
      </c>
      <c r="H178" s="143" t="s">
        <v>2673</v>
      </c>
    </row>
  </sheetData>
  <mergeCells count="2">
    <mergeCell ref="A2:A20"/>
    <mergeCell ref="B2:B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D353"/>
  <sheetViews>
    <sheetView workbookViewId="0">
      <pane ySplit="1" topLeftCell="A2" activePane="bottomLeft" state="frozen"/>
      <selection activeCell="C57" sqref="C57"/>
      <selection pane="bottomLeft" activeCell="G11" sqref="G11"/>
    </sheetView>
  </sheetViews>
  <sheetFormatPr defaultRowHeight="14.4" x14ac:dyDescent="0.3"/>
  <cols>
    <col min="1" max="1" width="10.44140625" bestFit="1" customWidth="1"/>
    <col min="2" max="2" width="53.88671875" customWidth="1"/>
    <col min="3" max="3" width="11.109375" bestFit="1" customWidth="1"/>
    <col min="4" max="4" width="13.44140625" customWidth="1"/>
  </cols>
  <sheetData>
    <row r="1" spans="1:4" x14ac:dyDescent="0.3">
      <c r="A1" s="16" t="s">
        <v>2506</v>
      </c>
      <c r="B1" s="16" t="s">
        <v>2507</v>
      </c>
      <c r="C1" s="32" t="s">
        <v>2508</v>
      </c>
      <c r="D1" s="16" t="s">
        <v>2763</v>
      </c>
    </row>
    <row r="2" spans="1:4" x14ac:dyDescent="0.3">
      <c r="A2" t="s">
        <v>464</v>
      </c>
      <c r="B2" t="s">
        <v>815</v>
      </c>
      <c r="C2">
        <v>617</v>
      </c>
      <c r="D2" t="s">
        <v>2761</v>
      </c>
    </row>
    <row r="3" spans="1:4" x14ac:dyDescent="0.3">
      <c r="A3" t="s">
        <v>414</v>
      </c>
      <c r="B3" t="s">
        <v>767</v>
      </c>
      <c r="C3">
        <v>581</v>
      </c>
      <c r="D3" t="s">
        <v>2761</v>
      </c>
    </row>
    <row r="4" spans="1:4" x14ac:dyDescent="0.3">
      <c r="A4" t="s">
        <v>508</v>
      </c>
      <c r="B4" t="s">
        <v>844</v>
      </c>
      <c r="C4">
        <v>398</v>
      </c>
      <c r="D4" t="s">
        <v>2761</v>
      </c>
    </row>
    <row r="5" spans="1:4" x14ac:dyDescent="0.3">
      <c r="A5" t="s">
        <v>512</v>
      </c>
      <c r="B5" t="s">
        <v>856</v>
      </c>
      <c r="C5">
        <v>380</v>
      </c>
      <c r="D5" t="s">
        <v>2761</v>
      </c>
    </row>
    <row r="6" spans="1:4" x14ac:dyDescent="0.3">
      <c r="A6" t="s">
        <v>385</v>
      </c>
      <c r="B6" t="s">
        <v>740</v>
      </c>
      <c r="C6">
        <v>374</v>
      </c>
      <c r="D6" t="s">
        <v>2761</v>
      </c>
    </row>
    <row r="7" spans="1:4" x14ac:dyDescent="0.3">
      <c r="A7" t="s">
        <v>450</v>
      </c>
      <c r="B7" t="s">
        <v>802</v>
      </c>
      <c r="C7">
        <v>373</v>
      </c>
      <c r="D7" t="s">
        <v>2761</v>
      </c>
    </row>
    <row r="8" spans="1:4" x14ac:dyDescent="0.3">
      <c r="A8" t="s">
        <v>389</v>
      </c>
      <c r="B8" t="s">
        <v>1604</v>
      </c>
      <c r="C8">
        <v>368</v>
      </c>
      <c r="D8" t="s">
        <v>2761</v>
      </c>
    </row>
    <row r="9" spans="1:4" x14ac:dyDescent="0.3">
      <c r="A9" t="s">
        <v>403</v>
      </c>
      <c r="B9" t="s">
        <v>757</v>
      </c>
      <c r="C9">
        <v>357</v>
      </c>
      <c r="D9" t="s">
        <v>2761</v>
      </c>
    </row>
    <row r="10" spans="1:4" x14ac:dyDescent="0.3">
      <c r="A10" t="s">
        <v>383</v>
      </c>
      <c r="B10" t="s">
        <v>738</v>
      </c>
      <c r="C10">
        <v>357</v>
      </c>
      <c r="D10" t="s">
        <v>2761</v>
      </c>
    </row>
    <row r="11" spans="1:4" x14ac:dyDescent="0.3">
      <c r="A11" t="s">
        <v>561</v>
      </c>
      <c r="B11" t="s">
        <v>898</v>
      </c>
      <c r="C11">
        <v>326</v>
      </c>
      <c r="D11" t="s">
        <v>2761</v>
      </c>
    </row>
    <row r="12" spans="1:4" x14ac:dyDescent="0.3">
      <c r="A12" t="s">
        <v>688</v>
      </c>
      <c r="B12" t="s">
        <v>995</v>
      </c>
      <c r="C12">
        <v>301</v>
      </c>
      <c r="D12" t="s">
        <v>2761</v>
      </c>
    </row>
    <row r="13" spans="1:4" x14ac:dyDescent="0.3">
      <c r="A13" t="s">
        <v>442</v>
      </c>
      <c r="B13" t="s">
        <v>795</v>
      </c>
      <c r="C13">
        <v>283</v>
      </c>
      <c r="D13" t="s">
        <v>2761</v>
      </c>
    </row>
    <row r="14" spans="1:4" x14ac:dyDescent="0.3">
      <c r="A14" t="s">
        <v>404</v>
      </c>
      <c r="B14" t="s">
        <v>758</v>
      </c>
      <c r="C14">
        <v>278</v>
      </c>
      <c r="D14" t="s">
        <v>2761</v>
      </c>
    </row>
    <row r="15" spans="1:4" x14ac:dyDescent="0.3">
      <c r="A15" t="s">
        <v>379</v>
      </c>
      <c r="B15" t="s">
        <v>735</v>
      </c>
      <c r="C15">
        <v>278</v>
      </c>
      <c r="D15" t="s">
        <v>2761</v>
      </c>
    </row>
    <row r="16" spans="1:4" x14ac:dyDescent="0.3">
      <c r="A16" t="s">
        <v>396</v>
      </c>
      <c r="B16" t="s">
        <v>750</v>
      </c>
      <c r="C16">
        <v>273</v>
      </c>
      <c r="D16" t="s">
        <v>2761</v>
      </c>
    </row>
    <row r="17" spans="1:4" x14ac:dyDescent="0.3">
      <c r="A17" t="s">
        <v>446</v>
      </c>
      <c r="B17" t="s">
        <v>799</v>
      </c>
      <c r="C17">
        <v>264</v>
      </c>
      <c r="D17" t="s">
        <v>2761</v>
      </c>
    </row>
    <row r="18" spans="1:4" x14ac:dyDescent="0.3">
      <c r="A18" t="s">
        <v>2295</v>
      </c>
      <c r="B18" t="s">
        <v>2296</v>
      </c>
      <c r="C18">
        <v>228</v>
      </c>
      <c r="D18" t="s">
        <v>2761</v>
      </c>
    </row>
    <row r="19" spans="1:4" x14ac:dyDescent="0.3">
      <c r="A19" t="s">
        <v>497</v>
      </c>
      <c r="B19" t="s">
        <v>845</v>
      </c>
      <c r="C19">
        <v>226</v>
      </c>
      <c r="D19" t="s">
        <v>2761</v>
      </c>
    </row>
    <row r="20" spans="1:4" x14ac:dyDescent="0.3">
      <c r="A20" t="s">
        <v>418</v>
      </c>
      <c r="B20" t="s">
        <v>771</v>
      </c>
      <c r="C20">
        <v>223</v>
      </c>
      <c r="D20" t="s">
        <v>2761</v>
      </c>
    </row>
    <row r="21" spans="1:4" x14ac:dyDescent="0.3">
      <c r="A21" t="s">
        <v>420</v>
      </c>
      <c r="B21" t="s">
        <v>773</v>
      </c>
      <c r="C21">
        <v>213</v>
      </c>
      <c r="D21" t="s">
        <v>2761</v>
      </c>
    </row>
    <row r="22" spans="1:4" x14ac:dyDescent="0.3">
      <c r="A22" t="s">
        <v>375</v>
      </c>
      <c r="B22" t="s">
        <v>731</v>
      </c>
      <c r="C22">
        <v>209</v>
      </c>
      <c r="D22" t="s">
        <v>2761</v>
      </c>
    </row>
    <row r="23" spans="1:4" x14ac:dyDescent="0.3">
      <c r="A23" t="s">
        <v>410</v>
      </c>
      <c r="B23" t="s">
        <v>1663</v>
      </c>
      <c r="C23">
        <v>206</v>
      </c>
      <c r="D23" t="s">
        <v>2761</v>
      </c>
    </row>
    <row r="24" spans="1:4" x14ac:dyDescent="0.3">
      <c r="A24" t="s">
        <v>417</v>
      </c>
      <c r="B24" t="s">
        <v>770</v>
      </c>
      <c r="C24">
        <v>201</v>
      </c>
      <c r="D24" t="s">
        <v>2761</v>
      </c>
    </row>
    <row r="25" spans="1:4" x14ac:dyDescent="0.3">
      <c r="A25" t="s">
        <v>1835</v>
      </c>
      <c r="B25" t="s">
        <v>1834</v>
      </c>
      <c r="C25">
        <v>199</v>
      </c>
      <c r="D25" t="s">
        <v>2761</v>
      </c>
    </row>
    <row r="26" spans="1:4" x14ac:dyDescent="0.3">
      <c r="A26" t="s">
        <v>436</v>
      </c>
      <c r="B26" t="s">
        <v>788</v>
      </c>
      <c r="C26">
        <v>198</v>
      </c>
      <c r="D26" t="s">
        <v>2761</v>
      </c>
    </row>
    <row r="27" spans="1:4" x14ac:dyDescent="0.3">
      <c r="A27" t="s">
        <v>437</v>
      </c>
      <c r="B27" t="s">
        <v>789</v>
      </c>
      <c r="C27">
        <v>192</v>
      </c>
      <c r="D27" t="s">
        <v>2761</v>
      </c>
    </row>
    <row r="28" spans="1:4" x14ac:dyDescent="0.3">
      <c r="A28" t="s">
        <v>1851</v>
      </c>
      <c r="B28" t="s">
        <v>1850</v>
      </c>
      <c r="C28">
        <v>190</v>
      </c>
      <c r="D28" t="s">
        <v>2761</v>
      </c>
    </row>
    <row r="29" spans="1:4" x14ac:dyDescent="0.3">
      <c r="A29" t="s">
        <v>565</v>
      </c>
      <c r="B29" t="s">
        <v>900</v>
      </c>
      <c r="C29">
        <v>184</v>
      </c>
      <c r="D29" t="s">
        <v>2761</v>
      </c>
    </row>
    <row r="30" spans="1:4" x14ac:dyDescent="0.3">
      <c r="A30" t="s">
        <v>377</v>
      </c>
      <c r="B30" t="s">
        <v>733</v>
      </c>
      <c r="C30">
        <v>184</v>
      </c>
      <c r="D30" t="s">
        <v>2761</v>
      </c>
    </row>
    <row r="31" spans="1:4" x14ac:dyDescent="0.3">
      <c r="A31" t="s">
        <v>382</v>
      </c>
      <c r="B31" t="s">
        <v>792</v>
      </c>
      <c r="C31">
        <v>177</v>
      </c>
      <c r="D31" t="s">
        <v>2761</v>
      </c>
    </row>
    <row r="32" spans="1:4" x14ac:dyDescent="0.3">
      <c r="A32" t="s">
        <v>384</v>
      </c>
      <c r="B32" t="s">
        <v>739</v>
      </c>
      <c r="C32">
        <v>171</v>
      </c>
      <c r="D32" t="s">
        <v>2761</v>
      </c>
    </row>
    <row r="33" spans="1:4" x14ac:dyDescent="0.3">
      <c r="A33" t="s">
        <v>1836</v>
      </c>
      <c r="B33" t="s">
        <v>1834</v>
      </c>
      <c r="C33">
        <v>168</v>
      </c>
      <c r="D33" t="s">
        <v>2761</v>
      </c>
    </row>
    <row r="34" spans="1:4" x14ac:dyDescent="0.3">
      <c r="A34" t="s">
        <v>460</v>
      </c>
      <c r="B34" t="s">
        <v>811</v>
      </c>
      <c r="C34">
        <v>153</v>
      </c>
      <c r="D34" t="s">
        <v>2761</v>
      </c>
    </row>
    <row r="35" spans="1:4" x14ac:dyDescent="0.3">
      <c r="A35" t="s">
        <v>372</v>
      </c>
      <c r="B35" t="s">
        <v>728</v>
      </c>
      <c r="C35">
        <v>150</v>
      </c>
      <c r="D35" t="s">
        <v>2761</v>
      </c>
    </row>
    <row r="36" spans="1:4" x14ac:dyDescent="0.3">
      <c r="A36" t="s">
        <v>416</v>
      </c>
      <c r="B36" t="s">
        <v>769</v>
      </c>
      <c r="C36">
        <v>150</v>
      </c>
      <c r="D36" t="s">
        <v>2761</v>
      </c>
    </row>
    <row r="37" spans="1:4" x14ac:dyDescent="0.3">
      <c r="A37" t="s">
        <v>433</v>
      </c>
      <c r="B37" t="s">
        <v>785</v>
      </c>
      <c r="C37">
        <v>147</v>
      </c>
      <c r="D37" t="s">
        <v>2761</v>
      </c>
    </row>
    <row r="38" spans="1:4" x14ac:dyDescent="0.3">
      <c r="A38" t="s">
        <v>425</v>
      </c>
      <c r="B38" t="s">
        <v>777</v>
      </c>
      <c r="C38">
        <v>136</v>
      </c>
      <c r="D38" t="s">
        <v>2761</v>
      </c>
    </row>
    <row r="39" spans="1:4" x14ac:dyDescent="0.3">
      <c r="A39" t="s">
        <v>402</v>
      </c>
      <c r="B39" t="s">
        <v>756</v>
      </c>
      <c r="C39">
        <v>134</v>
      </c>
      <c r="D39" t="s">
        <v>2761</v>
      </c>
    </row>
    <row r="40" spans="1:4" x14ac:dyDescent="0.3">
      <c r="A40" t="s">
        <v>395</v>
      </c>
      <c r="B40" t="s">
        <v>749</v>
      </c>
      <c r="C40">
        <v>133</v>
      </c>
      <c r="D40" t="s">
        <v>2761</v>
      </c>
    </row>
    <row r="41" spans="1:4" x14ac:dyDescent="0.3">
      <c r="A41" t="s">
        <v>439</v>
      </c>
      <c r="B41" t="s">
        <v>791</v>
      </c>
      <c r="C41">
        <v>129</v>
      </c>
      <c r="D41" t="s">
        <v>2761</v>
      </c>
    </row>
    <row r="42" spans="1:4" x14ac:dyDescent="0.3">
      <c r="A42" t="s">
        <v>409</v>
      </c>
      <c r="B42" t="s">
        <v>763</v>
      </c>
      <c r="C42">
        <v>118</v>
      </c>
      <c r="D42" t="s">
        <v>2761</v>
      </c>
    </row>
    <row r="43" spans="1:4" x14ac:dyDescent="0.3">
      <c r="A43" t="s">
        <v>563</v>
      </c>
      <c r="B43" t="s">
        <v>893</v>
      </c>
      <c r="C43">
        <v>117</v>
      </c>
      <c r="D43" t="s">
        <v>2761</v>
      </c>
    </row>
    <row r="44" spans="1:4" x14ac:dyDescent="0.3">
      <c r="A44" t="s">
        <v>1494</v>
      </c>
      <c r="B44" t="s">
        <v>773</v>
      </c>
      <c r="C44">
        <v>117</v>
      </c>
      <c r="D44" t="s">
        <v>2761</v>
      </c>
    </row>
    <row r="45" spans="1:4" x14ac:dyDescent="0.3">
      <c r="A45" t="s">
        <v>391</v>
      </c>
      <c r="B45" t="s">
        <v>745</v>
      </c>
      <c r="C45">
        <v>113</v>
      </c>
      <c r="D45" t="s">
        <v>2761</v>
      </c>
    </row>
    <row r="46" spans="1:4" x14ac:dyDescent="0.3">
      <c r="A46" t="s">
        <v>444</v>
      </c>
      <c r="B46" t="s">
        <v>797</v>
      </c>
      <c r="C46">
        <v>98</v>
      </c>
      <c r="D46" t="s">
        <v>2761</v>
      </c>
    </row>
    <row r="47" spans="1:4" x14ac:dyDescent="0.3">
      <c r="A47" t="s">
        <v>443</v>
      </c>
      <c r="B47" t="s">
        <v>796</v>
      </c>
      <c r="C47">
        <v>96</v>
      </c>
      <c r="D47" t="s">
        <v>2761</v>
      </c>
    </row>
    <row r="48" spans="1:4" x14ac:dyDescent="0.3">
      <c r="A48" t="s">
        <v>1752</v>
      </c>
      <c r="B48" t="s">
        <v>1751</v>
      </c>
      <c r="C48">
        <v>90</v>
      </c>
      <c r="D48" t="s">
        <v>2761</v>
      </c>
    </row>
    <row r="49" spans="1:4" x14ac:dyDescent="0.3">
      <c r="A49" t="s">
        <v>2052</v>
      </c>
      <c r="B49" t="s">
        <v>2053</v>
      </c>
      <c r="C49">
        <v>87</v>
      </c>
      <c r="D49" t="s">
        <v>2761</v>
      </c>
    </row>
    <row r="50" spans="1:4" x14ac:dyDescent="0.3">
      <c r="A50" t="s">
        <v>617</v>
      </c>
      <c r="B50" t="s">
        <v>947</v>
      </c>
      <c r="C50">
        <v>86</v>
      </c>
      <c r="D50" t="s">
        <v>2761</v>
      </c>
    </row>
    <row r="51" spans="1:4" x14ac:dyDescent="0.3">
      <c r="A51" t="s">
        <v>1843</v>
      </c>
      <c r="B51" t="s">
        <v>1842</v>
      </c>
      <c r="C51">
        <v>86</v>
      </c>
      <c r="D51" t="s">
        <v>2761</v>
      </c>
    </row>
    <row r="52" spans="1:4" x14ac:dyDescent="0.3">
      <c r="A52" t="s">
        <v>540</v>
      </c>
      <c r="B52" t="s">
        <v>1697</v>
      </c>
      <c r="C52">
        <v>79</v>
      </c>
      <c r="D52" t="s">
        <v>2761</v>
      </c>
    </row>
    <row r="53" spans="1:4" x14ac:dyDescent="0.3">
      <c r="A53" t="s">
        <v>428</v>
      </c>
      <c r="B53" t="s">
        <v>780</v>
      </c>
      <c r="C53">
        <v>77</v>
      </c>
      <c r="D53" t="s">
        <v>2761</v>
      </c>
    </row>
    <row r="54" spans="1:4" x14ac:dyDescent="0.3">
      <c r="A54" t="s">
        <v>1337</v>
      </c>
      <c r="B54" t="s">
        <v>1336</v>
      </c>
      <c r="C54">
        <v>77</v>
      </c>
      <c r="D54" t="s">
        <v>2761</v>
      </c>
    </row>
    <row r="55" spans="1:4" x14ac:dyDescent="0.3">
      <c r="A55" t="s">
        <v>381</v>
      </c>
      <c r="B55" t="s">
        <v>737</v>
      </c>
      <c r="C55">
        <v>73</v>
      </c>
      <c r="D55" t="s">
        <v>2761</v>
      </c>
    </row>
    <row r="56" spans="1:4" x14ac:dyDescent="0.3">
      <c r="A56" t="s">
        <v>387</v>
      </c>
      <c r="B56" t="s">
        <v>742</v>
      </c>
      <c r="C56">
        <v>70</v>
      </c>
      <c r="D56" t="s">
        <v>2761</v>
      </c>
    </row>
    <row r="57" spans="1:4" x14ac:dyDescent="0.3">
      <c r="A57" t="s">
        <v>426</v>
      </c>
      <c r="B57" t="s">
        <v>778</v>
      </c>
      <c r="C57">
        <v>69</v>
      </c>
      <c r="D57" t="s">
        <v>2761</v>
      </c>
    </row>
    <row r="58" spans="1:4" x14ac:dyDescent="0.3">
      <c r="A58" t="s">
        <v>498</v>
      </c>
      <c r="B58" t="s">
        <v>2509</v>
      </c>
      <c r="C58">
        <v>61</v>
      </c>
      <c r="D58" t="s">
        <v>2761</v>
      </c>
    </row>
    <row r="59" spans="1:4" x14ac:dyDescent="0.3">
      <c r="A59" t="s">
        <v>1855</v>
      </c>
      <c r="B59" t="s">
        <v>1854</v>
      </c>
      <c r="C59">
        <v>54</v>
      </c>
      <c r="D59" t="s">
        <v>2761</v>
      </c>
    </row>
    <row r="60" spans="1:4" x14ac:dyDescent="0.3">
      <c r="A60" t="s">
        <v>424</v>
      </c>
      <c r="B60" t="s">
        <v>776</v>
      </c>
      <c r="C60">
        <v>54</v>
      </c>
      <c r="D60" t="s">
        <v>2761</v>
      </c>
    </row>
    <row r="61" spans="1:4" x14ac:dyDescent="0.3">
      <c r="A61" t="s">
        <v>397</v>
      </c>
      <c r="B61" t="s">
        <v>751</v>
      </c>
      <c r="C61">
        <v>53</v>
      </c>
      <c r="D61" t="s">
        <v>2761</v>
      </c>
    </row>
    <row r="62" spans="1:4" x14ac:dyDescent="0.3">
      <c r="A62" t="s">
        <v>496</v>
      </c>
      <c r="B62" t="s">
        <v>844</v>
      </c>
      <c r="C62">
        <v>53</v>
      </c>
      <c r="D62" t="s">
        <v>2761</v>
      </c>
    </row>
    <row r="63" spans="1:4" x14ac:dyDescent="0.3">
      <c r="A63" t="s">
        <v>399</v>
      </c>
      <c r="B63" t="s">
        <v>753</v>
      </c>
      <c r="C63">
        <v>53</v>
      </c>
      <c r="D63" t="s">
        <v>2761</v>
      </c>
    </row>
    <row r="64" spans="1:4" x14ac:dyDescent="0.3">
      <c r="A64" t="s">
        <v>427</v>
      </c>
      <c r="B64" t="s">
        <v>779</v>
      </c>
      <c r="C64">
        <v>48</v>
      </c>
      <c r="D64" t="s">
        <v>2761</v>
      </c>
    </row>
    <row r="65" spans="1:4" x14ac:dyDescent="0.3">
      <c r="A65" t="s">
        <v>2289</v>
      </c>
      <c r="B65" t="s">
        <v>2510</v>
      </c>
      <c r="C65">
        <v>46</v>
      </c>
      <c r="D65" t="s">
        <v>2761</v>
      </c>
    </row>
    <row r="66" spans="1:4" x14ac:dyDescent="0.3">
      <c r="A66" t="s">
        <v>1615</v>
      </c>
      <c r="B66" t="s">
        <v>764</v>
      </c>
      <c r="C66">
        <v>45</v>
      </c>
      <c r="D66" t="s">
        <v>2761</v>
      </c>
    </row>
    <row r="67" spans="1:4" x14ac:dyDescent="0.3">
      <c r="A67" t="s">
        <v>466</v>
      </c>
      <c r="B67" t="s">
        <v>817</v>
      </c>
      <c r="C67">
        <v>44</v>
      </c>
      <c r="D67" t="s">
        <v>2761</v>
      </c>
    </row>
    <row r="68" spans="1:4" x14ac:dyDescent="0.3">
      <c r="A68" t="s">
        <v>461</v>
      </c>
      <c r="B68" t="s">
        <v>812</v>
      </c>
      <c r="C68">
        <v>44</v>
      </c>
      <c r="D68" t="s">
        <v>2761</v>
      </c>
    </row>
    <row r="69" spans="1:4" x14ac:dyDescent="0.3">
      <c r="A69" t="s">
        <v>451</v>
      </c>
      <c r="B69" t="s">
        <v>803</v>
      </c>
      <c r="C69">
        <v>43</v>
      </c>
      <c r="D69" t="s">
        <v>2761</v>
      </c>
    </row>
    <row r="70" spans="1:4" x14ac:dyDescent="0.3">
      <c r="A70" t="s">
        <v>1764</v>
      </c>
      <c r="B70" t="s">
        <v>1763</v>
      </c>
      <c r="C70">
        <v>43</v>
      </c>
      <c r="D70" t="s">
        <v>2761</v>
      </c>
    </row>
    <row r="71" spans="1:4" x14ac:dyDescent="0.3">
      <c r="A71" t="s">
        <v>1724</v>
      </c>
      <c r="B71" t="s">
        <v>856</v>
      </c>
      <c r="C71">
        <v>43</v>
      </c>
      <c r="D71" t="s">
        <v>2761</v>
      </c>
    </row>
    <row r="72" spans="1:4" x14ac:dyDescent="0.3">
      <c r="A72" t="s">
        <v>634</v>
      </c>
      <c r="B72" t="s">
        <v>962</v>
      </c>
      <c r="C72">
        <v>43</v>
      </c>
      <c r="D72" t="s">
        <v>2761</v>
      </c>
    </row>
    <row r="73" spans="1:4" x14ac:dyDescent="0.3">
      <c r="A73" t="s">
        <v>664</v>
      </c>
      <c r="B73" t="s">
        <v>739</v>
      </c>
      <c r="C73">
        <v>42</v>
      </c>
      <c r="D73" t="s">
        <v>2761</v>
      </c>
    </row>
    <row r="74" spans="1:4" x14ac:dyDescent="0.3">
      <c r="A74" t="s">
        <v>1341</v>
      </c>
      <c r="B74" t="s">
        <v>1340</v>
      </c>
      <c r="C74">
        <v>42</v>
      </c>
      <c r="D74" t="s">
        <v>2761</v>
      </c>
    </row>
    <row r="75" spans="1:4" x14ac:dyDescent="0.3">
      <c r="A75" t="s">
        <v>559</v>
      </c>
      <c r="B75" t="s">
        <v>896</v>
      </c>
      <c r="C75">
        <v>40</v>
      </c>
      <c r="D75" t="s">
        <v>2761</v>
      </c>
    </row>
    <row r="76" spans="1:4" x14ac:dyDescent="0.3">
      <c r="A76" t="s">
        <v>698</v>
      </c>
      <c r="B76" t="s">
        <v>1004</v>
      </c>
      <c r="C76">
        <v>40</v>
      </c>
      <c r="D76" t="s">
        <v>2761</v>
      </c>
    </row>
    <row r="77" spans="1:4" x14ac:dyDescent="0.3">
      <c r="A77" t="s">
        <v>609</v>
      </c>
      <c r="B77" t="s">
        <v>941</v>
      </c>
      <c r="C77">
        <v>39</v>
      </c>
      <c r="D77" t="s">
        <v>2761</v>
      </c>
    </row>
    <row r="78" spans="1:4" x14ac:dyDescent="0.3">
      <c r="A78" t="s">
        <v>2511</v>
      </c>
      <c r="B78" t="s">
        <v>2512</v>
      </c>
      <c r="C78">
        <v>39</v>
      </c>
      <c r="D78" t="s">
        <v>2761</v>
      </c>
    </row>
    <row r="79" spans="1:4" x14ac:dyDescent="0.3">
      <c r="A79" t="s">
        <v>1783</v>
      </c>
      <c r="B79" t="s">
        <v>2513</v>
      </c>
      <c r="C79">
        <v>38</v>
      </c>
      <c r="D79" t="s">
        <v>2761</v>
      </c>
    </row>
    <row r="80" spans="1:4" x14ac:dyDescent="0.3">
      <c r="A80" t="s">
        <v>2070</v>
      </c>
      <c r="B80" t="s">
        <v>2071</v>
      </c>
      <c r="C80">
        <v>37</v>
      </c>
      <c r="D80" t="s">
        <v>2761</v>
      </c>
    </row>
    <row r="81" spans="1:4" x14ac:dyDescent="0.3">
      <c r="A81" t="s">
        <v>455</v>
      </c>
      <c r="B81" t="s">
        <v>807</v>
      </c>
      <c r="C81">
        <v>37</v>
      </c>
      <c r="D81" t="s">
        <v>2761</v>
      </c>
    </row>
    <row r="82" spans="1:4" x14ac:dyDescent="0.3">
      <c r="A82" t="s">
        <v>393</v>
      </c>
      <c r="B82" t="s">
        <v>747</v>
      </c>
      <c r="C82">
        <v>36</v>
      </c>
      <c r="D82" t="s">
        <v>2761</v>
      </c>
    </row>
    <row r="83" spans="1:4" x14ac:dyDescent="0.3">
      <c r="A83" t="s">
        <v>669</v>
      </c>
      <c r="B83" t="s">
        <v>796</v>
      </c>
      <c r="C83">
        <v>35</v>
      </c>
      <c r="D83" t="s">
        <v>2761</v>
      </c>
    </row>
    <row r="84" spans="1:4" x14ac:dyDescent="0.3">
      <c r="A84" t="s">
        <v>1636</v>
      </c>
      <c r="B84" t="s">
        <v>1635</v>
      </c>
      <c r="C84">
        <v>35</v>
      </c>
      <c r="D84" t="s">
        <v>2761</v>
      </c>
    </row>
    <row r="85" spans="1:4" x14ac:dyDescent="0.3">
      <c r="A85" t="s">
        <v>1730</v>
      </c>
      <c r="B85" t="s">
        <v>1729</v>
      </c>
      <c r="C85">
        <v>34</v>
      </c>
      <c r="D85" t="s">
        <v>2761</v>
      </c>
    </row>
    <row r="86" spans="1:4" x14ac:dyDescent="0.3">
      <c r="A86" t="s">
        <v>431</v>
      </c>
      <c r="B86" t="s">
        <v>2514</v>
      </c>
      <c r="C86">
        <v>34</v>
      </c>
      <c r="D86" t="s">
        <v>2761</v>
      </c>
    </row>
    <row r="87" spans="1:4" x14ac:dyDescent="0.3">
      <c r="A87" t="s">
        <v>457</v>
      </c>
      <c r="B87" t="s">
        <v>808</v>
      </c>
      <c r="C87">
        <v>34</v>
      </c>
      <c r="D87" t="s">
        <v>2761</v>
      </c>
    </row>
    <row r="88" spans="1:4" x14ac:dyDescent="0.3">
      <c r="A88" t="s">
        <v>532</v>
      </c>
      <c r="B88" t="s">
        <v>876</v>
      </c>
      <c r="C88">
        <v>34</v>
      </c>
      <c r="D88" t="s">
        <v>2761</v>
      </c>
    </row>
    <row r="89" spans="1:4" x14ac:dyDescent="0.3">
      <c r="A89" t="s">
        <v>1872</v>
      </c>
      <c r="B89" t="s">
        <v>1871</v>
      </c>
      <c r="C89">
        <v>33</v>
      </c>
      <c r="D89" t="s">
        <v>2761</v>
      </c>
    </row>
    <row r="90" spans="1:4" x14ac:dyDescent="0.3">
      <c r="A90" t="s">
        <v>468</v>
      </c>
      <c r="B90" t="s">
        <v>819</v>
      </c>
      <c r="C90">
        <v>33</v>
      </c>
      <c r="D90" t="s">
        <v>2761</v>
      </c>
    </row>
    <row r="91" spans="1:4" x14ac:dyDescent="0.3">
      <c r="A91" t="s">
        <v>1844</v>
      </c>
      <c r="B91" t="s">
        <v>1842</v>
      </c>
      <c r="C91">
        <v>33</v>
      </c>
      <c r="D91" t="s">
        <v>2761</v>
      </c>
    </row>
    <row r="92" spans="1:4" x14ac:dyDescent="0.3">
      <c r="A92" t="s">
        <v>1416</v>
      </c>
      <c r="B92" t="s">
        <v>844</v>
      </c>
      <c r="C92">
        <v>33</v>
      </c>
      <c r="D92" t="s">
        <v>2761</v>
      </c>
    </row>
    <row r="93" spans="1:4" x14ac:dyDescent="0.3">
      <c r="A93" t="s">
        <v>525</v>
      </c>
      <c r="B93" t="s">
        <v>869</v>
      </c>
      <c r="C93">
        <v>33</v>
      </c>
      <c r="D93" t="s">
        <v>2761</v>
      </c>
    </row>
    <row r="94" spans="1:4" x14ac:dyDescent="0.3">
      <c r="A94" t="s">
        <v>453</v>
      </c>
      <c r="B94" t="s">
        <v>805</v>
      </c>
      <c r="C94">
        <v>32</v>
      </c>
      <c r="D94" t="s">
        <v>2761</v>
      </c>
    </row>
    <row r="95" spans="1:4" x14ac:dyDescent="0.3">
      <c r="A95" t="s">
        <v>2515</v>
      </c>
      <c r="B95" t="s">
        <v>2516</v>
      </c>
      <c r="C95">
        <v>32</v>
      </c>
      <c r="D95" t="s">
        <v>2761</v>
      </c>
    </row>
    <row r="96" spans="1:4" x14ac:dyDescent="0.3">
      <c r="A96" t="s">
        <v>398</v>
      </c>
      <c r="B96" t="s">
        <v>752</v>
      </c>
      <c r="C96">
        <v>31</v>
      </c>
      <c r="D96" t="s">
        <v>2761</v>
      </c>
    </row>
    <row r="97" spans="1:4" x14ac:dyDescent="0.3">
      <c r="A97" t="s">
        <v>625</v>
      </c>
      <c r="B97" t="s">
        <v>954</v>
      </c>
      <c r="C97">
        <v>31</v>
      </c>
      <c r="D97" t="s">
        <v>2761</v>
      </c>
    </row>
    <row r="98" spans="1:4" x14ac:dyDescent="0.3">
      <c r="A98" t="s">
        <v>551</v>
      </c>
      <c r="B98" t="s">
        <v>1286</v>
      </c>
      <c r="C98">
        <v>30</v>
      </c>
      <c r="D98" t="s">
        <v>2761</v>
      </c>
    </row>
    <row r="99" spans="1:4" x14ac:dyDescent="0.3">
      <c r="A99" t="s">
        <v>467</v>
      </c>
      <c r="B99" t="s">
        <v>818</v>
      </c>
      <c r="C99">
        <v>30</v>
      </c>
      <c r="D99" t="s">
        <v>2761</v>
      </c>
    </row>
    <row r="100" spans="1:4" x14ac:dyDescent="0.3">
      <c r="A100" t="s">
        <v>661</v>
      </c>
      <c r="B100" t="s">
        <v>731</v>
      </c>
      <c r="C100">
        <v>30</v>
      </c>
      <c r="D100" t="s">
        <v>2761</v>
      </c>
    </row>
    <row r="101" spans="1:4" x14ac:dyDescent="0.3">
      <c r="A101" t="s">
        <v>1608</v>
      </c>
      <c r="B101" t="s">
        <v>1607</v>
      </c>
      <c r="C101">
        <v>29</v>
      </c>
      <c r="D101" t="s">
        <v>2761</v>
      </c>
    </row>
    <row r="102" spans="1:4" x14ac:dyDescent="0.3">
      <c r="A102" t="s">
        <v>489</v>
      </c>
      <c r="B102" t="s">
        <v>838</v>
      </c>
      <c r="C102">
        <v>29</v>
      </c>
      <c r="D102" t="s">
        <v>2761</v>
      </c>
    </row>
    <row r="103" spans="1:4" x14ac:dyDescent="0.3">
      <c r="A103" t="s">
        <v>1731</v>
      </c>
      <c r="B103" t="s">
        <v>1729</v>
      </c>
      <c r="C103">
        <v>28</v>
      </c>
      <c r="D103" t="s">
        <v>2761</v>
      </c>
    </row>
    <row r="104" spans="1:4" x14ac:dyDescent="0.3">
      <c r="A104" t="s">
        <v>535</v>
      </c>
      <c r="B104" t="s">
        <v>879</v>
      </c>
      <c r="C104">
        <v>28</v>
      </c>
      <c r="D104" t="s">
        <v>2761</v>
      </c>
    </row>
    <row r="105" spans="1:4" x14ac:dyDescent="0.3">
      <c r="A105" t="s">
        <v>2072</v>
      </c>
      <c r="B105" t="s">
        <v>2073</v>
      </c>
      <c r="C105">
        <v>27</v>
      </c>
      <c r="D105" t="s">
        <v>2761</v>
      </c>
    </row>
    <row r="106" spans="1:4" x14ac:dyDescent="0.3">
      <c r="A106" t="s">
        <v>2293</v>
      </c>
      <c r="B106" t="s">
        <v>2294</v>
      </c>
      <c r="C106">
        <v>27</v>
      </c>
      <c r="D106" t="s">
        <v>2761</v>
      </c>
    </row>
    <row r="107" spans="1:4" x14ac:dyDescent="0.3">
      <c r="A107" t="s">
        <v>511</v>
      </c>
      <c r="B107" t="s">
        <v>757</v>
      </c>
      <c r="C107">
        <v>25</v>
      </c>
      <c r="D107" t="s">
        <v>2761</v>
      </c>
    </row>
    <row r="108" spans="1:4" x14ac:dyDescent="0.3">
      <c r="A108" t="s">
        <v>438</v>
      </c>
      <c r="B108" t="s">
        <v>790</v>
      </c>
      <c r="C108">
        <v>25</v>
      </c>
      <c r="D108" t="s">
        <v>2761</v>
      </c>
    </row>
    <row r="109" spans="1:4" x14ac:dyDescent="0.3">
      <c r="A109" t="s">
        <v>2517</v>
      </c>
      <c r="B109" t="s">
        <v>2518</v>
      </c>
      <c r="C109">
        <v>25</v>
      </c>
      <c r="D109" t="s">
        <v>2761</v>
      </c>
    </row>
    <row r="110" spans="1:4" x14ac:dyDescent="0.3">
      <c r="A110" t="s">
        <v>1609</v>
      </c>
      <c r="B110" t="s">
        <v>1607</v>
      </c>
      <c r="C110">
        <v>23</v>
      </c>
      <c r="D110" t="s">
        <v>2761</v>
      </c>
    </row>
    <row r="111" spans="1:4" x14ac:dyDescent="0.3">
      <c r="A111" t="s">
        <v>434</v>
      </c>
      <c r="B111" t="s">
        <v>786</v>
      </c>
      <c r="C111">
        <v>23</v>
      </c>
      <c r="D111" t="s">
        <v>2761</v>
      </c>
    </row>
    <row r="112" spans="1:4" x14ac:dyDescent="0.3">
      <c r="A112" t="s">
        <v>671</v>
      </c>
      <c r="B112" t="s">
        <v>728</v>
      </c>
      <c r="C112">
        <v>23</v>
      </c>
      <c r="D112" t="s">
        <v>2761</v>
      </c>
    </row>
    <row r="113" spans="1:4" x14ac:dyDescent="0.3">
      <c r="A113" t="s">
        <v>637</v>
      </c>
      <c r="B113" t="s">
        <v>805</v>
      </c>
      <c r="C113">
        <v>22</v>
      </c>
      <c r="D113" t="s">
        <v>2761</v>
      </c>
    </row>
    <row r="114" spans="1:4" x14ac:dyDescent="0.3">
      <c r="A114" t="s">
        <v>1502</v>
      </c>
      <c r="B114" t="s">
        <v>1500</v>
      </c>
      <c r="C114">
        <v>21</v>
      </c>
      <c r="D114" t="s">
        <v>2761</v>
      </c>
    </row>
    <row r="115" spans="1:4" x14ac:dyDescent="0.3">
      <c r="A115" t="s">
        <v>479</v>
      </c>
      <c r="B115" t="s">
        <v>829</v>
      </c>
      <c r="C115">
        <v>21</v>
      </c>
      <c r="D115" t="s">
        <v>2761</v>
      </c>
    </row>
    <row r="116" spans="1:4" x14ac:dyDescent="0.3">
      <c r="A116" t="s">
        <v>547</v>
      </c>
      <c r="B116" t="s">
        <v>747</v>
      </c>
      <c r="C116">
        <v>21</v>
      </c>
      <c r="D116" t="s">
        <v>2761</v>
      </c>
    </row>
    <row r="117" spans="1:4" x14ac:dyDescent="0.3">
      <c r="A117" t="s">
        <v>471</v>
      </c>
      <c r="B117" t="s">
        <v>821</v>
      </c>
      <c r="C117">
        <v>21</v>
      </c>
      <c r="D117" t="s">
        <v>2761</v>
      </c>
    </row>
    <row r="118" spans="1:4" x14ac:dyDescent="0.3">
      <c r="A118" t="s">
        <v>458</v>
      </c>
      <c r="B118" t="s">
        <v>809</v>
      </c>
      <c r="C118">
        <v>20</v>
      </c>
      <c r="D118" t="s">
        <v>2761</v>
      </c>
    </row>
    <row r="119" spans="1:4" x14ac:dyDescent="0.3">
      <c r="A119" t="s">
        <v>462</v>
      </c>
      <c r="B119" t="s">
        <v>813</v>
      </c>
      <c r="C119">
        <v>20</v>
      </c>
      <c r="D119" t="s">
        <v>2761</v>
      </c>
    </row>
    <row r="120" spans="1:4" x14ac:dyDescent="0.3">
      <c r="A120" t="s">
        <v>557</v>
      </c>
      <c r="B120" t="s">
        <v>894</v>
      </c>
      <c r="C120">
        <v>19</v>
      </c>
      <c r="D120" t="s">
        <v>2761</v>
      </c>
    </row>
    <row r="121" spans="1:4" x14ac:dyDescent="0.3">
      <c r="A121" t="s">
        <v>2519</v>
      </c>
      <c r="B121" t="s">
        <v>2510</v>
      </c>
      <c r="C121">
        <v>19</v>
      </c>
      <c r="D121" t="s">
        <v>2761</v>
      </c>
    </row>
    <row r="122" spans="1:4" x14ac:dyDescent="0.3">
      <c r="A122" t="s">
        <v>499</v>
      </c>
      <c r="B122" t="s">
        <v>2520</v>
      </c>
      <c r="C122">
        <v>19</v>
      </c>
      <c r="D122" t="s">
        <v>2761</v>
      </c>
    </row>
    <row r="123" spans="1:4" x14ac:dyDescent="0.3">
      <c r="A123" t="s">
        <v>524</v>
      </c>
      <c r="B123" t="s">
        <v>868</v>
      </c>
      <c r="C123">
        <v>18</v>
      </c>
      <c r="D123" t="s">
        <v>2761</v>
      </c>
    </row>
    <row r="124" spans="1:4" x14ac:dyDescent="0.3">
      <c r="A124" t="s">
        <v>539</v>
      </c>
      <c r="B124" t="s">
        <v>883</v>
      </c>
      <c r="C124">
        <v>18</v>
      </c>
      <c r="D124" t="s">
        <v>2761</v>
      </c>
    </row>
    <row r="125" spans="1:4" x14ac:dyDescent="0.3">
      <c r="A125" t="s">
        <v>2521</v>
      </c>
      <c r="B125" t="s">
        <v>1318</v>
      </c>
      <c r="C125">
        <v>18</v>
      </c>
      <c r="D125" t="s">
        <v>2761</v>
      </c>
    </row>
    <row r="126" spans="1:4" x14ac:dyDescent="0.3">
      <c r="A126" t="s">
        <v>388</v>
      </c>
      <c r="B126" t="s">
        <v>743</v>
      </c>
      <c r="C126">
        <v>18</v>
      </c>
      <c r="D126" t="s">
        <v>2761</v>
      </c>
    </row>
    <row r="127" spans="1:4" x14ac:dyDescent="0.3">
      <c r="A127" t="s">
        <v>1674</v>
      </c>
      <c r="B127" t="s">
        <v>893</v>
      </c>
      <c r="C127">
        <v>18</v>
      </c>
      <c r="D127" t="s">
        <v>2761</v>
      </c>
    </row>
    <row r="128" spans="1:4" x14ac:dyDescent="0.3">
      <c r="A128" t="s">
        <v>574</v>
      </c>
      <c r="B128" t="s">
        <v>2522</v>
      </c>
      <c r="C128">
        <v>17</v>
      </c>
      <c r="D128" t="s">
        <v>2761</v>
      </c>
    </row>
    <row r="129" spans="1:4" x14ac:dyDescent="0.3">
      <c r="A129" t="s">
        <v>2273</v>
      </c>
      <c r="B129" t="s">
        <v>2523</v>
      </c>
      <c r="C129">
        <v>17</v>
      </c>
      <c r="D129" t="s">
        <v>2761</v>
      </c>
    </row>
    <row r="130" spans="1:4" x14ac:dyDescent="0.3">
      <c r="A130" t="s">
        <v>526</v>
      </c>
      <c r="B130" t="s">
        <v>2524</v>
      </c>
      <c r="C130">
        <v>17</v>
      </c>
      <c r="D130" t="s">
        <v>2761</v>
      </c>
    </row>
    <row r="131" spans="1:4" x14ac:dyDescent="0.3">
      <c r="A131" t="s">
        <v>658</v>
      </c>
      <c r="B131" t="s">
        <v>982</v>
      </c>
      <c r="C131">
        <v>17</v>
      </c>
      <c r="D131" t="s">
        <v>2761</v>
      </c>
    </row>
    <row r="132" spans="1:4" x14ac:dyDescent="0.3">
      <c r="A132" t="s">
        <v>454</v>
      </c>
      <c r="B132" t="s">
        <v>806</v>
      </c>
      <c r="C132">
        <v>17</v>
      </c>
      <c r="D132" t="s">
        <v>2761</v>
      </c>
    </row>
    <row r="133" spans="1:4" x14ac:dyDescent="0.3">
      <c r="A133" t="s">
        <v>478</v>
      </c>
      <c r="B133" t="s">
        <v>828</v>
      </c>
      <c r="C133">
        <v>17</v>
      </c>
      <c r="D133" t="s">
        <v>2761</v>
      </c>
    </row>
    <row r="134" spans="1:4" x14ac:dyDescent="0.3">
      <c r="A134" t="s">
        <v>421</v>
      </c>
      <c r="B134" t="s">
        <v>746</v>
      </c>
      <c r="C134">
        <v>16</v>
      </c>
      <c r="D134" t="s">
        <v>2761</v>
      </c>
    </row>
    <row r="135" spans="1:4" x14ac:dyDescent="0.3">
      <c r="A135" t="s">
        <v>1753</v>
      </c>
      <c r="B135" t="s">
        <v>954</v>
      </c>
      <c r="C135">
        <v>15</v>
      </c>
      <c r="D135" t="s">
        <v>2761</v>
      </c>
    </row>
    <row r="136" spans="1:4" x14ac:dyDescent="0.3">
      <c r="A136" t="s">
        <v>1644</v>
      </c>
      <c r="B136" t="s">
        <v>1643</v>
      </c>
      <c r="C136">
        <v>15</v>
      </c>
      <c r="D136" t="s">
        <v>2761</v>
      </c>
    </row>
    <row r="137" spans="1:4" x14ac:dyDescent="0.3">
      <c r="A137" t="s">
        <v>716</v>
      </c>
      <c r="B137" t="s">
        <v>1021</v>
      </c>
      <c r="C137">
        <v>15</v>
      </c>
      <c r="D137" t="s">
        <v>2761</v>
      </c>
    </row>
    <row r="138" spans="1:4" x14ac:dyDescent="0.3">
      <c r="A138" t="s">
        <v>2283</v>
      </c>
      <c r="B138" t="s">
        <v>2512</v>
      </c>
      <c r="C138">
        <v>15</v>
      </c>
      <c r="D138" t="s">
        <v>2761</v>
      </c>
    </row>
    <row r="139" spans="1:4" x14ac:dyDescent="0.3">
      <c r="A139" t="s">
        <v>411</v>
      </c>
      <c r="B139" t="s">
        <v>764</v>
      </c>
      <c r="C139">
        <v>15</v>
      </c>
      <c r="D139" t="s">
        <v>2761</v>
      </c>
    </row>
    <row r="140" spans="1:4" x14ac:dyDescent="0.3">
      <c r="A140" t="s">
        <v>548</v>
      </c>
      <c r="B140" t="s">
        <v>1528</v>
      </c>
      <c r="C140">
        <v>15</v>
      </c>
      <c r="D140" t="s">
        <v>2761</v>
      </c>
    </row>
    <row r="141" spans="1:4" x14ac:dyDescent="0.3">
      <c r="A141" t="s">
        <v>601</v>
      </c>
      <c r="B141" t="s">
        <v>933</v>
      </c>
      <c r="C141">
        <v>14</v>
      </c>
      <c r="D141" t="s">
        <v>2761</v>
      </c>
    </row>
    <row r="142" spans="1:4" x14ac:dyDescent="0.3">
      <c r="A142" t="s">
        <v>507</v>
      </c>
      <c r="B142" t="s">
        <v>1422</v>
      </c>
      <c r="C142">
        <v>14</v>
      </c>
      <c r="D142" t="s">
        <v>2761</v>
      </c>
    </row>
    <row r="143" spans="1:4" x14ac:dyDescent="0.3">
      <c r="A143" t="s">
        <v>1382</v>
      </c>
      <c r="B143" t="s">
        <v>1381</v>
      </c>
      <c r="C143">
        <v>14</v>
      </c>
      <c r="D143" t="s">
        <v>2761</v>
      </c>
    </row>
    <row r="144" spans="1:4" x14ac:dyDescent="0.3">
      <c r="A144" t="s">
        <v>1348</v>
      </c>
      <c r="B144" t="s">
        <v>2525</v>
      </c>
      <c r="C144">
        <v>14</v>
      </c>
      <c r="D144" t="s">
        <v>2761</v>
      </c>
    </row>
    <row r="145" spans="1:4" x14ac:dyDescent="0.3">
      <c r="A145" t="s">
        <v>527</v>
      </c>
      <c r="B145" t="s">
        <v>871</v>
      </c>
      <c r="C145">
        <v>12</v>
      </c>
      <c r="D145" t="s">
        <v>2761</v>
      </c>
    </row>
    <row r="146" spans="1:4" x14ac:dyDescent="0.3">
      <c r="A146" t="s">
        <v>2243</v>
      </c>
      <c r="B146" t="s">
        <v>2526</v>
      </c>
      <c r="C146">
        <v>12</v>
      </c>
      <c r="D146" t="s">
        <v>2761</v>
      </c>
    </row>
    <row r="147" spans="1:4" x14ac:dyDescent="0.3">
      <c r="A147" t="s">
        <v>635</v>
      </c>
      <c r="B147" t="s">
        <v>963</v>
      </c>
      <c r="C147">
        <v>12</v>
      </c>
      <c r="D147" t="s">
        <v>2761</v>
      </c>
    </row>
    <row r="148" spans="1:4" x14ac:dyDescent="0.3">
      <c r="A148" t="s">
        <v>463</v>
      </c>
      <c r="B148" t="s">
        <v>2527</v>
      </c>
      <c r="C148">
        <v>12</v>
      </c>
      <c r="D148" t="s">
        <v>2761</v>
      </c>
    </row>
    <row r="149" spans="1:4" x14ac:dyDescent="0.3">
      <c r="A149" t="s">
        <v>493</v>
      </c>
      <c r="B149" t="s">
        <v>842</v>
      </c>
      <c r="C149">
        <v>11</v>
      </c>
      <c r="D149" t="s">
        <v>2761</v>
      </c>
    </row>
    <row r="150" spans="1:4" x14ac:dyDescent="0.3">
      <c r="A150" t="s">
        <v>555</v>
      </c>
      <c r="B150" t="s">
        <v>892</v>
      </c>
      <c r="C150">
        <v>11</v>
      </c>
      <c r="D150" t="s">
        <v>2761</v>
      </c>
    </row>
    <row r="151" spans="1:4" x14ac:dyDescent="0.3">
      <c r="A151" t="s">
        <v>564</v>
      </c>
      <c r="B151" t="s">
        <v>899</v>
      </c>
      <c r="C151">
        <v>11</v>
      </c>
      <c r="D151" t="s">
        <v>2761</v>
      </c>
    </row>
    <row r="152" spans="1:4" x14ac:dyDescent="0.3">
      <c r="A152" t="s">
        <v>1808</v>
      </c>
      <c r="B152" t="s">
        <v>1806</v>
      </c>
      <c r="C152">
        <v>11</v>
      </c>
      <c r="D152" t="s">
        <v>2761</v>
      </c>
    </row>
    <row r="153" spans="1:4" x14ac:dyDescent="0.3">
      <c r="A153" t="s">
        <v>2528</v>
      </c>
      <c r="B153" t="s">
        <v>1221</v>
      </c>
      <c r="C153">
        <v>11</v>
      </c>
      <c r="D153" t="s">
        <v>2761</v>
      </c>
    </row>
    <row r="154" spans="1:4" x14ac:dyDescent="0.3">
      <c r="A154" t="s">
        <v>1969</v>
      </c>
      <c r="B154" t="s">
        <v>1970</v>
      </c>
      <c r="C154">
        <v>10</v>
      </c>
      <c r="D154" t="s">
        <v>2761</v>
      </c>
    </row>
    <row r="155" spans="1:4" x14ac:dyDescent="0.3">
      <c r="A155" t="s">
        <v>581</v>
      </c>
      <c r="B155" t="s">
        <v>915</v>
      </c>
      <c r="C155">
        <v>10</v>
      </c>
      <c r="D155" t="s">
        <v>2761</v>
      </c>
    </row>
    <row r="156" spans="1:4" x14ac:dyDescent="0.3">
      <c r="A156" t="s">
        <v>553</v>
      </c>
      <c r="B156" t="s">
        <v>890</v>
      </c>
      <c r="C156">
        <v>10</v>
      </c>
      <c r="D156" t="s">
        <v>2761</v>
      </c>
    </row>
    <row r="157" spans="1:4" x14ac:dyDescent="0.3">
      <c r="A157" t="s">
        <v>2529</v>
      </c>
      <c r="B157" t="s">
        <v>2530</v>
      </c>
      <c r="C157">
        <v>10</v>
      </c>
      <c r="D157" t="s">
        <v>2761</v>
      </c>
    </row>
    <row r="158" spans="1:4" x14ac:dyDescent="0.3">
      <c r="A158" t="s">
        <v>1755</v>
      </c>
      <c r="B158" t="s">
        <v>1754</v>
      </c>
      <c r="C158">
        <v>9</v>
      </c>
      <c r="D158" t="s">
        <v>2761</v>
      </c>
    </row>
    <row r="159" spans="1:4" x14ac:dyDescent="0.3">
      <c r="A159" t="s">
        <v>1837</v>
      </c>
      <c r="B159" t="s">
        <v>1834</v>
      </c>
      <c r="C159">
        <v>9</v>
      </c>
      <c r="D159" t="s">
        <v>2761</v>
      </c>
    </row>
    <row r="160" spans="1:4" x14ac:dyDescent="0.3">
      <c r="A160" t="s">
        <v>1493</v>
      </c>
      <c r="B160" t="s">
        <v>785</v>
      </c>
      <c r="C160">
        <v>9</v>
      </c>
      <c r="D160" t="s">
        <v>2761</v>
      </c>
    </row>
    <row r="161" spans="1:4" x14ac:dyDescent="0.3">
      <c r="A161" t="s">
        <v>573</v>
      </c>
      <c r="B161" t="s">
        <v>907</v>
      </c>
      <c r="C161">
        <v>8</v>
      </c>
      <c r="D161" t="s">
        <v>2761</v>
      </c>
    </row>
    <row r="162" spans="1:4" x14ac:dyDescent="0.3">
      <c r="A162" t="s">
        <v>1178</v>
      </c>
      <c r="B162" t="s">
        <v>2531</v>
      </c>
      <c r="C162">
        <v>8</v>
      </c>
      <c r="D162" t="s">
        <v>2761</v>
      </c>
    </row>
    <row r="163" spans="1:4" x14ac:dyDescent="0.3">
      <c r="A163" t="s">
        <v>597</v>
      </c>
      <c r="B163" t="s">
        <v>929</v>
      </c>
      <c r="C163">
        <v>8</v>
      </c>
      <c r="D163" t="s">
        <v>2761</v>
      </c>
    </row>
    <row r="164" spans="1:4" x14ac:dyDescent="0.3">
      <c r="A164" t="s">
        <v>666</v>
      </c>
      <c r="B164" t="s">
        <v>785</v>
      </c>
      <c r="C164">
        <v>8</v>
      </c>
      <c r="D164" t="s">
        <v>2761</v>
      </c>
    </row>
    <row r="165" spans="1:4" x14ac:dyDescent="0.3">
      <c r="A165" t="s">
        <v>619</v>
      </c>
      <c r="B165" t="s">
        <v>949</v>
      </c>
      <c r="C165">
        <v>8</v>
      </c>
      <c r="D165" t="s">
        <v>2761</v>
      </c>
    </row>
    <row r="166" spans="1:4" x14ac:dyDescent="0.3">
      <c r="A166" t="s">
        <v>556</v>
      </c>
      <c r="B166" t="s">
        <v>893</v>
      </c>
      <c r="C166">
        <v>8</v>
      </c>
      <c r="D166" t="s">
        <v>2761</v>
      </c>
    </row>
    <row r="167" spans="1:4" x14ac:dyDescent="0.3">
      <c r="A167" t="s">
        <v>1736</v>
      </c>
      <c r="B167" t="s">
        <v>879</v>
      </c>
      <c r="C167">
        <v>8</v>
      </c>
      <c r="D167" t="s">
        <v>2761</v>
      </c>
    </row>
    <row r="168" spans="1:4" x14ac:dyDescent="0.3">
      <c r="A168" t="s">
        <v>1760</v>
      </c>
      <c r="B168" t="s">
        <v>2297</v>
      </c>
      <c r="C168">
        <v>7</v>
      </c>
      <c r="D168" t="s">
        <v>2761</v>
      </c>
    </row>
    <row r="169" spans="1:4" x14ac:dyDescent="0.3">
      <c r="A169" t="s">
        <v>482</v>
      </c>
      <c r="B169" t="s">
        <v>831</v>
      </c>
      <c r="C169">
        <v>7</v>
      </c>
      <c r="D169" t="s">
        <v>2761</v>
      </c>
    </row>
    <row r="170" spans="1:4" x14ac:dyDescent="0.3">
      <c r="A170" t="s">
        <v>1538</v>
      </c>
      <c r="B170" t="s">
        <v>789</v>
      </c>
      <c r="C170">
        <v>7</v>
      </c>
      <c r="D170" t="s">
        <v>2761</v>
      </c>
    </row>
    <row r="171" spans="1:4" x14ac:dyDescent="0.3">
      <c r="A171" t="s">
        <v>550</v>
      </c>
      <c r="B171" t="s">
        <v>1532</v>
      </c>
      <c r="C171">
        <v>7</v>
      </c>
      <c r="D171" t="s">
        <v>2761</v>
      </c>
    </row>
    <row r="172" spans="1:4" x14ac:dyDescent="0.3">
      <c r="A172" t="s">
        <v>1482</v>
      </c>
      <c r="B172" t="s">
        <v>2532</v>
      </c>
      <c r="C172">
        <v>7</v>
      </c>
      <c r="D172" t="s">
        <v>2761</v>
      </c>
    </row>
    <row r="173" spans="1:4" x14ac:dyDescent="0.3">
      <c r="A173" t="s">
        <v>1739</v>
      </c>
      <c r="B173" t="s">
        <v>731</v>
      </c>
      <c r="C173">
        <v>7</v>
      </c>
      <c r="D173" t="s">
        <v>2761</v>
      </c>
    </row>
    <row r="174" spans="1:4" x14ac:dyDescent="0.3">
      <c r="A174" t="s">
        <v>1495</v>
      </c>
      <c r="B174" t="s">
        <v>773</v>
      </c>
      <c r="C174">
        <v>7</v>
      </c>
      <c r="D174" t="s">
        <v>2761</v>
      </c>
    </row>
    <row r="175" spans="1:4" x14ac:dyDescent="0.3">
      <c r="A175" t="s">
        <v>1275</v>
      </c>
      <c r="B175" t="s">
        <v>1274</v>
      </c>
      <c r="C175">
        <v>7</v>
      </c>
      <c r="D175" t="s">
        <v>2761</v>
      </c>
    </row>
    <row r="176" spans="1:4" x14ac:dyDescent="0.3">
      <c r="A176" t="s">
        <v>1575</v>
      </c>
      <c r="B176" t="s">
        <v>1574</v>
      </c>
      <c r="C176">
        <v>7</v>
      </c>
      <c r="D176" t="s">
        <v>2761</v>
      </c>
    </row>
    <row r="177" spans="1:4" x14ac:dyDescent="0.3">
      <c r="A177" t="s">
        <v>1222</v>
      </c>
      <c r="B177" t="s">
        <v>2533</v>
      </c>
      <c r="C177">
        <v>7</v>
      </c>
      <c r="D177" t="s">
        <v>2761</v>
      </c>
    </row>
    <row r="178" spans="1:4" x14ac:dyDescent="0.3">
      <c r="A178" t="s">
        <v>506</v>
      </c>
      <c r="B178" t="s">
        <v>853</v>
      </c>
      <c r="C178">
        <v>6</v>
      </c>
      <c r="D178" t="s">
        <v>2761</v>
      </c>
    </row>
    <row r="179" spans="1:4" x14ac:dyDescent="0.3">
      <c r="A179" t="s">
        <v>1696</v>
      </c>
      <c r="B179" t="s">
        <v>1694</v>
      </c>
      <c r="C179">
        <v>6</v>
      </c>
      <c r="D179" t="s">
        <v>2761</v>
      </c>
    </row>
    <row r="180" spans="1:4" x14ac:dyDescent="0.3">
      <c r="A180" t="s">
        <v>596</v>
      </c>
      <c r="B180" t="s">
        <v>2534</v>
      </c>
      <c r="C180">
        <v>6</v>
      </c>
      <c r="D180" t="s">
        <v>2761</v>
      </c>
    </row>
    <row r="181" spans="1:4" x14ac:dyDescent="0.3">
      <c r="A181" t="s">
        <v>1481</v>
      </c>
      <c r="B181" t="s">
        <v>807</v>
      </c>
      <c r="C181">
        <v>6</v>
      </c>
      <c r="D181" t="s">
        <v>2761</v>
      </c>
    </row>
    <row r="182" spans="1:4" x14ac:dyDescent="0.3">
      <c r="A182" t="s">
        <v>1583</v>
      </c>
      <c r="B182" t="s">
        <v>739</v>
      </c>
      <c r="C182">
        <v>5</v>
      </c>
      <c r="D182" t="s">
        <v>2761</v>
      </c>
    </row>
    <row r="183" spans="1:4" x14ac:dyDescent="0.3">
      <c r="A183" t="s">
        <v>495</v>
      </c>
      <c r="B183" t="s">
        <v>816</v>
      </c>
      <c r="C183">
        <v>5</v>
      </c>
      <c r="D183" t="s">
        <v>2761</v>
      </c>
    </row>
    <row r="184" spans="1:4" x14ac:dyDescent="0.3">
      <c r="A184" t="s">
        <v>2327</v>
      </c>
      <c r="B184" t="s">
        <v>1347</v>
      </c>
      <c r="C184">
        <v>5</v>
      </c>
      <c r="D184" t="s">
        <v>2761</v>
      </c>
    </row>
    <row r="185" spans="1:4" x14ac:dyDescent="0.3">
      <c r="A185" t="s">
        <v>552</v>
      </c>
      <c r="B185" t="s">
        <v>1499</v>
      </c>
      <c r="C185">
        <v>5</v>
      </c>
      <c r="D185" t="s">
        <v>2761</v>
      </c>
    </row>
    <row r="186" spans="1:4" x14ac:dyDescent="0.3">
      <c r="A186" t="s">
        <v>591</v>
      </c>
      <c r="B186" t="s">
        <v>924</v>
      </c>
      <c r="C186">
        <v>5</v>
      </c>
      <c r="D186" t="s">
        <v>2761</v>
      </c>
    </row>
    <row r="187" spans="1:4" x14ac:dyDescent="0.3">
      <c r="A187" t="s">
        <v>373</v>
      </c>
      <c r="B187" t="s">
        <v>729</v>
      </c>
      <c r="C187">
        <v>5</v>
      </c>
      <c r="D187" t="s">
        <v>2761</v>
      </c>
    </row>
    <row r="188" spans="1:4" x14ac:dyDescent="0.3">
      <c r="A188" t="s">
        <v>640</v>
      </c>
      <c r="B188" t="s">
        <v>967</v>
      </c>
      <c r="C188">
        <v>5</v>
      </c>
      <c r="D188" t="s">
        <v>2761</v>
      </c>
    </row>
    <row r="189" spans="1:4" x14ac:dyDescent="0.3">
      <c r="A189" t="s">
        <v>654</v>
      </c>
      <c r="B189" t="s">
        <v>979</v>
      </c>
      <c r="C189">
        <v>4</v>
      </c>
      <c r="D189" t="s">
        <v>2761</v>
      </c>
    </row>
    <row r="190" spans="1:4" x14ac:dyDescent="0.3">
      <c r="A190" t="s">
        <v>651</v>
      </c>
      <c r="B190" t="s">
        <v>976</v>
      </c>
      <c r="C190">
        <v>4</v>
      </c>
      <c r="D190" t="s">
        <v>2761</v>
      </c>
    </row>
    <row r="191" spans="1:4" x14ac:dyDescent="0.3">
      <c r="A191" t="s">
        <v>572</v>
      </c>
      <c r="B191" t="s">
        <v>1521</v>
      </c>
      <c r="C191">
        <v>4</v>
      </c>
      <c r="D191" t="s">
        <v>2761</v>
      </c>
    </row>
    <row r="192" spans="1:4" x14ac:dyDescent="0.3">
      <c r="A192" t="s">
        <v>1478</v>
      </c>
      <c r="B192" t="s">
        <v>797</v>
      </c>
      <c r="C192">
        <v>4</v>
      </c>
      <c r="D192" t="s">
        <v>2761</v>
      </c>
    </row>
    <row r="193" spans="1:4" x14ac:dyDescent="0.3">
      <c r="A193" t="s">
        <v>614</v>
      </c>
      <c r="B193" t="s">
        <v>944</v>
      </c>
      <c r="C193">
        <v>4</v>
      </c>
      <c r="D193" t="s">
        <v>2761</v>
      </c>
    </row>
    <row r="194" spans="1:4" x14ac:dyDescent="0.3">
      <c r="A194" t="s">
        <v>690</v>
      </c>
      <c r="B194" t="s">
        <v>997</v>
      </c>
      <c r="C194">
        <v>4</v>
      </c>
      <c r="D194" t="s">
        <v>2761</v>
      </c>
    </row>
    <row r="195" spans="1:4" x14ac:dyDescent="0.3">
      <c r="A195" t="s">
        <v>519</v>
      </c>
      <c r="B195" t="s">
        <v>863</v>
      </c>
      <c r="C195">
        <v>4</v>
      </c>
      <c r="D195" t="s">
        <v>2761</v>
      </c>
    </row>
    <row r="196" spans="1:4" x14ac:dyDescent="0.3">
      <c r="A196" t="s">
        <v>1368</v>
      </c>
      <c r="B196" t="s">
        <v>809</v>
      </c>
      <c r="C196">
        <v>4</v>
      </c>
      <c r="D196" t="s">
        <v>2761</v>
      </c>
    </row>
    <row r="197" spans="1:4" x14ac:dyDescent="0.3">
      <c r="A197" t="s">
        <v>492</v>
      </c>
      <c r="B197" t="s">
        <v>841</v>
      </c>
      <c r="C197">
        <v>4</v>
      </c>
      <c r="D197" t="s">
        <v>2761</v>
      </c>
    </row>
    <row r="198" spans="1:4" x14ac:dyDescent="0.3">
      <c r="A198" t="s">
        <v>1320</v>
      </c>
      <c r="B198" t="s">
        <v>728</v>
      </c>
      <c r="C198">
        <v>4</v>
      </c>
      <c r="D198" t="s">
        <v>2761</v>
      </c>
    </row>
    <row r="199" spans="1:4" x14ac:dyDescent="0.3">
      <c r="A199" t="s">
        <v>1700</v>
      </c>
      <c r="B199" t="s">
        <v>1698</v>
      </c>
      <c r="C199">
        <v>4</v>
      </c>
      <c r="D199" t="s">
        <v>2761</v>
      </c>
    </row>
    <row r="200" spans="1:4" x14ac:dyDescent="0.3">
      <c r="A200" t="s">
        <v>1562</v>
      </c>
      <c r="B200" t="s">
        <v>776</v>
      </c>
      <c r="C200">
        <v>4</v>
      </c>
      <c r="D200" t="s">
        <v>2761</v>
      </c>
    </row>
    <row r="201" spans="1:4" x14ac:dyDescent="0.3">
      <c r="A201" t="s">
        <v>1527</v>
      </c>
      <c r="B201" t="s">
        <v>868</v>
      </c>
      <c r="C201">
        <v>4</v>
      </c>
      <c r="D201" t="s">
        <v>2761</v>
      </c>
    </row>
    <row r="202" spans="1:4" x14ac:dyDescent="0.3">
      <c r="A202" t="s">
        <v>514</v>
      </c>
      <c r="B202" t="s">
        <v>858</v>
      </c>
      <c r="C202">
        <v>4</v>
      </c>
      <c r="D202" t="s">
        <v>2761</v>
      </c>
    </row>
    <row r="203" spans="1:4" x14ac:dyDescent="0.3">
      <c r="A203" t="s">
        <v>1259</v>
      </c>
      <c r="B203" t="s">
        <v>1258</v>
      </c>
      <c r="C203">
        <v>4</v>
      </c>
      <c r="D203" t="s">
        <v>2761</v>
      </c>
    </row>
    <row r="204" spans="1:4" x14ac:dyDescent="0.3">
      <c r="A204" t="s">
        <v>554</v>
      </c>
      <c r="B204" t="s">
        <v>891</v>
      </c>
      <c r="C204">
        <v>4</v>
      </c>
      <c r="D204" t="s">
        <v>2761</v>
      </c>
    </row>
    <row r="205" spans="1:4" x14ac:dyDescent="0.3">
      <c r="A205" t="s">
        <v>2535</v>
      </c>
      <c r="B205" t="s">
        <v>2536</v>
      </c>
      <c r="C205">
        <v>4</v>
      </c>
      <c r="D205" t="s">
        <v>2761</v>
      </c>
    </row>
    <row r="206" spans="1:4" x14ac:dyDescent="0.3">
      <c r="A206" t="s">
        <v>1616</v>
      </c>
      <c r="B206" t="s">
        <v>933</v>
      </c>
      <c r="C206">
        <v>4</v>
      </c>
      <c r="D206" t="s">
        <v>2761</v>
      </c>
    </row>
    <row r="207" spans="1:4" x14ac:dyDescent="0.3">
      <c r="A207" t="s">
        <v>579</v>
      </c>
      <c r="B207" t="s">
        <v>913</v>
      </c>
      <c r="C207">
        <v>4</v>
      </c>
      <c r="D207" t="s">
        <v>2761</v>
      </c>
    </row>
    <row r="208" spans="1:4" x14ac:dyDescent="0.3">
      <c r="A208" t="s">
        <v>649</v>
      </c>
      <c r="B208" t="s">
        <v>974</v>
      </c>
      <c r="C208">
        <v>3</v>
      </c>
      <c r="D208" t="s">
        <v>2761</v>
      </c>
    </row>
    <row r="209" spans="1:4" x14ac:dyDescent="0.3">
      <c r="A209" t="s">
        <v>1598</v>
      </c>
      <c r="B209" t="s">
        <v>1597</v>
      </c>
      <c r="C209">
        <v>3</v>
      </c>
      <c r="D209" t="s">
        <v>2761</v>
      </c>
    </row>
    <row r="210" spans="1:4" x14ac:dyDescent="0.3">
      <c r="A210" t="s">
        <v>501</v>
      </c>
      <c r="B210" t="s">
        <v>849</v>
      </c>
      <c r="C210">
        <v>3</v>
      </c>
      <c r="D210" t="s">
        <v>2761</v>
      </c>
    </row>
    <row r="211" spans="1:4" x14ac:dyDescent="0.3">
      <c r="A211" t="s">
        <v>440</v>
      </c>
      <c r="B211" t="s">
        <v>793</v>
      </c>
      <c r="C211">
        <v>3</v>
      </c>
      <c r="D211" t="s">
        <v>2761</v>
      </c>
    </row>
    <row r="212" spans="1:4" x14ac:dyDescent="0.3">
      <c r="A212" t="s">
        <v>1234</v>
      </c>
      <c r="B212" t="s">
        <v>975</v>
      </c>
      <c r="C212">
        <v>3</v>
      </c>
      <c r="D212" t="s">
        <v>2761</v>
      </c>
    </row>
    <row r="213" spans="1:4" x14ac:dyDescent="0.3">
      <c r="A213" t="s">
        <v>636</v>
      </c>
      <c r="B213" t="s">
        <v>892</v>
      </c>
      <c r="C213">
        <v>3</v>
      </c>
      <c r="D213" t="s">
        <v>2761</v>
      </c>
    </row>
    <row r="214" spans="1:4" x14ac:dyDescent="0.3">
      <c r="A214" t="s">
        <v>1726</v>
      </c>
      <c r="B214" t="s">
        <v>735</v>
      </c>
      <c r="C214">
        <v>3</v>
      </c>
      <c r="D214" t="s">
        <v>2761</v>
      </c>
    </row>
    <row r="215" spans="1:4" x14ac:dyDescent="0.3">
      <c r="A215" t="s">
        <v>518</v>
      </c>
      <c r="B215" t="s">
        <v>862</v>
      </c>
      <c r="C215">
        <v>3</v>
      </c>
      <c r="D215" t="s">
        <v>2761</v>
      </c>
    </row>
    <row r="216" spans="1:4" x14ac:dyDescent="0.3">
      <c r="A216" t="s">
        <v>639</v>
      </c>
      <c r="B216" t="s">
        <v>966</v>
      </c>
      <c r="C216">
        <v>3</v>
      </c>
      <c r="D216" t="s">
        <v>2761</v>
      </c>
    </row>
    <row r="217" spans="1:4" x14ac:dyDescent="0.3">
      <c r="A217" t="s">
        <v>1701</v>
      </c>
      <c r="B217" t="s">
        <v>749</v>
      </c>
      <c r="C217">
        <v>3</v>
      </c>
      <c r="D217" t="s">
        <v>2761</v>
      </c>
    </row>
    <row r="218" spans="1:4" x14ac:dyDescent="0.3">
      <c r="A218" t="s">
        <v>1699</v>
      </c>
      <c r="B218" t="s">
        <v>1698</v>
      </c>
      <c r="C218">
        <v>3</v>
      </c>
      <c r="D218" t="s">
        <v>2761</v>
      </c>
    </row>
    <row r="219" spans="1:4" x14ac:dyDescent="0.3">
      <c r="A219" t="s">
        <v>595</v>
      </c>
      <c r="B219" t="s">
        <v>927</v>
      </c>
      <c r="C219">
        <v>3</v>
      </c>
      <c r="D219" t="s">
        <v>2761</v>
      </c>
    </row>
    <row r="220" spans="1:4" x14ac:dyDescent="0.3">
      <c r="A220" t="s">
        <v>2301</v>
      </c>
      <c r="B220" t="s">
        <v>2302</v>
      </c>
      <c r="C220">
        <v>3</v>
      </c>
      <c r="D220" t="s">
        <v>2761</v>
      </c>
    </row>
    <row r="221" spans="1:4" x14ac:dyDescent="0.3">
      <c r="A221" t="s">
        <v>576</v>
      </c>
      <c r="B221" t="s">
        <v>910</v>
      </c>
      <c r="C221">
        <v>3</v>
      </c>
      <c r="D221" t="s">
        <v>2761</v>
      </c>
    </row>
    <row r="222" spans="1:4" x14ac:dyDescent="0.3">
      <c r="A222" t="s">
        <v>714</v>
      </c>
      <c r="B222" t="s">
        <v>985</v>
      </c>
      <c r="C222">
        <v>3</v>
      </c>
      <c r="D222" t="s">
        <v>2761</v>
      </c>
    </row>
    <row r="223" spans="1:4" x14ac:dyDescent="0.3">
      <c r="A223" t="s">
        <v>702</v>
      </c>
      <c r="B223" t="s">
        <v>1008</v>
      </c>
      <c r="C223">
        <v>3</v>
      </c>
      <c r="D223" t="s">
        <v>2761</v>
      </c>
    </row>
    <row r="224" spans="1:4" x14ac:dyDescent="0.3">
      <c r="A224" t="s">
        <v>647</v>
      </c>
      <c r="B224" t="s">
        <v>972</v>
      </c>
      <c r="C224">
        <v>3</v>
      </c>
      <c r="D224" t="s">
        <v>2761</v>
      </c>
    </row>
    <row r="225" spans="1:4" x14ac:dyDescent="0.3">
      <c r="A225" t="s">
        <v>589</v>
      </c>
      <c r="B225" t="s">
        <v>922</v>
      </c>
      <c r="C225">
        <v>3</v>
      </c>
      <c r="D225" t="s">
        <v>2761</v>
      </c>
    </row>
    <row r="226" spans="1:4" x14ac:dyDescent="0.3">
      <c r="A226" t="s">
        <v>2347</v>
      </c>
      <c r="B226" t="s">
        <v>995</v>
      </c>
      <c r="C226">
        <v>2</v>
      </c>
      <c r="D226" t="s">
        <v>2761</v>
      </c>
    </row>
    <row r="227" spans="1:4" x14ac:dyDescent="0.3">
      <c r="A227" t="s">
        <v>1865</v>
      </c>
      <c r="B227" t="s">
        <v>794</v>
      </c>
      <c r="C227">
        <v>2</v>
      </c>
      <c r="D227" t="s">
        <v>2761</v>
      </c>
    </row>
    <row r="228" spans="1:4" x14ac:dyDescent="0.3">
      <c r="A228" t="s">
        <v>2537</v>
      </c>
      <c r="B228" t="s">
        <v>2538</v>
      </c>
      <c r="C228">
        <v>2</v>
      </c>
      <c r="D228" t="s">
        <v>2761</v>
      </c>
    </row>
    <row r="229" spans="1:4" x14ac:dyDescent="0.3">
      <c r="A229" t="s">
        <v>1074</v>
      </c>
      <c r="B229" t="s">
        <v>1073</v>
      </c>
      <c r="C229">
        <v>2</v>
      </c>
      <c r="D229" t="s">
        <v>2761</v>
      </c>
    </row>
    <row r="230" spans="1:4" x14ac:dyDescent="0.3">
      <c r="A230" t="s">
        <v>2539</v>
      </c>
      <c r="B230" t="s">
        <v>785</v>
      </c>
      <c r="C230">
        <v>2</v>
      </c>
      <c r="D230" t="s">
        <v>2761</v>
      </c>
    </row>
    <row r="231" spans="1:4" x14ac:dyDescent="0.3">
      <c r="A231" t="s">
        <v>1475</v>
      </c>
      <c r="B231" t="s">
        <v>1473</v>
      </c>
      <c r="C231">
        <v>2</v>
      </c>
      <c r="D231" t="s">
        <v>2761</v>
      </c>
    </row>
    <row r="232" spans="1:4" x14ac:dyDescent="0.3">
      <c r="A232" t="s">
        <v>629</v>
      </c>
      <c r="B232" t="s">
        <v>957</v>
      </c>
      <c r="C232">
        <v>2</v>
      </c>
      <c r="D232" t="s">
        <v>2761</v>
      </c>
    </row>
    <row r="233" spans="1:4" x14ac:dyDescent="0.3">
      <c r="A233" t="s">
        <v>577</v>
      </c>
      <c r="B233" t="s">
        <v>911</v>
      </c>
      <c r="C233">
        <v>2</v>
      </c>
      <c r="D233" t="s">
        <v>2761</v>
      </c>
    </row>
    <row r="234" spans="1:4" x14ac:dyDescent="0.3">
      <c r="A234" t="s">
        <v>1435</v>
      </c>
      <c r="B234" t="s">
        <v>1434</v>
      </c>
      <c r="C234">
        <v>2</v>
      </c>
      <c r="D234" t="s">
        <v>2761</v>
      </c>
    </row>
    <row r="235" spans="1:4" x14ac:dyDescent="0.3">
      <c r="A235" t="s">
        <v>2265</v>
      </c>
      <c r="B235" t="s">
        <v>1366</v>
      </c>
      <c r="C235">
        <v>2</v>
      </c>
      <c r="D235" t="s">
        <v>2761</v>
      </c>
    </row>
    <row r="236" spans="1:4" x14ac:dyDescent="0.3">
      <c r="A236" t="s">
        <v>2363</v>
      </c>
      <c r="B236" t="s">
        <v>2364</v>
      </c>
      <c r="C236">
        <v>2</v>
      </c>
      <c r="D236" t="s">
        <v>2761</v>
      </c>
    </row>
    <row r="237" spans="1:4" x14ac:dyDescent="0.3">
      <c r="A237" t="s">
        <v>593</v>
      </c>
      <c r="B237" t="s">
        <v>925</v>
      </c>
      <c r="C237">
        <v>2</v>
      </c>
      <c r="D237" t="s">
        <v>2761</v>
      </c>
    </row>
    <row r="238" spans="1:4" x14ac:dyDescent="0.3">
      <c r="A238" t="s">
        <v>2275</v>
      </c>
      <c r="B238" t="s">
        <v>2276</v>
      </c>
      <c r="C238">
        <v>2</v>
      </c>
      <c r="D238" t="s">
        <v>2761</v>
      </c>
    </row>
    <row r="239" spans="1:4" x14ac:dyDescent="0.3">
      <c r="A239" t="s">
        <v>536</v>
      </c>
      <c r="B239" t="s">
        <v>880</v>
      </c>
      <c r="C239">
        <v>2</v>
      </c>
      <c r="D239" t="s">
        <v>2761</v>
      </c>
    </row>
    <row r="240" spans="1:4" x14ac:dyDescent="0.3">
      <c r="A240" t="s">
        <v>1393</v>
      </c>
      <c r="B240" t="s">
        <v>2540</v>
      </c>
      <c r="C240">
        <v>2</v>
      </c>
      <c r="D240" t="s">
        <v>2761</v>
      </c>
    </row>
    <row r="241" spans="1:4" x14ac:dyDescent="0.3">
      <c r="A241" t="s">
        <v>588</v>
      </c>
      <c r="B241" t="s">
        <v>921</v>
      </c>
      <c r="C241">
        <v>2</v>
      </c>
      <c r="D241" t="s">
        <v>2761</v>
      </c>
    </row>
    <row r="242" spans="1:4" x14ac:dyDescent="0.3">
      <c r="A242" t="s">
        <v>681</v>
      </c>
      <c r="B242" t="s">
        <v>990</v>
      </c>
      <c r="C242">
        <v>2</v>
      </c>
      <c r="D242" t="s">
        <v>2761</v>
      </c>
    </row>
    <row r="243" spans="1:4" x14ac:dyDescent="0.3">
      <c r="A243" t="s">
        <v>592</v>
      </c>
      <c r="B243" t="s">
        <v>809</v>
      </c>
      <c r="C243">
        <v>2</v>
      </c>
      <c r="D243" t="s">
        <v>2761</v>
      </c>
    </row>
    <row r="244" spans="1:4" x14ac:dyDescent="0.3">
      <c r="A244" t="s">
        <v>1346</v>
      </c>
      <c r="B244" t="s">
        <v>1345</v>
      </c>
      <c r="C244">
        <v>2</v>
      </c>
      <c r="D244" t="s">
        <v>2761</v>
      </c>
    </row>
    <row r="245" spans="1:4" x14ac:dyDescent="0.3">
      <c r="A245" t="s">
        <v>1637</v>
      </c>
      <c r="B245" t="s">
        <v>1635</v>
      </c>
      <c r="C245">
        <v>2</v>
      </c>
      <c r="D245" t="s">
        <v>2761</v>
      </c>
    </row>
    <row r="246" spans="1:4" x14ac:dyDescent="0.3">
      <c r="A246" t="s">
        <v>430</v>
      </c>
      <c r="B246" t="s">
        <v>782</v>
      </c>
      <c r="C246">
        <v>2</v>
      </c>
      <c r="D246" t="s">
        <v>2761</v>
      </c>
    </row>
    <row r="247" spans="1:4" x14ac:dyDescent="0.3">
      <c r="A247" t="s">
        <v>2541</v>
      </c>
      <c r="B247" t="s">
        <v>1373</v>
      </c>
      <c r="C247">
        <v>2</v>
      </c>
      <c r="D247" t="s">
        <v>2761</v>
      </c>
    </row>
    <row r="248" spans="1:4" x14ac:dyDescent="0.3">
      <c r="A248" t="s">
        <v>2542</v>
      </c>
      <c r="B248" t="s">
        <v>2543</v>
      </c>
      <c r="C248">
        <v>2</v>
      </c>
      <c r="D248" t="s">
        <v>2761</v>
      </c>
    </row>
    <row r="249" spans="1:4" x14ac:dyDescent="0.3">
      <c r="A249" t="s">
        <v>2285</v>
      </c>
      <c r="B249" t="s">
        <v>2518</v>
      </c>
      <c r="C249">
        <v>2</v>
      </c>
      <c r="D249" t="s">
        <v>2761</v>
      </c>
    </row>
    <row r="250" spans="1:4" x14ac:dyDescent="0.3">
      <c r="A250" t="s">
        <v>621</v>
      </c>
      <c r="B250" t="s">
        <v>1375</v>
      </c>
      <c r="C250">
        <v>2</v>
      </c>
      <c r="D250" t="s">
        <v>2761</v>
      </c>
    </row>
    <row r="251" spans="1:4" x14ac:dyDescent="0.3">
      <c r="A251" t="s">
        <v>1937</v>
      </c>
      <c r="B251" t="s">
        <v>1938</v>
      </c>
      <c r="C251">
        <v>2</v>
      </c>
      <c r="D251" t="s">
        <v>2761</v>
      </c>
    </row>
    <row r="252" spans="1:4" x14ac:dyDescent="0.3">
      <c r="A252" t="s">
        <v>1474</v>
      </c>
      <c r="B252" t="s">
        <v>1473</v>
      </c>
      <c r="C252">
        <v>2</v>
      </c>
      <c r="D252" t="s">
        <v>2761</v>
      </c>
    </row>
    <row r="253" spans="1:4" x14ac:dyDescent="0.3">
      <c r="A253" t="s">
        <v>2544</v>
      </c>
      <c r="B253" t="s">
        <v>2545</v>
      </c>
      <c r="C253">
        <v>2</v>
      </c>
      <c r="D253" t="s">
        <v>2761</v>
      </c>
    </row>
    <row r="254" spans="1:4" x14ac:dyDescent="0.3">
      <c r="A254" t="s">
        <v>618</v>
      </c>
      <c r="B254" t="s">
        <v>948</v>
      </c>
      <c r="C254">
        <v>2</v>
      </c>
      <c r="D254" t="s">
        <v>2761</v>
      </c>
    </row>
    <row r="255" spans="1:4" x14ac:dyDescent="0.3">
      <c r="A255" t="s">
        <v>726</v>
      </c>
      <c r="B255" t="s">
        <v>1030</v>
      </c>
      <c r="C255">
        <v>2</v>
      </c>
      <c r="D255" t="s">
        <v>2761</v>
      </c>
    </row>
    <row r="256" spans="1:4" x14ac:dyDescent="0.3">
      <c r="A256" t="s">
        <v>1748</v>
      </c>
      <c r="B256" t="s">
        <v>1747</v>
      </c>
      <c r="C256">
        <v>2</v>
      </c>
      <c r="D256" t="s">
        <v>2761</v>
      </c>
    </row>
    <row r="257" spans="1:4" x14ac:dyDescent="0.3">
      <c r="A257" t="s">
        <v>1828</v>
      </c>
      <c r="B257" t="s">
        <v>1827</v>
      </c>
      <c r="C257">
        <v>2</v>
      </c>
      <c r="D257" t="s">
        <v>2761</v>
      </c>
    </row>
    <row r="258" spans="1:4" x14ac:dyDescent="0.3">
      <c r="A258" t="s">
        <v>1241</v>
      </c>
      <c r="B258" t="s">
        <v>1240</v>
      </c>
      <c r="C258">
        <v>2</v>
      </c>
      <c r="D258" t="s">
        <v>2761</v>
      </c>
    </row>
    <row r="259" spans="1:4" x14ac:dyDescent="0.3">
      <c r="A259" t="s">
        <v>520</v>
      </c>
      <c r="B259" t="s">
        <v>864</v>
      </c>
      <c r="C259">
        <v>2</v>
      </c>
      <c r="D259" t="s">
        <v>2761</v>
      </c>
    </row>
    <row r="260" spans="1:4" x14ac:dyDescent="0.3">
      <c r="A260" t="s">
        <v>2546</v>
      </c>
      <c r="B260" t="s">
        <v>2547</v>
      </c>
      <c r="C260">
        <v>2</v>
      </c>
      <c r="D260" t="s">
        <v>2761</v>
      </c>
    </row>
    <row r="261" spans="1:4" x14ac:dyDescent="0.3">
      <c r="A261" t="s">
        <v>674</v>
      </c>
      <c r="B261" t="s">
        <v>1294</v>
      </c>
      <c r="C261">
        <v>2</v>
      </c>
      <c r="D261" t="s">
        <v>2761</v>
      </c>
    </row>
    <row r="262" spans="1:4" x14ac:dyDescent="0.3">
      <c r="A262" t="s">
        <v>2548</v>
      </c>
      <c r="B262" t="s">
        <v>2549</v>
      </c>
      <c r="C262">
        <v>1</v>
      </c>
      <c r="D262" t="s">
        <v>2761</v>
      </c>
    </row>
    <row r="263" spans="1:4" x14ac:dyDescent="0.3">
      <c r="A263" t="s">
        <v>1424</v>
      </c>
      <c r="B263" t="s">
        <v>771</v>
      </c>
      <c r="C263">
        <v>1</v>
      </c>
      <c r="D263" t="s">
        <v>2761</v>
      </c>
    </row>
    <row r="264" spans="1:4" x14ac:dyDescent="0.3">
      <c r="A264" t="s">
        <v>1584</v>
      </c>
      <c r="B264" t="s">
        <v>1004</v>
      </c>
      <c r="C264">
        <v>1</v>
      </c>
      <c r="D264" t="s">
        <v>2761</v>
      </c>
    </row>
    <row r="265" spans="1:4" x14ac:dyDescent="0.3">
      <c r="A265" t="s">
        <v>2460</v>
      </c>
      <c r="B265" t="s">
        <v>2461</v>
      </c>
      <c r="C265">
        <v>1</v>
      </c>
      <c r="D265" t="s">
        <v>2761</v>
      </c>
    </row>
    <row r="266" spans="1:4" x14ac:dyDescent="0.3">
      <c r="A266" t="s">
        <v>2462</v>
      </c>
      <c r="B266" t="s">
        <v>2463</v>
      </c>
      <c r="C266">
        <v>1</v>
      </c>
      <c r="D266" t="s">
        <v>2761</v>
      </c>
    </row>
    <row r="267" spans="1:4" x14ac:dyDescent="0.3">
      <c r="A267" t="s">
        <v>1490</v>
      </c>
      <c r="B267" t="s">
        <v>945</v>
      </c>
      <c r="C267">
        <v>1</v>
      </c>
      <c r="D267" t="s">
        <v>2761</v>
      </c>
    </row>
    <row r="268" spans="1:4" x14ac:dyDescent="0.3">
      <c r="A268" t="s">
        <v>1245</v>
      </c>
      <c r="B268" t="s">
        <v>2550</v>
      </c>
      <c r="C268">
        <v>1</v>
      </c>
      <c r="D268" t="s">
        <v>2761</v>
      </c>
    </row>
    <row r="269" spans="1:4" x14ac:dyDescent="0.3">
      <c r="A269" t="s">
        <v>2551</v>
      </c>
      <c r="B269" t="s">
        <v>2552</v>
      </c>
      <c r="C269">
        <v>1</v>
      </c>
      <c r="D269" t="s">
        <v>2761</v>
      </c>
    </row>
    <row r="270" spans="1:4" x14ac:dyDescent="0.3">
      <c r="A270" t="s">
        <v>2300</v>
      </c>
      <c r="B270" t="s">
        <v>2299</v>
      </c>
      <c r="C270">
        <v>1</v>
      </c>
      <c r="D270" t="s">
        <v>2761</v>
      </c>
    </row>
    <row r="271" spans="1:4" x14ac:dyDescent="0.3">
      <c r="A271" t="s">
        <v>1250</v>
      </c>
      <c r="B271" t="s">
        <v>1249</v>
      </c>
      <c r="C271">
        <v>1</v>
      </c>
      <c r="D271" t="s">
        <v>2761</v>
      </c>
    </row>
    <row r="272" spans="1:4" x14ac:dyDescent="0.3">
      <c r="A272" t="s">
        <v>1794</v>
      </c>
      <c r="B272" t="s">
        <v>826</v>
      </c>
      <c r="C272">
        <v>1</v>
      </c>
      <c r="D272" t="s">
        <v>2761</v>
      </c>
    </row>
    <row r="273" spans="1:4" x14ac:dyDescent="0.3">
      <c r="A273" t="s">
        <v>441</v>
      </c>
      <c r="B273" t="s">
        <v>794</v>
      </c>
      <c r="C273">
        <v>1</v>
      </c>
      <c r="D273" t="s">
        <v>2761</v>
      </c>
    </row>
    <row r="274" spans="1:4" x14ac:dyDescent="0.3">
      <c r="A274" t="s">
        <v>676</v>
      </c>
      <c r="B274" t="s">
        <v>842</v>
      </c>
      <c r="C274">
        <v>1</v>
      </c>
      <c r="D274" t="s">
        <v>2761</v>
      </c>
    </row>
    <row r="275" spans="1:4" x14ac:dyDescent="0.3">
      <c r="A275" t="s">
        <v>1068</v>
      </c>
      <c r="B275" t="s">
        <v>1067</v>
      </c>
      <c r="C275">
        <v>1</v>
      </c>
      <c r="D275" t="s">
        <v>2761</v>
      </c>
    </row>
    <row r="276" spans="1:4" x14ac:dyDescent="0.3">
      <c r="A276" t="s">
        <v>2553</v>
      </c>
      <c r="B276" t="s">
        <v>1414</v>
      </c>
      <c r="C276">
        <v>1</v>
      </c>
      <c r="D276" t="s">
        <v>2761</v>
      </c>
    </row>
    <row r="277" spans="1:4" x14ac:dyDescent="0.3">
      <c r="A277" t="s">
        <v>713</v>
      </c>
      <c r="B277" t="s">
        <v>1019</v>
      </c>
      <c r="C277">
        <v>1</v>
      </c>
      <c r="D277" t="s">
        <v>2761</v>
      </c>
    </row>
    <row r="278" spans="1:4" x14ac:dyDescent="0.3">
      <c r="A278" t="s">
        <v>1547</v>
      </c>
      <c r="B278" t="s">
        <v>1546</v>
      </c>
      <c r="C278">
        <v>1</v>
      </c>
      <c r="D278" t="s">
        <v>2761</v>
      </c>
    </row>
    <row r="279" spans="1:4" x14ac:dyDescent="0.3">
      <c r="A279" t="s">
        <v>1666</v>
      </c>
      <c r="B279" t="s">
        <v>1665</v>
      </c>
      <c r="C279">
        <v>1</v>
      </c>
      <c r="D279" t="s">
        <v>2761</v>
      </c>
    </row>
    <row r="280" spans="1:4" x14ac:dyDescent="0.3">
      <c r="A280" t="s">
        <v>2264</v>
      </c>
      <c r="B280" t="s">
        <v>767</v>
      </c>
      <c r="C280">
        <v>1</v>
      </c>
      <c r="D280" t="s">
        <v>2761</v>
      </c>
    </row>
    <row r="281" spans="1:4" x14ac:dyDescent="0.3">
      <c r="A281" t="s">
        <v>1176</v>
      </c>
      <c r="B281" t="s">
        <v>1175</v>
      </c>
      <c r="C281">
        <v>1</v>
      </c>
      <c r="D281" t="s">
        <v>2761</v>
      </c>
    </row>
    <row r="282" spans="1:4" x14ac:dyDescent="0.3">
      <c r="A282" t="s">
        <v>1570</v>
      </c>
      <c r="B282" t="s">
        <v>1569</v>
      </c>
      <c r="C282">
        <v>1</v>
      </c>
      <c r="D282" t="s">
        <v>2761</v>
      </c>
    </row>
    <row r="283" spans="1:4" x14ac:dyDescent="0.3">
      <c r="A283" t="s">
        <v>549</v>
      </c>
      <c r="B283" t="s">
        <v>2554</v>
      </c>
      <c r="C283">
        <v>1</v>
      </c>
      <c r="D283" t="s">
        <v>2761</v>
      </c>
    </row>
    <row r="284" spans="1:4" x14ac:dyDescent="0.3">
      <c r="A284" t="s">
        <v>2313</v>
      </c>
      <c r="B284" t="s">
        <v>2314</v>
      </c>
      <c r="C284">
        <v>1</v>
      </c>
      <c r="D284" t="s">
        <v>2761</v>
      </c>
    </row>
    <row r="285" spans="1:4" x14ac:dyDescent="0.3">
      <c r="A285" t="s">
        <v>2298</v>
      </c>
      <c r="B285" t="s">
        <v>2299</v>
      </c>
      <c r="C285">
        <v>1</v>
      </c>
      <c r="D285" t="s">
        <v>2761</v>
      </c>
    </row>
    <row r="286" spans="1:4" x14ac:dyDescent="0.3">
      <c r="A286" t="s">
        <v>2555</v>
      </c>
      <c r="B286" t="s">
        <v>2543</v>
      </c>
      <c r="C286">
        <v>1</v>
      </c>
      <c r="D286" t="s">
        <v>2761</v>
      </c>
    </row>
    <row r="287" spans="1:4" x14ac:dyDescent="0.3">
      <c r="A287" t="s">
        <v>627</v>
      </c>
      <c r="B287" t="s">
        <v>940</v>
      </c>
      <c r="C287">
        <v>1</v>
      </c>
      <c r="D287" t="s">
        <v>2761</v>
      </c>
    </row>
    <row r="288" spans="1:4" x14ac:dyDescent="0.3">
      <c r="A288" t="s">
        <v>648</v>
      </c>
      <c r="B288" t="s">
        <v>2556</v>
      </c>
      <c r="C288">
        <v>1</v>
      </c>
      <c r="D288" t="s">
        <v>2761</v>
      </c>
    </row>
    <row r="289" spans="1:4" x14ac:dyDescent="0.3">
      <c r="A289" t="s">
        <v>1540</v>
      </c>
      <c r="B289" t="s">
        <v>1539</v>
      </c>
      <c r="C289">
        <v>1</v>
      </c>
      <c r="D289" t="s">
        <v>2761</v>
      </c>
    </row>
    <row r="290" spans="1:4" x14ac:dyDescent="0.3">
      <c r="A290" t="s">
        <v>1319</v>
      </c>
      <c r="B290" t="s">
        <v>1318</v>
      </c>
      <c r="C290">
        <v>1</v>
      </c>
      <c r="D290" t="s">
        <v>2761</v>
      </c>
    </row>
    <row r="291" spans="1:4" x14ac:dyDescent="0.3">
      <c r="A291" t="s">
        <v>2324</v>
      </c>
      <c r="B291" t="s">
        <v>1383</v>
      </c>
      <c r="C291">
        <v>1</v>
      </c>
      <c r="D291" t="s">
        <v>2761</v>
      </c>
    </row>
    <row r="292" spans="1:4" x14ac:dyDescent="0.3">
      <c r="A292" t="s">
        <v>392</v>
      </c>
      <c r="B292" t="s">
        <v>746</v>
      </c>
      <c r="C292">
        <v>1</v>
      </c>
      <c r="D292" t="s">
        <v>2761</v>
      </c>
    </row>
    <row r="293" spans="1:4" x14ac:dyDescent="0.3">
      <c r="A293" t="s">
        <v>1833</v>
      </c>
      <c r="B293" t="s">
        <v>1832</v>
      </c>
      <c r="C293">
        <v>1</v>
      </c>
      <c r="D293" t="s">
        <v>2761</v>
      </c>
    </row>
    <row r="294" spans="1:4" x14ac:dyDescent="0.3">
      <c r="A294" t="s">
        <v>1588</v>
      </c>
      <c r="B294" t="s">
        <v>1586</v>
      </c>
      <c r="C294">
        <v>1</v>
      </c>
      <c r="D294" t="s">
        <v>2761</v>
      </c>
    </row>
    <row r="295" spans="1:4" x14ac:dyDescent="0.3">
      <c r="A295" t="s">
        <v>1324</v>
      </c>
      <c r="B295" t="s">
        <v>1323</v>
      </c>
      <c r="C295">
        <v>1</v>
      </c>
      <c r="D295" t="s">
        <v>2761</v>
      </c>
    </row>
    <row r="296" spans="1:4" x14ac:dyDescent="0.3">
      <c r="A296" t="s">
        <v>1161</v>
      </c>
      <c r="B296" t="s">
        <v>1160</v>
      </c>
      <c r="C296">
        <v>1</v>
      </c>
      <c r="D296" t="s">
        <v>2761</v>
      </c>
    </row>
    <row r="297" spans="1:4" x14ac:dyDescent="0.3">
      <c r="A297" t="s">
        <v>1678</v>
      </c>
      <c r="B297" t="s">
        <v>803</v>
      </c>
      <c r="C297">
        <v>1</v>
      </c>
      <c r="D297" t="s">
        <v>2761</v>
      </c>
    </row>
    <row r="298" spans="1:4" x14ac:dyDescent="0.3">
      <c r="A298" t="s">
        <v>727</v>
      </c>
      <c r="B298" t="s">
        <v>1031</v>
      </c>
      <c r="C298">
        <v>1</v>
      </c>
      <c r="D298" t="s">
        <v>2761</v>
      </c>
    </row>
    <row r="299" spans="1:4" x14ac:dyDescent="0.3">
      <c r="A299" t="s">
        <v>2268</v>
      </c>
      <c r="B299" t="s">
        <v>2053</v>
      </c>
      <c r="C299">
        <v>1</v>
      </c>
      <c r="D299" t="s">
        <v>2761</v>
      </c>
    </row>
    <row r="300" spans="1:4" x14ac:dyDescent="0.3">
      <c r="A300" t="s">
        <v>1762</v>
      </c>
      <c r="B300" t="s">
        <v>1761</v>
      </c>
      <c r="C300">
        <v>1</v>
      </c>
      <c r="D300" t="s">
        <v>2761</v>
      </c>
    </row>
    <row r="301" spans="1:4" x14ac:dyDescent="0.3">
      <c r="A301" t="s">
        <v>570</v>
      </c>
      <c r="B301" t="s">
        <v>905</v>
      </c>
      <c r="C301">
        <v>1</v>
      </c>
      <c r="D301" t="s">
        <v>2761</v>
      </c>
    </row>
    <row r="302" spans="1:4" x14ac:dyDescent="0.3">
      <c r="A302" t="s">
        <v>1208</v>
      </c>
      <c r="B302" t="s">
        <v>1207</v>
      </c>
      <c r="C302">
        <v>1</v>
      </c>
      <c r="D302" t="s">
        <v>2761</v>
      </c>
    </row>
    <row r="303" spans="1:4" x14ac:dyDescent="0.3">
      <c r="A303" t="s">
        <v>1206</v>
      </c>
      <c r="B303" t="s">
        <v>1205</v>
      </c>
      <c r="C303">
        <v>1</v>
      </c>
      <c r="D303" t="s">
        <v>2761</v>
      </c>
    </row>
    <row r="304" spans="1:4" x14ac:dyDescent="0.3">
      <c r="A304" t="s">
        <v>2557</v>
      </c>
      <c r="B304" t="s">
        <v>967</v>
      </c>
      <c r="C304">
        <v>1</v>
      </c>
      <c r="D304" t="s">
        <v>2761</v>
      </c>
    </row>
    <row r="305" spans="1:4" x14ac:dyDescent="0.3">
      <c r="A305" t="s">
        <v>2467</v>
      </c>
      <c r="B305" t="s">
        <v>2468</v>
      </c>
      <c r="C305">
        <v>1</v>
      </c>
      <c r="D305" t="s">
        <v>2761</v>
      </c>
    </row>
    <row r="306" spans="1:4" x14ac:dyDescent="0.3">
      <c r="A306" t="s">
        <v>529</v>
      </c>
      <c r="B306" t="s">
        <v>873</v>
      </c>
      <c r="C306">
        <v>1</v>
      </c>
      <c r="D306" t="s">
        <v>2761</v>
      </c>
    </row>
    <row r="307" spans="1:4" x14ac:dyDescent="0.3">
      <c r="A307" t="s">
        <v>537</v>
      </c>
      <c r="B307" t="s">
        <v>881</v>
      </c>
      <c r="C307">
        <v>1</v>
      </c>
      <c r="D307" t="s">
        <v>2761</v>
      </c>
    </row>
    <row r="308" spans="1:4" x14ac:dyDescent="0.3">
      <c r="A308" t="s">
        <v>620</v>
      </c>
      <c r="B308" t="s">
        <v>950</v>
      </c>
      <c r="C308">
        <v>1</v>
      </c>
      <c r="D308" t="s">
        <v>2761</v>
      </c>
    </row>
    <row r="309" spans="1:4" x14ac:dyDescent="0.3">
      <c r="A309" t="s">
        <v>380</v>
      </c>
      <c r="B309" t="s">
        <v>2558</v>
      </c>
      <c r="C309">
        <v>1</v>
      </c>
      <c r="D309" t="s">
        <v>2761</v>
      </c>
    </row>
    <row r="310" spans="1:4" x14ac:dyDescent="0.3">
      <c r="A310" t="s">
        <v>608</v>
      </c>
      <c r="B310" t="s">
        <v>940</v>
      </c>
      <c r="C310">
        <v>1</v>
      </c>
      <c r="D310" t="s">
        <v>2761</v>
      </c>
    </row>
    <row r="311" spans="1:4" x14ac:dyDescent="0.3">
      <c r="A311" t="s">
        <v>2277</v>
      </c>
      <c r="B311" t="s">
        <v>2278</v>
      </c>
      <c r="C311">
        <v>1</v>
      </c>
      <c r="D311" t="s">
        <v>2761</v>
      </c>
    </row>
    <row r="312" spans="1:4" x14ac:dyDescent="0.3">
      <c r="A312" t="s">
        <v>483</v>
      </c>
      <c r="B312" t="s">
        <v>832</v>
      </c>
      <c r="C312">
        <v>1</v>
      </c>
      <c r="D312" t="s">
        <v>2761</v>
      </c>
    </row>
    <row r="313" spans="1:4" x14ac:dyDescent="0.3">
      <c r="A313" t="s">
        <v>541</v>
      </c>
      <c r="B313" t="s">
        <v>884</v>
      </c>
      <c r="C313">
        <v>1</v>
      </c>
      <c r="D313" t="s">
        <v>2761</v>
      </c>
    </row>
    <row r="314" spans="1:4" x14ac:dyDescent="0.3">
      <c r="A314" t="s">
        <v>2559</v>
      </c>
      <c r="B314" t="s">
        <v>876</v>
      </c>
      <c r="C314">
        <v>1</v>
      </c>
      <c r="D314" t="s">
        <v>2761</v>
      </c>
    </row>
    <row r="315" spans="1:4" x14ac:dyDescent="0.3">
      <c r="A315" t="s">
        <v>2333</v>
      </c>
      <c r="B315" t="s">
        <v>2334</v>
      </c>
      <c r="C315">
        <v>1</v>
      </c>
      <c r="D315" t="s">
        <v>2761</v>
      </c>
    </row>
    <row r="316" spans="1:4" x14ac:dyDescent="0.3">
      <c r="A316" t="s">
        <v>599</v>
      </c>
      <c r="B316" t="s">
        <v>2560</v>
      </c>
      <c r="C316">
        <v>1</v>
      </c>
      <c r="D316" t="s">
        <v>2761</v>
      </c>
    </row>
    <row r="317" spans="1:4" x14ac:dyDescent="0.3">
      <c r="A317" t="s">
        <v>667</v>
      </c>
      <c r="B317" t="s">
        <v>817</v>
      </c>
      <c r="C317">
        <v>1</v>
      </c>
      <c r="D317" t="s">
        <v>2761</v>
      </c>
    </row>
    <row r="318" spans="1:4" x14ac:dyDescent="0.3">
      <c r="A318" t="s">
        <v>1359</v>
      </c>
      <c r="B318" t="s">
        <v>1358</v>
      </c>
      <c r="C318">
        <v>1</v>
      </c>
      <c r="D318" t="s">
        <v>2761</v>
      </c>
    </row>
    <row r="319" spans="1:4" x14ac:dyDescent="0.3">
      <c r="A319" t="s">
        <v>1489</v>
      </c>
      <c r="B319" t="s">
        <v>945</v>
      </c>
      <c r="C319">
        <v>1</v>
      </c>
      <c r="D319" t="s">
        <v>2761</v>
      </c>
    </row>
    <row r="320" spans="1:4" x14ac:dyDescent="0.3">
      <c r="A320" t="s">
        <v>2266</v>
      </c>
      <c r="B320" t="s">
        <v>2267</v>
      </c>
      <c r="C320">
        <v>1</v>
      </c>
      <c r="D320" t="s">
        <v>2761</v>
      </c>
    </row>
    <row r="321" spans="1:4" x14ac:dyDescent="0.3">
      <c r="A321" t="s">
        <v>687</v>
      </c>
      <c r="B321" t="s">
        <v>994</v>
      </c>
      <c r="C321">
        <v>1</v>
      </c>
      <c r="D321" t="s">
        <v>2761</v>
      </c>
    </row>
    <row r="322" spans="1:4" x14ac:dyDescent="0.3">
      <c r="A322" t="s">
        <v>2311</v>
      </c>
      <c r="B322" t="s">
        <v>2312</v>
      </c>
      <c r="C322">
        <v>1</v>
      </c>
      <c r="D322" t="s">
        <v>2761</v>
      </c>
    </row>
    <row r="323" spans="1:4" x14ac:dyDescent="0.3">
      <c r="A323" t="s">
        <v>1367</v>
      </c>
      <c r="B323" t="s">
        <v>1366</v>
      </c>
      <c r="C323">
        <v>1</v>
      </c>
      <c r="D323" t="s">
        <v>2761</v>
      </c>
    </row>
    <row r="324" spans="1:4" x14ac:dyDescent="0.3">
      <c r="A324" t="s">
        <v>2561</v>
      </c>
      <c r="B324" t="s">
        <v>2562</v>
      </c>
      <c r="C324">
        <v>1</v>
      </c>
      <c r="D324" t="s">
        <v>2761</v>
      </c>
    </row>
    <row r="325" spans="1:4" x14ac:dyDescent="0.3">
      <c r="A325" t="s">
        <v>719</v>
      </c>
      <c r="B325" t="s">
        <v>1024</v>
      </c>
      <c r="C325">
        <v>1</v>
      </c>
      <c r="D325" t="s">
        <v>2761</v>
      </c>
    </row>
    <row r="326" spans="1:4" x14ac:dyDescent="0.3">
      <c r="A326" t="s">
        <v>1184</v>
      </c>
      <c r="B326" t="s">
        <v>1183</v>
      </c>
      <c r="C326">
        <v>1</v>
      </c>
      <c r="D326" t="s">
        <v>2761</v>
      </c>
    </row>
    <row r="327" spans="1:4" x14ac:dyDescent="0.3">
      <c r="A327" t="s">
        <v>583</v>
      </c>
      <c r="B327" t="s">
        <v>917</v>
      </c>
      <c r="C327">
        <v>1</v>
      </c>
      <c r="D327" t="s">
        <v>2761</v>
      </c>
    </row>
    <row r="328" spans="1:4" x14ac:dyDescent="0.3">
      <c r="A328" t="s">
        <v>465</v>
      </c>
      <c r="B328" t="s">
        <v>816</v>
      </c>
      <c r="C328">
        <v>1</v>
      </c>
      <c r="D328" t="s">
        <v>2761</v>
      </c>
    </row>
    <row r="329" spans="1:4" x14ac:dyDescent="0.3">
      <c r="A329" t="s">
        <v>2291</v>
      </c>
      <c r="B329" t="s">
        <v>2563</v>
      </c>
      <c r="C329">
        <v>1</v>
      </c>
      <c r="D329" t="s">
        <v>2761</v>
      </c>
    </row>
    <row r="330" spans="1:4" x14ac:dyDescent="0.3">
      <c r="A330" t="s">
        <v>2115</v>
      </c>
      <c r="B330" t="s">
        <v>1340</v>
      </c>
      <c r="C330">
        <v>1</v>
      </c>
      <c r="D330" t="s">
        <v>2761</v>
      </c>
    </row>
    <row r="331" spans="1:4" x14ac:dyDescent="0.3">
      <c r="A331" t="s">
        <v>2269</v>
      </c>
      <c r="B331" t="s">
        <v>2270</v>
      </c>
      <c r="C331">
        <v>1</v>
      </c>
      <c r="D331" t="s">
        <v>2761</v>
      </c>
    </row>
    <row r="332" spans="1:4" x14ac:dyDescent="0.3">
      <c r="A332" t="s">
        <v>1385</v>
      </c>
      <c r="B332" t="s">
        <v>899</v>
      </c>
      <c r="C332">
        <v>1</v>
      </c>
      <c r="D332" t="s">
        <v>2761</v>
      </c>
    </row>
    <row r="333" spans="1:4" x14ac:dyDescent="0.3">
      <c r="A333" t="s">
        <v>1654</v>
      </c>
      <c r="B333" t="s">
        <v>1653</v>
      </c>
      <c r="C333">
        <v>1</v>
      </c>
      <c r="D333" t="s">
        <v>2761</v>
      </c>
    </row>
    <row r="334" spans="1:4" x14ac:dyDescent="0.3">
      <c r="A334" t="s">
        <v>1795</v>
      </c>
      <c r="B334" t="s">
        <v>826</v>
      </c>
      <c r="C334">
        <v>1</v>
      </c>
      <c r="D334" t="s">
        <v>2761</v>
      </c>
    </row>
    <row r="335" spans="1:4" x14ac:dyDescent="0.3">
      <c r="A335" t="s">
        <v>2564</v>
      </c>
      <c r="B335" t="s">
        <v>2565</v>
      </c>
      <c r="C335">
        <v>1</v>
      </c>
      <c r="D335" t="s">
        <v>2761</v>
      </c>
    </row>
    <row r="336" spans="1:4" x14ac:dyDescent="0.3">
      <c r="A336" t="s">
        <v>607</v>
      </c>
      <c r="B336" t="s">
        <v>939</v>
      </c>
      <c r="C336">
        <v>1</v>
      </c>
      <c r="D336" t="s">
        <v>2761</v>
      </c>
    </row>
    <row r="337" spans="1:4" x14ac:dyDescent="0.3">
      <c r="A337" t="s">
        <v>693</v>
      </c>
      <c r="B337" t="s">
        <v>999</v>
      </c>
      <c r="C337">
        <v>1</v>
      </c>
      <c r="D337" t="s">
        <v>2761</v>
      </c>
    </row>
    <row r="338" spans="1:4" x14ac:dyDescent="0.3">
      <c r="A338" t="s">
        <v>419</v>
      </c>
      <c r="B338" t="s">
        <v>772</v>
      </c>
      <c r="C338">
        <v>1</v>
      </c>
      <c r="D338" t="s">
        <v>2761</v>
      </c>
    </row>
    <row r="339" spans="1:4" x14ac:dyDescent="0.3">
      <c r="A339" t="s">
        <v>1467</v>
      </c>
      <c r="B339" t="s">
        <v>1466</v>
      </c>
      <c r="C339">
        <v>1</v>
      </c>
      <c r="D339" t="s">
        <v>2761</v>
      </c>
    </row>
    <row r="340" spans="1:4" x14ac:dyDescent="0.3">
      <c r="A340" t="s">
        <v>704</v>
      </c>
      <c r="B340" t="s">
        <v>1010</v>
      </c>
      <c r="C340">
        <v>1</v>
      </c>
      <c r="D340" t="s">
        <v>2761</v>
      </c>
    </row>
    <row r="341" spans="1:4" x14ac:dyDescent="0.3">
      <c r="A341" t="s">
        <v>612</v>
      </c>
      <c r="B341" t="s">
        <v>943</v>
      </c>
      <c r="C341">
        <v>1</v>
      </c>
      <c r="D341" t="s">
        <v>2761</v>
      </c>
    </row>
    <row r="342" spans="1:4" x14ac:dyDescent="0.3">
      <c r="A342" t="s">
        <v>1210</v>
      </c>
      <c r="B342" t="s">
        <v>2566</v>
      </c>
      <c r="C342">
        <v>1</v>
      </c>
      <c r="D342" t="s">
        <v>2761</v>
      </c>
    </row>
    <row r="343" spans="1:4" x14ac:dyDescent="0.3">
      <c r="A343" t="s">
        <v>1561</v>
      </c>
      <c r="B343" t="s">
        <v>2567</v>
      </c>
      <c r="C343">
        <v>1</v>
      </c>
      <c r="D343" t="s">
        <v>2761</v>
      </c>
    </row>
    <row r="344" spans="1:4" x14ac:dyDescent="0.3">
      <c r="A344" t="s">
        <v>663</v>
      </c>
      <c r="B344" t="s">
        <v>985</v>
      </c>
      <c r="C344">
        <v>1</v>
      </c>
      <c r="D344" t="s">
        <v>2761</v>
      </c>
    </row>
    <row r="345" spans="1:4" x14ac:dyDescent="0.3">
      <c r="A345" t="s">
        <v>2568</v>
      </c>
      <c r="B345" t="s">
        <v>922</v>
      </c>
      <c r="C345">
        <v>1</v>
      </c>
      <c r="D345" t="s">
        <v>2761</v>
      </c>
    </row>
    <row r="346" spans="1:4" x14ac:dyDescent="0.3">
      <c r="A346" t="s">
        <v>652</v>
      </c>
      <c r="B346" t="s">
        <v>977</v>
      </c>
      <c r="C346">
        <v>1</v>
      </c>
      <c r="D346" t="s">
        <v>2761</v>
      </c>
    </row>
    <row r="347" spans="1:4" x14ac:dyDescent="0.3">
      <c r="A347" t="s">
        <v>1438</v>
      </c>
      <c r="B347" t="s">
        <v>1437</v>
      </c>
      <c r="C347">
        <v>1</v>
      </c>
      <c r="D347" t="s">
        <v>2761</v>
      </c>
    </row>
    <row r="348" spans="1:4" x14ac:dyDescent="0.3">
      <c r="A348" t="s">
        <v>2094</v>
      </c>
      <c r="B348" t="s">
        <v>2095</v>
      </c>
      <c r="C348">
        <v>1</v>
      </c>
      <c r="D348" t="s">
        <v>2761</v>
      </c>
    </row>
    <row r="349" spans="1:4" x14ac:dyDescent="0.3">
      <c r="A349" t="s">
        <v>1541</v>
      </c>
      <c r="B349" t="s">
        <v>1539</v>
      </c>
      <c r="C349">
        <v>1</v>
      </c>
      <c r="D349" t="s">
        <v>2761</v>
      </c>
    </row>
    <row r="350" spans="1:4" x14ac:dyDescent="0.3">
      <c r="A350" t="s">
        <v>2025</v>
      </c>
      <c r="B350" t="s">
        <v>950</v>
      </c>
      <c r="C350">
        <v>1</v>
      </c>
      <c r="D350" t="s">
        <v>2761</v>
      </c>
    </row>
    <row r="351" spans="1:4" x14ac:dyDescent="0.3">
      <c r="A351" t="s">
        <v>2569</v>
      </c>
      <c r="B351" t="s">
        <v>2570</v>
      </c>
      <c r="C351">
        <v>1</v>
      </c>
      <c r="D351" t="s">
        <v>2761</v>
      </c>
    </row>
    <row r="352" spans="1:4" x14ac:dyDescent="0.3">
      <c r="A352" t="s">
        <v>1617</v>
      </c>
      <c r="B352" t="s">
        <v>933</v>
      </c>
      <c r="C352">
        <v>1</v>
      </c>
      <c r="D352" t="s">
        <v>2761</v>
      </c>
    </row>
    <row r="353" spans="1:4" x14ac:dyDescent="0.3">
      <c r="A353" t="s">
        <v>2271</v>
      </c>
      <c r="B353" t="s">
        <v>2595</v>
      </c>
      <c r="C353">
        <v>1</v>
      </c>
      <c r="D353" t="s">
        <v>2761</v>
      </c>
    </row>
  </sheetData>
  <autoFilter ref="A1:D35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53"/>
  <sheetViews>
    <sheetView workbookViewId="0">
      <selection activeCell="C57" sqref="C57"/>
    </sheetView>
  </sheetViews>
  <sheetFormatPr defaultRowHeight="14.4" x14ac:dyDescent="0.3"/>
  <cols>
    <col min="3" max="3" width="23.109375" customWidth="1"/>
    <col min="4" max="4" width="9.44140625" customWidth="1"/>
    <col min="5" max="5" width="12.88671875" customWidth="1"/>
    <col min="6" max="6" width="59.109375" customWidth="1"/>
    <col min="7" max="7" width="6.88671875" customWidth="1"/>
    <col min="8" max="8" width="6.109375" customWidth="1"/>
    <col min="10" max="11" width="0" hidden="1" customWidth="1"/>
  </cols>
  <sheetData>
    <row r="1" spans="1:11" ht="111.6" x14ac:dyDescent="0.3">
      <c r="A1" s="36"/>
      <c r="B1" s="36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  <c r="J1" s="34" t="s">
        <v>2604</v>
      </c>
    </row>
    <row r="2" spans="1:11" ht="15" customHeight="1" x14ac:dyDescent="0.3">
      <c r="A2" s="205" t="s">
        <v>2591</v>
      </c>
      <c r="B2" s="205" t="s">
        <v>2592</v>
      </c>
      <c r="C2" s="36" t="str">
        <f t="shared" ref="C2:C65" ca="1" si="0">VLOOKUP(E2,Key_B,3,FALSE)</f>
        <v xml:space="preserve">Construction and Property Services Industry Skills Council </v>
      </c>
      <c r="D2" s="36" t="str">
        <f t="shared" ref="D2:D65" ca="1" si="1">VLOOKUP(E2,Key_B,4,FALSE)</f>
        <v>CPC</v>
      </c>
      <c r="E2" s="36" t="s">
        <v>464</v>
      </c>
      <c r="F2" s="36" t="s">
        <v>815</v>
      </c>
      <c r="G2" s="36">
        <v>617</v>
      </c>
      <c r="H2" s="36" t="s">
        <v>2596</v>
      </c>
      <c r="J2" s="34" t="s">
        <v>2511</v>
      </c>
      <c r="K2" s="34" t="s">
        <v>2512</v>
      </c>
    </row>
    <row r="3" spans="1:11" x14ac:dyDescent="0.3">
      <c r="A3" s="205"/>
      <c r="B3" s="205"/>
      <c r="C3" s="36" t="str">
        <f t="shared" ca="1" si="0"/>
        <v>Service Skills Australia</v>
      </c>
      <c r="D3" s="36" t="str">
        <f t="shared" ca="1" si="1"/>
        <v>SIR</v>
      </c>
      <c r="E3" s="36" t="s">
        <v>414</v>
      </c>
      <c r="F3" s="36" t="s">
        <v>767</v>
      </c>
      <c r="G3" s="36">
        <v>581</v>
      </c>
      <c r="H3" s="36" t="s">
        <v>2596</v>
      </c>
      <c r="J3" s="34" t="s">
        <v>2515</v>
      </c>
      <c r="K3" s="34" t="s">
        <v>2516</v>
      </c>
    </row>
    <row r="4" spans="1:11" x14ac:dyDescent="0.3">
      <c r="A4" s="205"/>
      <c r="B4" s="205"/>
      <c r="C4" s="36" t="str">
        <f t="shared" ca="1" si="0"/>
        <v>Service Skills Australia</v>
      </c>
      <c r="D4" s="36" t="str">
        <f t="shared" ca="1" si="1"/>
        <v>SIT</v>
      </c>
      <c r="E4" s="36" t="s">
        <v>508</v>
      </c>
      <c r="F4" s="36" t="s">
        <v>844</v>
      </c>
      <c r="G4" s="36">
        <v>398</v>
      </c>
      <c r="H4" s="36" t="s">
        <v>2596</v>
      </c>
      <c r="J4" s="34" t="s">
        <v>2517</v>
      </c>
      <c r="K4" s="34" t="s">
        <v>2518</v>
      </c>
    </row>
    <row r="5" spans="1:11" x14ac:dyDescent="0.3">
      <c r="A5" s="205"/>
      <c r="B5" s="205"/>
      <c r="C5" s="36" t="str">
        <f t="shared" ca="1" si="0"/>
        <v xml:space="preserve">Construction and Property Services Industry Skills Council </v>
      </c>
      <c r="D5" s="36" t="str">
        <f t="shared" ca="1" si="1"/>
        <v>CPC</v>
      </c>
      <c r="E5" s="36" t="s">
        <v>512</v>
      </c>
      <c r="F5" s="36" t="s">
        <v>856</v>
      </c>
      <c r="G5" s="36">
        <v>380</v>
      </c>
      <c r="H5" s="36" t="s">
        <v>2596</v>
      </c>
      <c r="J5" s="34" t="s">
        <v>2519</v>
      </c>
      <c r="K5" s="34" t="s">
        <v>2510</v>
      </c>
    </row>
    <row r="6" spans="1:11" x14ac:dyDescent="0.3">
      <c r="A6" s="205"/>
      <c r="B6" s="205"/>
      <c r="C6" s="36" t="str">
        <f t="shared" ca="1" si="0"/>
        <v>Service Skills Australia</v>
      </c>
      <c r="D6" s="36" t="str">
        <f t="shared" ca="1" si="1"/>
        <v>SIH</v>
      </c>
      <c r="E6" s="36" t="s">
        <v>385</v>
      </c>
      <c r="F6" s="36" t="s">
        <v>740</v>
      </c>
      <c r="G6" s="36">
        <v>374</v>
      </c>
      <c r="H6" s="36" t="s">
        <v>2596</v>
      </c>
      <c r="J6" s="34" t="s">
        <v>2521</v>
      </c>
      <c r="K6" s="34" t="s">
        <v>1318</v>
      </c>
    </row>
    <row r="7" spans="1:11" x14ac:dyDescent="0.3">
      <c r="A7" s="205"/>
      <c r="B7" s="205"/>
      <c r="C7" s="36" t="str">
        <f t="shared" ca="1" si="0"/>
        <v>Auto Skills Australia</v>
      </c>
      <c r="D7" s="36" t="str">
        <f t="shared" ca="1" si="1"/>
        <v>AUR</v>
      </c>
      <c r="E7" s="36" t="s">
        <v>450</v>
      </c>
      <c r="F7" s="36" t="s">
        <v>802</v>
      </c>
      <c r="G7" s="36">
        <v>373</v>
      </c>
      <c r="H7" s="36" t="s">
        <v>2596</v>
      </c>
      <c r="J7" s="34" t="s">
        <v>2528</v>
      </c>
      <c r="K7" s="34" t="s">
        <v>1221</v>
      </c>
    </row>
    <row r="8" spans="1:11" x14ac:dyDescent="0.3">
      <c r="A8" s="205"/>
      <c r="B8" s="205"/>
      <c r="C8" s="36" t="str">
        <f t="shared" ca="1" si="0"/>
        <v>Service Skills Australia</v>
      </c>
      <c r="D8" s="36" t="str">
        <f t="shared" ca="1" si="1"/>
        <v>SIB</v>
      </c>
      <c r="E8" s="36" t="s">
        <v>389</v>
      </c>
      <c r="F8" s="36" t="s">
        <v>1604</v>
      </c>
      <c r="G8" s="36">
        <v>368</v>
      </c>
      <c r="H8" s="36" t="s">
        <v>2596</v>
      </c>
      <c r="J8" s="34" t="s">
        <v>2529</v>
      </c>
      <c r="K8" s="34" t="s">
        <v>2530</v>
      </c>
    </row>
    <row r="9" spans="1:11" x14ac:dyDescent="0.3">
      <c r="A9" s="205"/>
      <c r="B9" s="205"/>
      <c r="C9" s="36" t="str">
        <f t="shared" ca="1" si="0"/>
        <v>Service Skills Australia</v>
      </c>
      <c r="D9" s="36" t="str">
        <f t="shared" ca="1" si="1"/>
        <v>SIS</v>
      </c>
      <c r="E9" s="36" t="s">
        <v>403</v>
      </c>
      <c r="F9" s="36" t="s">
        <v>757</v>
      </c>
      <c r="G9" s="36">
        <v>357</v>
      </c>
      <c r="H9" s="36" t="s">
        <v>2596</v>
      </c>
      <c r="J9" s="34" t="s">
        <v>2535</v>
      </c>
      <c r="K9" s="34" t="s">
        <v>2536</v>
      </c>
    </row>
    <row r="10" spans="1:11" x14ac:dyDescent="0.3">
      <c r="A10" s="205"/>
      <c r="B10" s="205"/>
      <c r="C10" s="36" t="str">
        <f t="shared" ca="1" si="0"/>
        <v>Community Services and Health Industry Skills Council</v>
      </c>
      <c r="D10" s="36" t="str">
        <f t="shared" ca="1" si="1"/>
        <v>CHC</v>
      </c>
      <c r="E10" s="36" t="s">
        <v>383</v>
      </c>
      <c r="F10" s="36" t="s">
        <v>738</v>
      </c>
      <c r="G10" s="36">
        <v>357</v>
      </c>
      <c r="H10" s="36" t="s">
        <v>2596</v>
      </c>
      <c r="J10" s="34" t="s">
        <v>2537</v>
      </c>
      <c r="K10" s="34" t="s">
        <v>2538</v>
      </c>
    </row>
    <row r="11" spans="1:11" x14ac:dyDescent="0.3">
      <c r="A11" s="205"/>
      <c r="B11" s="205"/>
      <c r="C11" s="36" t="str">
        <f t="shared" ca="1" si="0"/>
        <v>Service Skills Australia</v>
      </c>
      <c r="D11" s="36" t="str">
        <f t="shared" ca="1" si="1"/>
        <v>SIT</v>
      </c>
      <c r="E11" s="36" t="s">
        <v>561</v>
      </c>
      <c r="F11" s="36" t="s">
        <v>898</v>
      </c>
      <c r="G11" s="36">
        <v>326</v>
      </c>
      <c r="H11" s="36" t="s">
        <v>2596</v>
      </c>
      <c r="J11" s="34" t="s">
        <v>2539</v>
      </c>
      <c r="K11" s="34" t="s">
        <v>785</v>
      </c>
    </row>
    <row r="12" spans="1:11" x14ac:dyDescent="0.3">
      <c r="A12" s="205"/>
      <c r="B12" s="205"/>
      <c r="C12" s="36" t="str">
        <f t="shared" ca="1" si="0"/>
        <v>Energy Skills Australia</v>
      </c>
      <c r="D12" s="36" t="str">
        <f t="shared" ca="1" si="1"/>
        <v>UEE</v>
      </c>
      <c r="E12" s="36" t="s">
        <v>688</v>
      </c>
      <c r="F12" s="36" t="s">
        <v>995</v>
      </c>
      <c r="G12" s="36">
        <v>301</v>
      </c>
      <c r="H12" s="36" t="s">
        <v>2596</v>
      </c>
      <c r="J12" s="34" t="s">
        <v>2541</v>
      </c>
      <c r="K12" s="34" t="s">
        <v>1373</v>
      </c>
    </row>
    <row r="13" spans="1:11" x14ac:dyDescent="0.3">
      <c r="A13" s="205"/>
      <c r="B13" s="205"/>
      <c r="C13" s="36" t="str">
        <f t="shared" ca="1" si="0"/>
        <v xml:space="preserve">Construction and Property Services Industry Skills Council </v>
      </c>
      <c r="D13" s="36" t="str">
        <f t="shared" ca="1" si="1"/>
        <v>CPC</v>
      </c>
      <c r="E13" s="36" t="s">
        <v>442</v>
      </c>
      <c r="F13" s="36" t="s">
        <v>795</v>
      </c>
      <c r="G13" s="36">
        <v>283</v>
      </c>
      <c r="H13" s="36" t="s">
        <v>2596</v>
      </c>
      <c r="J13" s="34" t="s">
        <v>2542</v>
      </c>
      <c r="K13" s="34" t="s">
        <v>2543</v>
      </c>
    </row>
    <row r="14" spans="1:11" x14ac:dyDescent="0.3">
      <c r="A14" s="205"/>
      <c r="B14" s="205"/>
      <c r="C14" s="36" t="str">
        <f t="shared" ca="1" si="0"/>
        <v>Service Skills Australia</v>
      </c>
      <c r="D14" s="36" t="str">
        <f t="shared" ca="1" si="1"/>
        <v>SIR</v>
      </c>
      <c r="E14" s="36" t="s">
        <v>404</v>
      </c>
      <c r="F14" s="36" t="s">
        <v>758</v>
      </c>
      <c r="G14" s="36">
        <v>278</v>
      </c>
      <c r="H14" s="36" t="s">
        <v>2596</v>
      </c>
      <c r="J14" s="34" t="s">
        <v>2544</v>
      </c>
      <c r="K14" s="34" t="s">
        <v>2545</v>
      </c>
    </row>
    <row r="15" spans="1:11" x14ac:dyDescent="0.3">
      <c r="A15" s="205"/>
      <c r="B15" s="205"/>
      <c r="C15" s="36" t="str">
        <f t="shared" ca="1" si="0"/>
        <v>Community Services and Health Industry Skills Council</v>
      </c>
      <c r="D15" s="36" t="str">
        <f t="shared" ca="1" si="1"/>
        <v>CHC</v>
      </c>
      <c r="E15" s="36" t="s">
        <v>379</v>
      </c>
      <c r="F15" s="36" t="s">
        <v>735</v>
      </c>
      <c r="G15" s="36">
        <v>278</v>
      </c>
      <c r="H15" s="36" t="s">
        <v>2596</v>
      </c>
      <c r="J15" s="34" t="s">
        <v>2546</v>
      </c>
      <c r="K15" s="34" t="s">
        <v>2547</v>
      </c>
    </row>
    <row r="16" spans="1:11" x14ac:dyDescent="0.3">
      <c r="A16" s="205"/>
      <c r="B16" s="205"/>
      <c r="C16" s="36" t="str">
        <f t="shared" ca="1" si="0"/>
        <v xml:space="preserve">Innovation and Business Skills Australia </v>
      </c>
      <c r="D16" s="36" t="str">
        <f t="shared" ca="1" si="1"/>
        <v>ICA</v>
      </c>
      <c r="E16" s="36" t="s">
        <v>396</v>
      </c>
      <c r="F16" s="36" t="s">
        <v>750</v>
      </c>
      <c r="G16" s="36">
        <v>273</v>
      </c>
      <c r="H16" s="36" t="s">
        <v>2596</v>
      </c>
      <c r="J16" s="34" t="s">
        <v>2548</v>
      </c>
      <c r="K16" s="34" t="s">
        <v>2549</v>
      </c>
    </row>
    <row r="17" spans="1:11" x14ac:dyDescent="0.3">
      <c r="A17" s="205"/>
      <c r="B17" s="205"/>
      <c r="C17" s="36" t="str">
        <f t="shared" ca="1" si="0"/>
        <v>Manufacturing Skills Australia</v>
      </c>
      <c r="D17" s="36" t="str">
        <f t="shared" ca="1" si="1"/>
        <v>MEM</v>
      </c>
      <c r="E17" s="36" t="s">
        <v>446</v>
      </c>
      <c r="F17" s="36" t="s">
        <v>799</v>
      </c>
      <c r="G17" s="36">
        <v>264</v>
      </c>
      <c r="H17" s="36" t="s">
        <v>2596</v>
      </c>
      <c r="J17" s="34" t="s">
        <v>2551</v>
      </c>
      <c r="K17" s="34" t="s">
        <v>2552</v>
      </c>
    </row>
    <row r="18" spans="1:11" x14ac:dyDescent="0.3">
      <c r="A18" s="205"/>
      <c r="B18" s="205"/>
      <c r="C18" s="36" t="str">
        <f t="shared" ca="1" si="0"/>
        <v>State Accredited courses</v>
      </c>
      <c r="D18" s="36" t="str">
        <f t="shared" ca="1" si="1"/>
        <v>State Accredited</v>
      </c>
      <c r="E18" s="36" t="s">
        <v>2295</v>
      </c>
      <c r="F18" s="36" t="s">
        <v>2296</v>
      </c>
      <c r="G18" s="36">
        <v>228</v>
      </c>
      <c r="H18" s="36" t="s">
        <v>2596</v>
      </c>
      <c r="J18" s="34" t="s">
        <v>2553</v>
      </c>
      <c r="K18" s="34" t="s">
        <v>1414</v>
      </c>
    </row>
    <row r="19" spans="1:11" x14ac:dyDescent="0.3">
      <c r="A19" s="205"/>
      <c r="B19" s="205"/>
      <c r="C19" s="36" t="str">
        <f t="shared" ca="1" si="0"/>
        <v>Agrifoods</v>
      </c>
      <c r="D19" s="36" t="str">
        <f t="shared" ca="1" si="1"/>
        <v>ACM</v>
      </c>
      <c r="E19" s="36" t="s">
        <v>497</v>
      </c>
      <c r="F19" s="36" t="s">
        <v>845</v>
      </c>
      <c r="G19" s="36">
        <v>226</v>
      </c>
      <c r="H19" s="36" t="s">
        <v>2596</v>
      </c>
      <c r="J19" s="34" t="s">
        <v>2555</v>
      </c>
      <c r="K19" s="34" t="s">
        <v>2543</v>
      </c>
    </row>
    <row r="20" spans="1:11" x14ac:dyDescent="0.3">
      <c r="A20" s="205"/>
      <c r="B20" s="205"/>
      <c r="C20" s="36" t="str">
        <f t="shared" ca="1" si="0"/>
        <v>Community Services and Health Industry Skills Council</v>
      </c>
      <c r="D20" s="36" t="str">
        <f t="shared" ca="1" si="1"/>
        <v>HLT</v>
      </c>
      <c r="E20" s="36" t="s">
        <v>418</v>
      </c>
      <c r="F20" s="36" t="s">
        <v>771</v>
      </c>
      <c r="G20" s="36">
        <v>223</v>
      </c>
      <c r="H20" s="36" t="s">
        <v>2596</v>
      </c>
      <c r="J20" s="34" t="s">
        <v>2557</v>
      </c>
      <c r="K20" s="34" t="s">
        <v>967</v>
      </c>
    </row>
    <row r="21" spans="1:11" x14ac:dyDescent="0.3">
      <c r="C21" s="36" t="str">
        <f t="shared" ca="1" si="0"/>
        <v xml:space="preserve">Innovation and Business Skills Australia </v>
      </c>
      <c r="D21" s="36" t="str">
        <f t="shared" ca="1" si="1"/>
        <v>BSB</v>
      </c>
      <c r="E21" s="36" t="s">
        <v>420</v>
      </c>
      <c r="F21" s="36" t="s">
        <v>773</v>
      </c>
      <c r="G21" s="36">
        <v>213</v>
      </c>
      <c r="H21" s="36" t="s">
        <v>2596</v>
      </c>
      <c r="J21" s="34" t="s">
        <v>2559</v>
      </c>
      <c r="K21" s="34" t="s">
        <v>876</v>
      </c>
    </row>
    <row r="22" spans="1:11" x14ac:dyDescent="0.3">
      <c r="C22" s="36" t="str">
        <f t="shared" ca="1" si="0"/>
        <v xml:space="preserve">Innovation and Business Skills Australia </v>
      </c>
      <c r="D22" s="36" t="str">
        <f t="shared" ca="1" si="1"/>
        <v>BSB</v>
      </c>
      <c r="E22" s="36" t="s">
        <v>375</v>
      </c>
      <c r="F22" s="36" t="s">
        <v>731</v>
      </c>
      <c r="G22" s="36">
        <v>209</v>
      </c>
      <c r="H22" s="36" t="s">
        <v>2596</v>
      </c>
      <c r="J22" s="34" t="s">
        <v>2561</v>
      </c>
      <c r="K22" s="34" t="s">
        <v>2562</v>
      </c>
    </row>
    <row r="23" spans="1:11" x14ac:dyDescent="0.3">
      <c r="C23" s="36" t="str">
        <f t="shared" ca="1" si="0"/>
        <v xml:space="preserve">Innovation and Business Skills Australia </v>
      </c>
      <c r="D23" s="36" t="str">
        <f t="shared" ca="1" si="1"/>
        <v>ICA</v>
      </c>
      <c r="E23" s="36" t="s">
        <v>410</v>
      </c>
      <c r="F23" s="36" t="s">
        <v>1663</v>
      </c>
      <c r="G23" s="36">
        <v>206</v>
      </c>
      <c r="H23" s="36" t="s">
        <v>2596</v>
      </c>
      <c r="J23" s="34" t="s">
        <v>2564</v>
      </c>
      <c r="K23" s="34" t="s">
        <v>2565</v>
      </c>
    </row>
    <row r="24" spans="1:11" x14ac:dyDescent="0.3">
      <c r="C24" s="36" t="str">
        <f t="shared" ca="1" si="0"/>
        <v xml:space="preserve">Innovation and Business Skills Australia </v>
      </c>
      <c r="D24" s="36" t="str">
        <f t="shared" ca="1" si="1"/>
        <v>CUF</v>
      </c>
      <c r="E24" s="36" t="s">
        <v>417</v>
      </c>
      <c r="F24" s="36" t="s">
        <v>770</v>
      </c>
      <c r="G24" s="36">
        <v>201</v>
      </c>
      <c r="H24" s="36" t="s">
        <v>2596</v>
      </c>
      <c r="J24" s="34" t="s">
        <v>2568</v>
      </c>
      <c r="K24" s="34" t="s">
        <v>922</v>
      </c>
    </row>
    <row r="25" spans="1:11" x14ac:dyDescent="0.3">
      <c r="C25" s="36" t="str">
        <f t="shared" ca="1" si="0"/>
        <v>Service Skills Australia</v>
      </c>
      <c r="D25" s="36" t="str">
        <f t="shared" ca="1" si="1"/>
        <v>SIT</v>
      </c>
      <c r="E25" s="36" t="s">
        <v>1835</v>
      </c>
      <c r="F25" s="36" t="s">
        <v>1834</v>
      </c>
      <c r="G25" s="36">
        <v>199</v>
      </c>
      <c r="H25" s="36" t="s">
        <v>2596</v>
      </c>
      <c r="J25" s="34" t="s">
        <v>2569</v>
      </c>
      <c r="K25" s="34" t="s">
        <v>2570</v>
      </c>
    </row>
    <row r="26" spans="1:11" x14ac:dyDescent="0.3">
      <c r="C26" s="36" t="str">
        <f t="shared" ca="1" si="0"/>
        <v xml:space="preserve">Construction and Property Services Industry Skills Council </v>
      </c>
      <c r="D26" s="36" t="str">
        <f t="shared" ca="1" si="1"/>
        <v>CPC</v>
      </c>
      <c r="E26" s="36" t="s">
        <v>436</v>
      </c>
      <c r="F26" s="36" t="s">
        <v>788</v>
      </c>
      <c r="G26" s="36">
        <v>198</v>
      </c>
      <c r="H26" s="36" t="s">
        <v>2596</v>
      </c>
    </row>
    <row r="27" spans="1:11" x14ac:dyDescent="0.3">
      <c r="C27" s="36" t="str">
        <f t="shared" ca="1" si="0"/>
        <v>Community Services and Health Industry Skills Council</v>
      </c>
      <c r="D27" s="36" t="str">
        <f t="shared" ca="1" si="1"/>
        <v>CHC</v>
      </c>
      <c r="E27" s="36" t="s">
        <v>437</v>
      </c>
      <c r="F27" s="36" t="s">
        <v>789</v>
      </c>
      <c r="G27" s="36">
        <v>192</v>
      </c>
      <c r="H27" s="36" t="s">
        <v>2596</v>
      </c>
    </row>
    <row r="28" spans="1:11" x14ac:dyDescent="0.3">
      <c r="C28" s="36" t="str">
        <f t="shared" ca="1" si="0"/>
        <v>Manufacturing Skills Australia</v>
      </c>
      <c r="D28" s="36" t="str">
        <f t="shared" ca="1" si="1"/>
        <v>MEM</v>
      </c>
      <c r="E28" s="36" t="s">
        <v>1851</v>
      </c>
      <c r="F28" s="36" t="s">
        <v>1850</v>
      </c>
      <c r="G28" s="36">
        <v>190</v>
      </c>
      <c r="H28" s="36" t="s">
        <v>2596</v>
      </c>
    </row>
    <row r="29" spans="1:11" x14ac:dyDescent="0.3">
      <c r="C29" s="36" t="str">
        <f t="shared" ca="1" si="0"/>
        <v>Auto Skills Australia</v>
      </c>
      <c r="D29" s="36" t="str">
        <f t="shared" ca="1" si="1"/>
        <v>AUR</v>
      </c>
      <c r="E29" s="36" t="s">
        <v>565</v>
      </c>
      <c r="F29" s="36" t="s">
        <v>900</v>
      </c>
      <c r="G29" s="36">
        <v>184</v>
      </c>
      <c r="H29" s="36" t="s">
        <v>2596</v>
      </c>
    </row>
    <row r="30" spans="1:11" x14ac:dyDescent="0.3">
      <c r="C30" s="36" t="str">
        <f t="shared" ca="1" si="0"/>
        <v xml:space="preserve">Innovation and Business Skills Australia </v>
      </c>
      <c r="D30" s="36" t="str">
        <f t="shared" ca="1" si="1"/>
        <v>CUF</v>
      </c>
      <c r="E30" s="36" t="s">
        <v>377</v>
      </c>
      <c r="F30" s="36" t="s">
        <v>733</v>
      </c>
      <c r="G30" s="36">
        <v>184</v>
      </c>
      <c r="H30" s="36" t="s">
        <v>2596</v>
      </c>
    </row>
    <row r="31" spans="1:11" x14ac:dyDescent="0.3">
      <c r="C31" s="36" t="str">
        <f t="shared" ca="1" si="0"/>
        <v xml:space="preserve">Innovation and Business Skills Australia </v>
      </c>
      <c r="D31" s="36" t="str">
        <f t="shared" ca="1" si="1"/>
        <v>ICA</v>
      </c>
      <c r="E31" s="36" t="s">
        <v>382</v>
      </c>
      <c r="F31" s="36" t="s">
        <v>792</v>
      </c>
      <c r="G31" s="36">
        <v>177</v>
      </c>
      <c r="H31" s="36" t="s">
        <v>2596</v>
      </c>
    </row>
    <row r="32" spans="1:11" x14ac:dyDescent="0.3">
      <c r="C32" s="36" t="str">
        <f t="shared" ca="1" si="0"/>
        <v>Service Skills Australia</v>
      </c>
      <c r="D32" s="36" t="str">
        <f t="shared" ca="1" si="1"/>
        <v>SIS</v>
      </c>
      <c r="E32" s="36" t="s">
        <v>384</v>
      </c>
      <c r="F32" s="36" t="s">
        <v>739</v>
      </c>
      <c r="G32" s="36">
        <v>171</v>
      </c>
      <c r="H32" s="36" t="s">
        <v>2596</v>
      </c>
    </row>
    <row r="33" spans="3:8" x14ac:dyDescent="0.3">
      <c r="C33" s="36" t="str">
        <f t="shared" ca="1" si="0"/>
        <v>Service Skills Australia</v>
      </c>
      <c r="D33" s="36" t="str">
        <f t="shared" ca="1" si="1"/>
        <v>SIT</v>
      </c>
      <c r="E33" s="36" t="s">
        <v>1836</v>
      </c>
      <c r="F33" s="36" t="s">
        <v>1834</v>
      </c>
      <c r="G33" s="36">
        <v>168</v>
      </c>
      <c r="H33" s="36" t="s">
        <v>2596</v>
      </c>
    </row>
    <row r="34" spans="3:8" x14ac:dyDescent="0.3">
      <c r="C34" s="36" t="str">
        <f t="shared" ca="1" si="0"/>
        <v>Service Skills Australia</v>
      </c>
      <c r="D34" s="36" t="str">
        <f t="shared" ca="1" si="1"/>
        <v>FDF</v>
      </c>
      <c r="E34" s="36" t="s">
        <v>460</v>
      </c>
      <c r="F34" s="36" t="s">
        <v>811</v>
      </c>
      <c r="G34" s="36">
        <v>153</v>
      </c>
      <c r="H34" s="36" t="s">
        <v>2596</v>
      </c>
    </row>
    <row r="35" spans="3:8" x14ac:dyDescent="0.3">
      <c r="C35" s="36" t="str">
        <f t="shared" ca="1" si="0"/>
        <v>Service Skills Australia</v>
      </c>
      <c r="D35" s="36" t="str">
        <f t="shared" ca="1" si="1"/>
        <v>SIS</v>
      </c>
      <c r="E35" s="36" t="s">
        <v>372</v>
      </c>
      <c r="F35" s="36" t="s">
        <v>728</v>
      </c>
      <c r="G35" s="36">
        <v>150</v>
      </c>
      <c r="H35" s="36" t="s">
        <v>2596</v>
      </c>
    </row>
    <row r="36" spans="3:8" x14ac:dyDescent="0.3">
      <c r="C36" s="36" t="str">
        <f t="shared" ca="1" si="0"/>
        <v xml:space="preserve">Innovation and Business Skills Australia </v>
      </c>
      <c r="D36" s="36" t="str">
        <f t="shared" ca="1" si="1"/>
        <v>CUS</v>
      </c>
      <c r="E36" s="36" t="s">
        <v>416</v>
      </c>
      <c r="F36" s="36" t="s">
        <v>769</v>
      </c>
      <c r="G36" s="36">
        <v>150</v>
      </c>
      <c r="H36" s="36" t="s">
        <v>2596</v>
      </c>
    </row>
    <row r="37" spans="3:8" x14ac:dyDescent="0.3">
      <c r="C37" s="36" t="str">
        <f t="shared" ca="1" si="0"/>
        <v xml:space="preserve">Innovation and Business Skills Australia </v>
      </c>
      <c r="D37" s="36" t="str">
        <f t="shared" ca="1" si="1"/>
        <v>BSB</v>
      </c>
      <c r="E37" s="36" t="s">
        <v>433</v>
      </c>
      <c r="F37" s="36" t="s">
        <v>785</v>
      </c>
      <c r="G37" s="36">
        <v>147</v>
      </c>
      <c r="H37" s="36" t="s">
        <v>2596</v>
      </c>
    </row>
    <row r="38" spans="3:8" x14ac:dyDescent="0.3">
      <c r="C38" s="36" t="str">
        <f t="shared" ca="1" si="0"/>
        <v>Service Skills Australia</v>
      </c>
      <c r="D38" s="36" t="str">
        <f t="shared" ca="1" si="1"/>
        <v>SIT</v>
      </c>
      <c r="E38" s="36" t="s">
        <v>425</v>
      </c>
      <c r="F38" s="36" t="s">
        <v>777</v>
      </c>
      <c r="G38" s="36">
        <v>136</v>
      </c>
      <c r="H38" s="36" t="s">
        <v>2596</v>
      </c>
    </row>
    <row r="39" spans="3:8" x14ac:dyDescent="0.3">
      <c r="C39" s="36" t="str">
        <f t="shared" ca="1" si="0"/>
        <v>Agrifoods</v>
      </c>
      <c r="D39" s="36" t="str">
        <f t="shared" ca="1" si="1"/>
        <v>ACM</v>
      </c>
      <c r="E39" s="36" t="s">
        <v>402</v>
      </c>
      <c r="F39" s="36" t="s">
        <v>756</v>
      </c>
      <c r="G39" s="36">
        <v>134</v>
      </c>
      <c r="H39" s="36" t="s">
        <v>2596</v>
      </c>
    </row>
    <row r="40" spans="3:8" x14ac:dyDescent="0.3">
      <c r="C40" s="36" t="str">
        <f t="shared" ca="1" si="0"/>
        <v>Energy Skills Australia</v>
      </c>
      <c r="D40" s="36" t="str">
        <f t="shared" ca="1" si="1"/>
        <v>UEE</v>
      </c>
      <c r="E40" s="36" t="s">
        <v>395</v>
      </c>
      <c r="F40" s="36" t="s">
        <v>749</v>
      </c>
      <c r="G40" s="36">
        <v>133</v>
      </c>
      <c r="H40" s="36" t="s">
        <v>2596</v>
      </c>
    </row>
    <row r="41" spans="3:8" x14ac:dyDescent="0.3">
      <c r="C41" s="36" t="str">
        <f t="shared" ca="1" si="0"/>
        <v>Agrifoods</v>
      </c>
      <c r="D41" s="36" t="str">
        <f t="shared" ca="1" si="1"/>
        <v>ACM</v>
      </c>
      <c r="E41" s="36" t="s">
        <v>439</v>
      </c>
      <c r="F41" s="36" t="s">
        <v>791</v>
      </c>
      <c r="G41" s="36">
        <v>129</v>
      </c>
      <c r="H41" s="36" t="s">
        <v>2596</v>
      </c>
    </row>
    <row r="42" spans="3:8" x14ac:dyDescent="0.3">
      <c r="C42" s="36" t="str">
        <f t="shared" ca="1" si="0"/>
        <v>Agrifoods</v>
      </c>
      <c r="D42" s="36" t="str">
        <f t="shared" ca="1" si="1"/>
        <v>ACM</v>
      </c>
      <c r="E42" s="36" t="s">
        <v>409</v>
      </c>
      <c r="F42" s="36" t="s">
        <v>763</v>
      </c>
      <c r="G42" s="36">
        <v>118</v>
      </c>
      <c r="H42" s="36" t="s">
        <v>2596</v>
      </c>
    </row>
    <row r="43" spans="3:8" x14ac:dyDescent="0.3">
      <c r="C43" s="36" t="str">
        <f t="shared" ca="1" si="0"/>
        <v>Service Skills Australia</v>
      </c>
      <c r="D43" s="36" t="str">
        <f t="shared" ca="1" si="1"/>
        <v>SIT</v>
      </c>
      <c r="E43" s="36" t="s">
        <v>563</v>
      </c>
      <c r="F43" s="36" t="s">
        <v>893</v>
      </c>
      <c r="G43" s="36">
        <v>117</v>
      </c>
      <c r="H43" s="36" t="s">
        <v>2596</v>
      </c>
    </row>
    <row r="44" spans="3:8" x14ac:dyDescent="0.3">
      <c r="C44" s="36" t="str">
        <f t="shared" ca="1" si="0"/>
        <v xml:space="preserve">Innovation and Business Skills Australia </v>
      </c>
      <c r="D44" s="36" t="str">
        <f t="shared" ca="1" si="1"/>
        <v>BSB</v>
      </c>
      <c r="E44" s="36" t="s">
        <v>1494</v>
      </c>
      <c r="F44" s="36" t="s">
        <v>773</v>
      </c>
      <c r="G44" s="36">
        <v>117</v>
      </c>
      <c r="H44" s="36" t="s">
        <v>2596</v>
      </c>
    </row>
    <row r="45" spans="3:8" x14ac:dyDescent="0.3">
      <c r="C45" s="36" t="str">
        <f t="shared" ca="1" si="0"/>
        <v>Service Skills Australia</v>
      </c>
      <c r="D45" s="36" t="str">
        <f t="shared" ca="1" si="1"/>
        <v>SIB</v>
      </c>
      <c r="E45" s="36" t="s">
        <v>391</v>
      </c>
      <c r="F45" s="36" t="s">
        <v>745</v>
      </c>
      <c r="G45" s="36">
        <v>113</v>
      </c>
      <c r="H45" s="36" t="s">
        <v>2596</v>
      </c>
    </row>
    <row r="46" spans="3:8" x14ac:dyDescent="0.3">
      <c r="C46" s="36" t="str">
        <f t="shared" ca="1" si="0"/>
        <v>Community Services and Health Industry Skills Council</v>
      </c>
      <c r="D46" s="36" t="str">
        <f t="shared" ca="1" si="1"/>
        <v>CHC</v>
      </c>
      <c r="E46" s="36" t="s">
        <v>444</v>
      </c>
      <c r="F46" s="36" t="s">
        <v>797</v>
      </c>
      <c r="G46" s="36">
        <v>98</v>
      </c>
      <c r="H46" s="36" t="s">
        <v>2596</v>
      </c>
    </row>
    <row r="47" spans="3:8" x14ac:dyDescent="0.3">
      <c r="C47" s="36" t="str">
        <f t="shared" ca="1" si="0"/>
        <v>State Accredited courses</v>
      </c>
      <c r="D47" s="36" t="str">
        <f t="shared" ca="1" si="1"/>
        <v>State Accredited</v>
      </c>
      <c r="E47" s="36" t="s">
        <v>443</v>
      </c>
      <c r="F47" s="36" t="s">
        <v>796</v>
      </c>
      <c r="G47" s="36">
        <v>96</v>
      </c>
      <c r="H47" s="36" t="s">
        <v>2596</v>
      </c>
    </row>
    <row r="48" spans="3:8" x14ac:dyDescent="0.3">
      <c r="C48" s="36" t="str">
        <f t="shared" ca="1" si="0"/>
        <v>Auto Skills Australia</v>
      </c>
      <c r="D48" s="36" t="str">
        <f t="shared" ca="1" si="1"/>
        <v>AUR</v>
      </c>
      <c r="E48" s="36" t="s">
        <v>1752</v>
      </c>
      <c r="F48" s="36" t="s">
        <v>1751</v>
      </c>
      <c r="G48" s="36">
        <v>90</v>
      </c>
      <c r="H48" s="36" t="s">
        <v>2596</v>
      </c>
    </row>
    <row r="49" spans="3:8" x14ac:dyDescent="0.3">
      <c r="C49" s="36" t="str">
        <f t="shared" ca="1" si="0"/>
        <v>Skills DMC</v>
      </c>
      <c r="D49" s="36" t="str">
        <f t="shared" ca="1" si="1"/>
        <v>State Accredited</v>
      </c>
      <c r="E49" s="36" t="s">
        <v>2052</v>
      </c>
      <c r="F49" s="36" t="s">
        <v>2053</v>
      </c>
      <c r="G49" s="36">
        <v>87</v>
      </c>
      <c r="H49" s="36" t="s">
        <v>2596</v>
      </c>
    </row>
    <row r="50" spans="3:8" x14ac:dyDescent="0.3">
      <c r="C50" s="36" t="str">
        <f t="shared" ca="1" si="0"/>
        <v>Agrifoods</v>
      </c>
      <c r="D50" s="36" t="str">
        <f t="shared" ca="1" si="1"/>
        <v>ACM</v>
      </c>
      <c r="E50" s="36" t="s">
        <v>617</v>
      </c>
      <c r="F50" s="36" t="s">
        <v>947</v>
      </c>
      <c r="G50" s="36">
        <v>86</v>
      </c>
      <c r="H50" s="36" t="s">
        <v>2596</v>
      </c>
    </row>
    <row r="51" spans="3:8" x14ac:dyDescent="0.3">
      <c r="C51" s="36" t="str">
        <f t="shared" ca="1" si="0"/>
        <v>Manufacturing Skills Australia</v>
      </c>
      <c r="D51" s="36" t="str">
        <f t="shared" ca="1" si="1"/>
        <v>MSF</v>
      </c>
      <c r="E51" s="36" t="s">
        <v>1843</v>
      </c>
      <c r="F51" s="36" t="s">
        <v>1842</v>
      </c>
      <c r="G51" s="36">
        <v>86</v>
      </c>
      <c r="H51" s="36" t="s">
        <v>2596</v>
      </c>
    </row>
    <row r="52" spans="3:8" x14ac:dyDescent="0.3">
      <c r="C52" s="36" t="str">
        <f t="shared" ca="1" si="0"/>
        <v>Manufacturing Skills Australia</v>
      </c>
      <c r="D52" s="36" t="str">
        <f t="shared" ca="1" si="1"/>
        <v>MEM</v>
      </c>
      <c r="E52" s="36" t="s">
        <v>540</v>
      </c>
      <c r="F52" s="36" t="s">
        <v>1697</v>
      </c>
      <c r="G52" s="36">
        <v>79</v>
      </c>
      <c r="H52" s="36" t="s">
        <v>2596</v>
      </c>
    </row>
    <row r="53" spans="3:8" x14ac:dyDescent="0.3">
      <c r="C53" s="36" t="str">
        <f t="shared" ca="1" si="0"/>
        <v>Service Skills Australia</v>
      </c>
      <c r="D53" s="36" t="str">
        <f t="shared" ca="1" si="1"/>
        <v>SIH</v>
      </c>
      <c r="E53" s="36" t="s">
        <v>428</v>
      </c>
      <c r="F53" s="36" t="s">
        <v>780</v>
      </c>
      <c r="G53" s="36">
        <v>77</v>
      </c>
      <c r="H53" s="36" t="s">
        <v>2596</v>
      </c>
    </row>
    <row r="54" spans="3:8" x14ac:dyDescent="0.3">
      <c r="C54" s="36" t="str">
        <f t="shared" ca="1" si="0"/>
        <v>Agrifoods</v>
      </c>
      <c r="D54" s="36" t="str">
        <f t="shared" ca="1" si="1"/>
        <v>ACM</v>
      </c>
      <c r="E54" s="36" t="s">
        <v>1337</v>
      </c>
      <c r="F54" s="36" t="s">
        <v>1336</v>
      </c>
      <c r="G54" s="36">
        <v>77</v>
      </c>
      <c r="H54" s="36" t="s">
        <v>2596</v>
      </c>
    </row>
    <row r="55" spans="3:8" x14ac:dyDescent="0.3">
      <c r="C55" s="36" t="str">
        <f t="shared" ca="1" si="0"/>
        <v xml:space="preserve">Innovation and Business Skills Australia </v>
      </c>
      <c r="D55" s="36" t="str">
        <f t="shared" ca="1" si="1"/>
        <v>CUS</v>
      </c>
      <c r="E55" s="36" t="s">
        <v>381</v>
      </c>
      <c r="F55" s="36" t="s">
        <v>737</v>
      </c>
      <c r="G55" s="36">
        <v>73</v>
      </c>
      <c r="H55" s="36" t="s">
        <v>2596</v>
      </c>
    </row>
    <row r="56" spans="3:8" x14ac:dyDescent="0.3">
      <c r="C56" s="36" t="str">
        <f t="shared" ca="1" si="0"/>
        <v xml:space="preserve">Innovation and Business Skills Australia </v>
      </c>
      <c r="D56" s="36" t="str">
        <f t="shared" ca="1" si="1"/>
        <v>CUS</v>
      </c>
      <c r="E56" s="36" t="s">
        <v>387</v>
      </c>
      <c r="F56" s="36" t="s">
        <v>742</v>
      </c>
      <c r="G56" s="36">
        <v>70</v>
      </c>
      <c r="H56" s="36" t="s">
        <v>2596</v>
      </c>
    </row>
    <row r="57" spans="3:8" x14ac:dyDescent="0.3">
      <c r="C57" s="36" t="str">
        <f t="shared" ca="1" si="0"/>
        <v xml:space="preserve">Innovation and Business Skills Australia </v>
      </c>
      <c r="D57" s="36" t="str">
        <f t="shared" ca="1" si="1"/>
        <v>CUV</v>
      </c>
      <c r="E57" s="36" t="s">
        <v>426</v>
      </c>
      <c r="F57" s="36" t="s">
        <v>778</v>
      </c>
      <c r="G57" s="36">
        <v>69</v>
      </c>
      <c r="H57" s="36" t="s">
        <v>2596</v>
      </c>
    </row>
    <row r="58" spans="3:8" x14ac:dyDescent="0.3">
      <c r="C58" s="36" t="str">
        <f t="shared" ca="1" si="0"/>
        <v>Manufacturing Skills Australia</v>
      </c>
      <c r="D58" s="36" t="str">
        <f t="shared" ca="1" si="1"/>
        <v>MEM</v>
      </c>
      <c r="E58" s="36" t="s">
        <v>498</v>
      </c>
      <c r="F58" s="36" t="s">
        <v>2509</v>
      </c>
      <c r="G58" s="36">
        <v>61</v>
      </c>
      <c r="H58" s="36" t="s">
        <v>2596</v>
      </c>
    </row>
    <row r="59" spans="3:8" x14ac:dyDescent="0.3">
      <c r="C59" s="36" t="str">
        <f t="shared" ca="1" si="0"/>
        <v>Energy Skills Australia</v>
      </c>
      <c r="D59" s="36" t="str">
        <f t="shared" ca="1" si="1"/>
        <v>UEE</v>
      </c>
      <c r="E59" s="36" t="s">
        <v>1855</v>
      </c>
      <c r="F59" s="36" t="s">
        <v>1854</v>
      </c>
      <c r="G59" s="36">
        <v>54</v>
      </c>
      <c r="H59" s="36" t="s">
        <v>2596</v>
      </c>
    </row>
    <row r="60" spans="3:8" x14ac:dyDescent="0.3">
      <c r="C60" s="36" t="str">
        <f t="shared" ca="1" si="0"/>
        <v>Service Skills Australia</v>
      </c>
      <c r="D60" s="36" t="str">
        <f t="shared" ca="1" si="1"/>
        <v>SIT</v>
      </c>
      <c r="E60" s="36" t="s">
        <v>424</v>
      </c>
      <c r="F60" s="36" t="s">
        <v>776</v>
      </c>
      <c r="G60" s="36">
        <v>54</v>
      </c>
      <c r="H60" s="36" t="s">
        <v>2596</v>
      </c>
    </row>
    <row r="61" spans="3:8" x14ac:dyDescent="0.3">
      <c r="C61" s="36" t="str">
        <f t="shared" ca="1" si="0"/>
        <v>Agrifoods</v>
      </c>
      <c r="D61" s="36" t="str">
        <f t="shared" ca="1" si="1"/>
        <v>ACM</v>
      </c>
      <c r="E61" s="36" t="s">
        <v>397</v>
      </c>
      <c r="F61" s="36" t="s">
        <v>751</v>
      </c>
      <c r="G61" s="36">
        <v>53</v>
      </c>
      <c r="H61" s="36" t="s">
        <v>2596</v>
      </c>
    </row>
    <row r="62" spans="3:8" x14ac:dyDescent="0.3">
      <c r="C62" s="36" t="str">
        <f t="shared" ca="1" si="0"/>
        <v>Service Skills Australia</v>
      </c>
      <c r="D62" s="36" t="str">
        <f t="shared" ca="1" si="1"/>
        <v>SIT</v>
      </c>
      <c r="E62" s="36" t="s">
        <v>496</v>
      </c>
      <c r="F62" s="36" t="s">
        <v>844</v>
      </c>
      <c r="G62" s="36">
        <v>53</v>
      </c>
      <c r="H62" s="36" t="s">
        <v>2596</v>
      </c>
    </row>
    <row r="63" spans="3:8" x14ac:dyDescent="0.3">
      <c r="C63" s="36" t="str">
        <f t="shared" ca="1" si="0"/>
        <v>Manufacturing Skills Australia</v>
      </c>
      <c r="D63" s="36" t="str">
        <f t="shared" ca="1" si="1"/>
        <v>LMT</v>
      </c>
      <c r="E63" s="36" t="s">
        <v>399</v>
      </c>
      <c r="F63" s="36" t="s">
        <v>753</v>
      </c>
      <c r="G63" s="36">
        <v>53</v>
      </c>
      <c r="H63" s="36" t="s">
        <v>2596</v>
      </c>
    </row>
    <row r="64" spans="3:8" x14ac:dyDescent="0.3">
      <c r="C64" s="36" t="str">
        <f t="shared" ca="1" si="0"/>
        <v>Agrifoods</v>
      </c>
      <c r="D64" s="36" t="str">
        <f t="shared" ca="1" si="1"/>
        <v>ACM</v>
      </c>
      <c r="E64" s="36" t="s">
        <v>427</v>
      </c>
      <c r="F64" s="36" t="s">
        <v>779</v>
      </c>
      <c r="G64" s="36">
        <v>48</v>
      </c>
      <c r="H64" s="36" t="s">
        <v>2596</v>
      </c>
    </row>
    <row r="65" spans="3:11" x14ac:dyDescent="0.3">
      <c r="C65" s="36" t="str">
        <f t="shared" ca="1" si="0"/>
        <v>State Accredited courses</v>
      </c>
      <c r="D65" s="36" t="str">
        <f t="shared" ca="1" si="1"/>
        <v>State Accredited</v>
      </c>
      <c r="E65" s="36" t="s">
        <v>2289</v>
      </c>
      <c r="F65" s="36" t="s">
        <v>2510</v>
      </c>
      <c r="G65" s="36">
        <v>46</v>
      </c>
      <c r="H65" s="36" t="s">
        <v>2596</v>
      </c>
    </row>
    <row r="66" spans="3:11" x14ac:dyDescent="0.3">
      <c r="C66" s="36" t="str">
        <f t="shared" ref="C66:C129" ca="1" si="2">VLOOKUP(E66,Key_B,3,FALSE)</f>
        <v>Government Skills Australia</v>
      </c>
      <c r="D66" s="36" t="str">
        <f t="shared" ref="D66:D129" ca="1" si="3">VLOOKUP(E66,Key_B,4,FALSE)</f>
        <v>PUA</v>
      </c>
      <c r="E66" s="36" t="s">
        <v>1615</v>
      </c>
      <c r="F66" s="36" t="s">
        <v>764</v>
      </c>
      <c r="G66" s="36">
        <v>45</v>
      </c>
      <c r="H66" s="36" t="s">
        <v>2596</v>
      </c>
    </row>
    <row r="67" spans="3:11" x14ac:dyDescent="0.3">
      <c r="C67" s="36" t="str">
        <f t="shared" ca="1" si="2"/>
        <v>Energy Skills Australia</v>
      </c>
      <c r="D67" s="36" t="str">
        <f t="shared" ca="1" si="3"/>
        <v>UEE</v>
      </c>
      <c r="E67" s="36" t="s">
        <v>466</v>
      </c>
      <c r="F67" s="36" t="s">
        <v>817</v>
      </c>
      <c r="G67" s="36">
        <v>44</v>
      </c>
      <c r="H67" s="36" t="s">
        <v>2596</v>
      </c>
    </row>
    <row r="68" spans="3:11" x14ac:dyDescent="0.3">
      <c r="C68" s="36" t="str">
        <f t="shared" ca="1" si="2"/>
        <v>Agrifoods</v>
      </c>
      <c r="D68" s="36" t="str">
        <f t="shared" ca="1" si="3"/>
        <v>ACM</v>
      </c>
      <c r="E68" s="36" t="s">
        <v>461</v>
      </c>
      <c r="F68" s="36" t="s">
        <v>812</v>
      </c>
      <c r="G68" s="36">
        <v>44</v>
      </c>
      <c r="H68" s="36" t="s">
        <v>2596</v>
      </c>
    </row>
    <row r="69" spans="3:11" x14ac:dyDescent="0.3">
      <c r="C69" s="36" t="str">
        <f t="shared" ca="1" si="2"/>
        <v>Community Services and Health Industry Skills Council</v>
      </c>
      <c r="D69" s="36" t="str">
        <f t="shared" ca="1" si="3"/>
        <v>HLT</v>
      </c>
      <c r="E69" s="36" t="s">
        <v>451</v>
      </c>
      <c r="F69" s="36" t="s">
        <v>803</v>
      </c>
      <c r="G69" s="36">
        <v>43</v>
      </c>
      <c r="H69" s="36" t="s">
        <v>2596</v>
      </c>
    </row>
    <row r="70" spans="3:11" x14ac:dyDescent="0.3">
      <c r="C70" s="36" t="str">
        <f t="shared" ca="1" si="2"/>
        <v>Agrifoods</v>
      </c>
      <c r="D70" s="36" t="str">
        <f t="shared" ca="1" si="3"/>
        <v>SFI</v>
      </c>
      <c r="E70" s="36" t="s">
        <v>1764</v>
      </c>
      <c r="F70" s="36" t="s">
        <v>1763</v>
      </c>
      <c r="G70" s="36">
        <v>43</v>
      </c>
      <c r="H70" s="36" t="s">
        <v>2596</v>
      </c>
    </row>
    <row r="71" spans="3:11" x14ac:dyDescent="0.3">
      <c r="C71" s="36" t="str">
        <f t="shared" ca="1" si="2"/>
        <v xml:space="preserve">Construction and Property Services Industry Skills Council </v>
      </c>
      <c r="D71" s="36" t="str">
        <f t="shared" ca="1" si="3"/>
        <v>CPC</v>
      </c>
      <c r="E71" s="36" t="s">
        <v>1724</v>
      </c>
      <c r="F71" s="36" t="s">
        <v>856</v>
      </c>
      <c r="G71" s="36">
        <v>43</v>
      </c>
      <c r="H71" s="36" t="s">
        <v>2596</v>
      </c>
    </row>
    <row r="72" spans="3:11" x14ac:dyDescent="0.3">
      <c r="C72" s="36" t="str">
        <f t="shared" ca="1" si="2"/>
        <v>Agrifoods</v>
      </c>
      <c r="D72" s="36" t="str">
        <f t="shared" ca="1" si="3"/>
        <v>ACM</v>
      </c>
      <c r="E72" s="36" t="s">
        <v>634</v>
      </c>
      <c r="F72" s="36" t="s">
        <v>962</v>
      </c>
      <c r="G72" s="36">
        <v>43</v>
      </c>
      <c r="H72" s="36" t="s">
        <v>2596</v>
      </c>
    </row>
    <row r="73" spans="3:11" x14ac:dyDescent="0.3">
      <c r="C73" s="36" t="str">
        <f t="shared" ca="1" si="2"/>
        <v>Service Skills Australia</v>
      </c>
      <c r="D73" s="36" t="str">
        <f t="shared" ca="1" si="3"/>
        <v>SIS</v>
      </c>
      <c r="E73" s="36" t="s">
        <v>664</v>
      </c>
      <c r="F73" s="36" t="s">
        <v>739</v>
      </c>
      <c r="G73" s="36">
        <v>42</v>
      </c>
      <c r="H73" s="36" t="s">
        <v>2596</v>
      </c>
    </row>
    <row r="74" spans="3:11" x14ac:dyDescent="0.3">
      <c r="C74" s="36" t="str">
        <f t="shared" ca="1" si="2"/>
        <v xml:space="preserve">Construction and Property Services Industry Skills Council </v>
      </c>
      <c r="D74" s="36" t="str">
        <f t="shared" ca="1" si="3"/>
        <v>CPC</v>
      </c>
      <c r="E74" s="36" t="s">
        <v>1341</v>
      </c>
      <c r="F74" s="36" t="s">
        <v>1340</v>
      </c>
      <c r="G74" s="36">
        <v>42</v>
      </c>
      <c r="H74" s="36" t="s">
        <v>2596</v>
      </c>
    </row>
    <row r="75" spans="3:11" x14ac:dyDescent="0.3">
      <c r="C75" s="36" t="str">
        <f t="shared" ca="1" si="2"/>
        <v>Manufacturing Skills Australia</v>
      </c>
      <c r="D75" s="36" t="str">
        <f t="shared" ca="1" si="3"/>
        <v>MEM</v>
      </c>
      <c r="E75" s="36" t="s">
        <v>559</v>
      </c>
      <c r="F75" s="36" t="s">
        <v>896</v>
      </c>
      <c r="G75" s="36">
        <v>40</v>
      </c>
      <c r="H75" s="36" t="s">
        <v>2596</v>
      </c>
    </row>
    <row r="76" spans="3:11" x14ac:dyDescent="0.3">
      <c r="C76" s="36" t="str">
        <f t="shared" ca="1" si="2"/>
        <v>Service Skills Australia</v>
      </c>
      <c r="D76" s="36" t="str">
        <f t="shared" ca="1" si="3"/>
        <v>SIS</v>
      </c>
      <c r="E76" s="36" t="s">
        <v>698</v>
      </c>
      <c r="F76" s="36" t="s">
        <v>1004</v>
      </c>
      <c r="G76" s="36">
        <v>40</v>
      </c>
      <c r="H76" s="36" t="s">
        <v>2596</v>
      </c>
    </row>
    <row r="77" spans="3:11" x14ac:dyDescent="0.3">
      <c r="C77" s="36" t="str">
        <f t="shared" ca="1" si="2"/>
        <v>Community Services and Health Industry Skills Council</v>
      </c>
      <c r="D77" s="36" t="str">
        <f t="shared" ca="1" si="3"/>
        <v>CHC</v>
      </c>
      <c r="E77" s="36" t="s">
        <v>609</v>
      </c>
      <c r="F77" s="36" t="s">
        <v>941</v>
      </c>
      <c r="G77" s="36">
        <v>39</v>
      </c>
      <c r="H77" s="36" t="s">
        <v>2596</v>
      </c>
    </row>
    <row r="78" spans="3:11" x14ac:dyDescent="0.3">
      <c r="C78" s="36" t="str">
        <f t="shared" ca="1" si="2"/>
        <v>State Accredited courses</v>
      </c>
      <c r="D78" s="36" t="str">
        <f t="shared" ca="1" si="3"/>
        <v>State Accredited</v>
      </c>
      <c r="E78" s="36" t="s">
        <v>2511</v>
      </c>
      <c r="F78" s="36" t="s">
        <v>2512</v>
      </c>
      <c r="G78" s="36">
        <v>39</v>
      </c>
      <c r="H78" s="36" t="s">
        <v>2596</v>
      </c>
      <c r="K78" s="36"/>
    </row>
    <row r="79" spans="3:11" x14ac:dyDescent="0.3">
      <c r="C79" s="36" t="str">
        <f t="shared" ca="1" si="2"/>
        <v>Community Services and Health Industry Skills Council</v>
      </c>
      <c r="D79" s="36" t="str">
        <f t="shared" ca="1" si="3"/>
        <v>CHC</v>
      </c>
      <c r="E79" s="36" t="s">
        <v>1783</v>
      </c>
      <c r="F79" s="36" t="s">
        <v>2513</v>
      </c>
      <c r="G79" s="36">
        <v>38</v>
      </c>
      <c r="H79" s="36" t="s">
        <v>2596</v>
      </c>
      <c r="K79" s="36" t="s">
        <v>2515</v>
      </c>
    </row>
    <row r="80" spans="3:11" x14ac:dyDescent="0.3">
      <c r="C80" s="36" t="str">
        <f t="shared" ca="1" si="2"/>
        <v>Agrifoods</v>
      </c>
      <c r="D80" s="36" t="str">
        <f t="shared" ca="1" si="3"/>
        <v>ACM</v>
      </c>
      <c r="E80" s="36" t="s">
        <v>2070</v>
      </c>
      <c r="F80" s="36" t="s">
        <v>2071</v>
      </c>
      <c r="G80" s="36">
        <v>37</v>
      </c>
      <c r="H80" s="36" t="s">
        <v>2596</v>
      </c>
      <c r="K80" s="36" t="s">
        <v>2517</v>
      </c>
    </row>
    <row r="81" spans="3:11" x14ac:dyDescent="0.3">
      <c r="C81" s="36" t="str">
        <f t="shared" ca="1" si="2"/>
        <v>Service Skills Australia</v>
      </c>
      <c r="D81" s="36" t="str">
        <f t="shared" ca="1" si="3"/>
        <v>SIT</v>
      </c>
      <c r="E81" s="36" t="s">
        <v>455</v>
      </c>
      <c r="F81" s="36" t="s">
        <v>807</v>
      </c>
      <c r="G81" s="36">
        <v>37</v>
      </c>
      <c r="H81" s="36" t="s">
        <v>2596</v>
      </c>
      <c r="K81" s="36" t="s">
        <v>2519</v>
      </c>
    </row>
    <row r="82" spans="3:11" x14ac:dyDescent="0.3">
      <c r="C82" s="36" t="str">
        <f t="shared" ca="1" si="2"/>
        <v>Service Skills Australia</v>
      </c>
      <c r="D82" s="36" t="str">
        <f t="shared" ca="1" si="3"/>
        <v>SIS</v>
      </c>
      <c r="E82" s="36" t="s">
        <v>393</v>
      </c>
      <c r="F82" s="36" t="s">
        <v>747</v>
      </c>
      <c r="G82" s="36">
        <v>36</v>
      </c>
      <c r="H82" s="36" t="s">
        <v>2596</v>
      </c>
      <c r="K82" s="36" t="s">
        <v>2521</v>
      </c>
    </row>
    <row r="83" spans="3:11" x14ac:dyDescent="0.3">
      <c r="C83" s="36" t="str">
        <f t="shared" ca="1" si="2"/>
        <v>State Accredited courses</v>
      </c>
      <c r="D83" s="36" t="str">
        <f t="shared" ca="1" si="3"/>
        <v>State Accredited</v>
      </c>
      <c r="E83" s="36" t="s">
        <v>669</v>
      </c>
      <c r="F83" s="36" t="s">
        <v>796</v>
      </c>
      <c r="G83" s="36">
        <v>35</v>
      </c>
      <c r="H83" s="36" t="s">
        <v>2596</v>
      </c>
      <c r="K83" s="36" t="s">
        <v>2528</v>
      </c>
    </row>
    <row r="84" spans="3:11" x14ac:dyDescent="0.3">
      <c r="C84" s="36" t="str">
        <f t="shared" ca="1" si="2"/>
        <v xml:space="preserve">Construction and Property Services Industry Skills Council </v>
      </c>
      <c r="D84" s="36" t="str">
        <f t="shared" ca="1" si="3"/>
        <v>CPC</v>
      </c>
      <c r="E84" s="36" t="s">
        <v>1636</v>
      </c>
      <c r="F84" s="36" t="s">
        <v>1635</v>
      </c>
      <c r="G84" s="36">
        <v>35</v>
      </c>
      <c r="H84" s="36" t="s">
        <v>2596</v>
      </c>
      <c r="K84" s="36" t="s">
        <v>2529</v>
      </c>
    </row>
    <row r="85" spans="3:11" x14ac:dyDescent="0.3">
      <c r="C85" s="36" t="str">
        <f t="shared" ca="1" si="2"/>
        <v>Service Skills Australia</v>
      </c>
      <c r="D85" s="36" t="str">
        <f t="shared" ca="1" si="3"/>
        <v>SIS</v>
      </c>
      <c r="E85" s="36" t="s">
        <v>1730</v>
      </c>
      <c r="F85" s="36" t="s">
        <v>1729</v>
      </c>
      <c r="G85" s="36">
        <v>34</v>
      </c>
      <c r="H85" s="36" t="s">
        <v>2596</v>
      </c>
      <c r="K85" s="36" t="s">
        <v>2535</v>
      </c>
    </row>
    <row r="86" spans="3:11" x14ac:dyDescent="0.3">
      <c r="C86" s="36" t="str">
        <f t="shared" ca="1" si="2"/>
        <v>Manufacturing Skills Australia</v>
      </c>
      <c r="D86" s="36" t="str">
        <f t="shared" ca="1" si="3"/>
        <v>MSL</v>
      </c>
      <c r="E86" s="36" t="s">
        <v>431</v>
      </c>
      <c r="F86" s="36" t="s">
        <v>2514</v>
      </c>
      <c r="G86" s="36">
        <v>34</v>
      </c>
      <c r="H86" s="36" t="s">
        <v>2596</v>
      </c>
      <c r="K86" s="36" t="s">
        <v>2537</v>
      </c>
    </row>
    <row r="87" spans="3:11" x14ac:dyDescent="0.3">
      <c r="C87" s="36" t="str">
        <f t="shared" ca="1" si="2"/>
        <v>Service Skills Australia</v>
      </c>
      <c r="D87" s="36" t="str">
        <f t="shared" ca="1" si="3"/>
        <v>SIR</v>
      </c>
      <c r="E87" s="36" t="s">
        <v>457</v>
      </c>
      <c r="F87" s="36" t="s">
        <v>808</v>
      </c>
      <c r="G87" s="36">
        <v>34</v>
      </c>
      <c r="H87" s="36" t="s">
        <v>2596</v>
      </c>
      <c r="K87" s="36" t="s">
        <v>2539</v>
      </c>
    </row>
    <row r="88" spans="3:11" x14ac:dyDescent="0.3">
      <c r="C88" s="36" t="str">
        <f t="shared" ca="1" si="2"/>
        <v>Service Skills Australia</v>
      </c>
      <c r="D88" s="36" t="str">
        <f t="shared" ca="1" si="3"/>
        <v>FDF</v>
      </c>
      <c r="E88" s="36" t="s">
        <v>532</v>
      </c>
      <c r="F88" s="36" t="s">
        <v>876</v>
      </c>
      <c r="G88" s="36">
        <v>34</v>
      </c>
      <c r="H88" s="36" t="s">
        <v>2596</v>
      </c>
      <c r="K88" s="36" t="s">
        <v>2541</v>
      </c>
    </row>
    <row r="89" spans="3:11" x14ac:dyDescent="0.3">
      <c r="C89" s="36" t="str">
        <f t="shared" ca="1" si="2"/>
        <v>Auto Skills Australia</v>
      </c>
      <c r="D89" s="36" t="str">
        <f t="shared" ca="1" si="3"/>
        <v>AUR</v>
      </c>
      <c r="E89" s="36" t="s">
        <v>1872</v>
      </c>
      <c r="F89" s="36" t="s">
        <v>1871</v>
      </c>
      <c r="G89" s="36">
        <v>33</v>
      </c>
      <c r="H89" s="36" t="s">
        <v>2596</v>
      </c>
      <c r="K89" s="36" t="s">
        <v>2542</v>
      </c>
    </row>
    <row r="90" spans="3:11" x14ac:dyDescent="0.3">
      <c r="C90" s="36" t="str">
        <f t="shared" ca="1" si="2"/>
        <v>Auto Skills Australia</v>
      </c>
      <c r="D90" s="36" t="str">
        <f t="shared" ca="1" si="3"/>
        <v>AUR</v>
      </c>
      <c r="E90" s="36" t="s">
        <v>468</v>
      </c>
      <c r="F90" s="36" t="s">
        <v>819</v>
      </c>
      <c r="G90" s="36">
        <v>33</v>
      </c>
      <c r="H90" s="36" t="s">
        <v>2596</v>
      </c>
      <c r="K90" s="36" t="s">
        <v>2544</v>
      </c>
    </row>
    <row r="91" spans="3:11" x14ac:dyDescent="0.3">
      <c r="C91" s="36" t="str">
        <f t="shared" ca="1" si="2"/>
        <v>Manufacturing Skills Australia</v>
      </c>
      <c r="D91" s="36" t="str">
        <f t="shared" ca="1" si="3"/>
        <v>LMF</v>
      </c>
      <c r="E91" s="36" t="s">
        <v>1844</v>
      </c>
      <c r="F91" s="36" t="s">
        <v>1842</v>
      </c>
      <c r="G91" s="36">
        <v>33</v>
      </c>
      <c r="H91" s="36" t="s">
        <v>2596</v>
      </c>
      <c r="K91" s="36" t="s">
        <v>2546</v>
      </c>
    </row>
    <row r="92" spans="3:11" x14ac:dyDescent="0.3">
      <c r="C92" s="36" t="str">
        <f t="shared" ca="1" si="2"/>
        <v>Service Skills Australia</v>
      </c>
      <c r="D92" s="36" t="str">
        <f t="shared" ca="1" si="3"/>
        <v>SIT</v>
      </c>
      <c r="E92" s="36" t="s">
        <v>1416</v>
      </c>
      <c r="F92" s="36" t="s">
        <v>844</v>
      </c>
      <c r="G92" s="36">
        <v>33</v>
      </c>
      <c r="H92" s="36" t="s">
        <v>2596</v>
      </c>
      <c r="K92" s="36" t="s">
        <v>2548</v>
      </c>
    </row>
    <row r="93" spans="3:11" x14ac:dyDescent="0.3">
      <c r="C93" s="36" t="str">
        <f t="shared" ca="1" si="2"/>
        <v>Agrifoods</v>
      </c>
      <c r="D93" s="36" t="str">
        <f t="shared" ca="1" si="3"/>
        <v>ACM</v>
      </c>
      <c r="E93" s="36" t="s">
        <v>525</v>
      </c>
      <c r="F93" s="36" t="s">
        <v>869</v>
      </c>
      <c r="G93" s="36">
        <v>33</v>
      </c>
      <c r="H93" s="36" t="s">
        <v>2596</v>
      </c>
      <c r="K93" s="36" t="s">
        <v>2551</v>
      </c>
    </row>
    <row r="94" spans="3:11" x14ac:dyDescent="0.3">
      <c r="C94" s="36" t="str">
        <f t="shared" ca="1" si="2"/>
        <v>Community Services and Health Industry Skills Council</v>
      </c>
      <c r="D94" s="36" t="str">
        <f t="shared" ca="1" si="3"/>
        <v>CHC</v>
      </c>
      <c r="E94" s="36" t="s">
        <v>453</v>
      </c>
      <c r="F94" s="36" t="s">
        <v>805</v>
      </c>
      <c r="G94" s="36">
        <v>32</v>
      </c>
      <c r="H94" s="36" t="s">
        <v>2596</v>
      </c>
      <c r="K94" s="36" t="s">
        <v>2553</v>
      </c>
    </row>
    <row r="95" spans="3:11" x14ac:dyDescent="0.3">
      <c r="C95" s="36" t="str">
        <f t="shared" ca="1" si="2"/>
        <v>State Accredited courses</v>
      </c>
      <c r="D95" s="36" t="str">
        <f t="shared" ca="1" si="3"/>
        <v>State Accredited</v>
      </c>
      <c r="E95" s="36" t="s">
        <v>2515</v>
      </c>
      <c r="F95" s="36" t="s">
        <v>2516</v>
      </c>
      <c r="G95" s="36">
        <v>32</v>
      </c>
      <c r="H95" s="36" t="s">
        <v>2596</v>
      </c>
      <c r="K95" s="36"/>
    </row>
    <row r="96" spans="3:11" x14ac:dyDescent="0.3">
      <c r="C96" s="36" t="str">
        <f t="shared" ca="1" si="2"/>
        <v xml:space="preserve">Innovation and Business Skills Australia </v>
      </c>
      <c r="D96" s="36" t="str">
        <f t="shared" ca="1" si="3"/>
        <v>CUA</v>
      </c>
      <c r="E96" s="36" t="s">
        <v>398</v>
      </c>
      <c r="F96" s="36" t="s">
        <v>752</v>
      </c>
      <c r="G96" s="36">
        <v>31</v>
      </c>
      <c r="H96" s="36" t="s">
        <v>2596</v>
      </c>
      <c r="K96" s="36" t="s">
        <v>2557</v>
      </c>
    </row>
    <row r="97" spans="3:11" x14ac:dyDescent="0.3">
      <c r="C97" s="36" t="str">
        <f t="shared" ca="1" si="2"/>
        <v>Auto Skills Australia</v>
      </c>
      <c r="D97" s="36" t="str">
        <f t="shared" ca="1" si="3"/>
        <v>AUR</v>
      </c>
      <c r="E97" s="36" t="s">
        <v>625</v>
      </c>
      <c r="F97" s="36" t="s">
        <v>954</v>
      </c>
      <c r="G97" s="36">
        <v>31</v>
      </c>
      <c r="H97" s="36" t="s">
        <v>2596</v>
      </c>
      <c r="K97" s="36" t="s">
        <v>2559</v>
      </c>
    </row>
    <row r="98" spans="3:11" x14ac:dyDescent="0.3">
      <c r="C98" s="36" t="str">
        <f t="shared" ca="1" si="2"/>
        <v>Transport and Logistics Skills Council Ltd</v>
      </c>
      <c r="D98" s="36" t="str">
        <f t="shared" ca="1" si="3"/>
        <v>TLI</v>
      </c>
      <c r="E98" s="36" t="s">
        <v>551</v>
      </c>
      <c r="F98" s="36" t="s">
        <v>1286</v>
      </c>
      <c r="G98" s="36">
        <v>30</v>
      </c>
      <c r="H98" s="36" t="s">
        <v>2596</v>
      </c>
      <c r="K98" s="36" t="s">
        <v>2561</v>
      </c>
    </row>
    <row r="99" spans="3:11" x14ac:dyDescent="0.3">
      <c r="C99" s="36" t="str">
        <f t="shared" ca="1" si="2"/>
        <v>Agrifoods</v>
      </c>
      <c r="D99" s="36" t="str">
        <f t="shared" ca="1" si="3"/>
        <v>ACM</v>
      </c>
      <c r="E99" s="36" t="s">
        <v>467</v>
      </c>
      <c r="F99" s="36" t="s">
        <v>818</v>
      </c>
      <c r="G99" s="36">
        <v>30</v>
      </c>
      <c r="H99" s="36" t="s">
        <v>2596</v>
      </c>
      <c r="K99" s="36" t="s">
        <v>2564</v>
      </c>
    </row>
    <row r="100" spans="3:11" x14ac:dyDescent="0.3">
      <c r="C100" s="36" t="str">
        <f t="shared" ca="1" si="2"/>
        <v xml:space="preserve">Innovation and Business Skills Australia </v>
      </c>
      <c r="D100" s="36" t="str">
        <f t="shared" ca="1" si="3"/>
        <v>BSB</v>
      </c>
      <c r="E100" s="36" t="s">
        <v>661</v>
      </c>
      <c r="F100" s="36" t="s">
        <v>731</v>
      </c>
      <c r="G100" s="36">
        <v>30</v>
      </c>
      <c r="H100" s="36" t="s">
        <v>2596</v>
      </c>
      <c r="K100" s="36" t="s">
        <v>2568</v>
      </c>
    </row>
    <row r="101" spans="3:11" x14ac:dyDescent="0.3">
      <c r="C101" s="36" t="str">
        <f t="shared" ca="1" si="2"/>
        <v>Skills DMC</v>
      </c>
      <c r="D101" s="36" t="str">
        <f t="shared" ca="1" si="3"/>
        <v>RII</v>
      </c>
      <c r="E101" s="36" t="s">
        <v>1608</v>
      </c>
      <c r="F101" s="36" t="s">
        <v>1607</v>
      </c>
      <c r="G101" s="36">
        <v>29</v>
      </c>
      <c r="H101" s="36" t="s">
        <v>2596</v>
      </c>
      <c r="K101" s="36" t="s">
        <v>2569</v>
      </c>
    </row>
    <row r="102" spans="3:11" x14ac:dyDescent="0.3">
      <c r="C102" s="36" t="str">
        <f t="shared" ca="1" si="2"/>
        <v>State Accredited courses</v>
      </c>
      <c r="D102" s="36" t="str">
        <f t="shared" ca="1" si="3"/>
        <v>State Accredited</v>
      </c>
      <c r="E102" s="36" t="s">
        <v>489</v>
      </c>
      <c r="F102" s="36" t="s">
        <v>838</v>
      </c>
      <c r="G102" s="36">
        <v>29</v>
      </c>
      <c r="H102" s="36" t="s">
        <v>2596</v>
      </c>
    </row>
    <row r="103" spans="3:11" x14ac:dyDescent="0.3">
      <c r="C103" s="36" t="str">
        <f t="shared" ca="1" si="2"/>
        <v>Service Skills Australia</v>
      </c>
      <c r="D103" s="36" t="str">
        <f t="shared" ca="1" si="3"/>
        <v>SIS</v>
      </c>
      <c r="E103" s="36" t="s">
        <v>1731</v>
      </c>
      <c r="F103" s="36" t="s">
        <v>1729</v>
      </c>
      <c r="G103" s="36">
        <v>28</v>
      </c>
      <c r="H103" s="36" t="s">
        <v>2596</v>
      </c>
    </row>
    <row r="104" spans="3:11" x14ac:dyDescent="0.3">
      <c r="C104" s="36" t="str">
        <f t="shared" ca="1" si="2"/>
        <v>Skills DMC</v>
      </c>
      <c r="D104" s="36" t="str">
        <f t="shared" ca="1" si="3"/>
        <v>RII</v>
      </c>
      <c r="E104" s="36" t="s">
        <v>535</v>
      </c>
      <c r="F104" s="36" t="s">
        <v>879</v>
      </c>
      <c r="G104" s="36">
        <v>28</v>
      </c>
      <c r="H104" s="36" t="s">
        <v>2596</v>
      </c>
    </row>
    <row r="105" spans="3:11" x14ac:dyDescent="0.3">
      <c r="C105" s="36" t="str">
        <f t="shared" ca="1" si="2"/>
        <v>Agrifoods</v>
      </c>
      <c r="D105" s="36" t="str">
        <f t="shared" ca="1" si="3"/>
        <v>ACM</v>
      </c>
      <c r="E105" s="36" t="s">
        <v>2072</v>
      </c>
      <c r="F105" s="36" t="s">
        <v>2073</v>
      </c>
      <c r="G105" s="36">
        <v>27</v>
      </c>
      <c r="H105" s="36" t="s">
        <v>2596</v>
      </c>
    </row>
    <row r="106" spans="3:11" x14ac:dyDescent="0.3">
      <c r="C106" s="36" t="str">
        <f t="shared" ca="1" si="2"/>
        <v>State Accredited courses</v>
      </c>
      <c r="D106" s="36" t="str">
        <f t="shared" ca="1" si="3"/>
        <v>State Accredited</v>
      </c>
      <c r="E106" s="36" t="s">
        <v>2293</v>
      </c>
      <c r="F106" s="36" t="s">
        <v>2294</v>
      </c>
      <c r="G106" s="36">
        <v>27</v>
      </c>
      <c r="H106" s="36" t="s">
        <v>2596</v>
      </c>
    </row>
    <row r="107" spans="3:11" x14ac:dyDescent="0.3">
      <c r="C107" s="36" t="str">
        <f t="shared" ca="1" si="2"/>
        <v>Service Skills Australia</v>
      </c>
      <c r="D107" s="36" t="str">
        <f t="shared" ca="1" si="3"/>
        <v>SIS</v>
      </c>
      <c r="E107" s="36" t="s">
        <v>511</v>
      </c>
      <c r="F107" s="36" t="s">
        <v>757</v>
      </c>
      <c r="G107" s="36">
        <v>25</v>
      </c>
      <c r="H107" s="36" t="s">
        <v>2596</v>
      </c>
    </row>
    <row r="108" spans="3:11" x14ac:dyDescent="0.3">
      <c r="C108" s="36" t="str">
        <f t="shared" ca="1" si="2"/>
        <v>Transport and Logistics Skills Council Ltd</v>
      </c>
      <c r="D108" s="36" t="str">
        <f t="shared" ca="1" si="3"/>
        <v>TLI</v>
      </c>
      <c r="E108" s="36" t="s">
        <v>438</v>
      </c>
      <c r="F108" s="36" t="s">
        <v>790</v>
      </c>
      <c r="G108" s="36">
        <v>25</v>
      </c>
      <c r="H108" s="36" t="s">
        <v>2596</v>
      </c>
    </row>
    <row r="109" spans="3:11" x14ac:dyDescent="0.3">
      <c r="C109" s="36" t="str">
        <f t="shared" ca="1" si="2"/>
        <v>State Accredited courses</v>
      </c>
      <c r="D109" s="36" t="str">
        <f t="shared" ca="1" si="3"/>
        <v>State Accredited</v>
      </c>
      <c r="E109" s="36" t="s">
        <v>2517</v>
      </c>
      <c r="F109" s="36" t="s">
        <v>2518</v>
      </c>
      <c r="G109" s="36">
        <v>25</v>
      </c>
      <c r="H109" s="36" t="s">
        <v>2596</v>
      </c>
      <c r="K109" s="36"/>
    </row>
    <row r="110" spans="3:11" x14ac:dyDescent="0.3">
      <c r="C110" s="36" t="str">
        <f t="shared" ca="1" si="2"/>
        <v>Skills DMC</v>
      </c>
      <c r="D110" s="36" t="str">
        <f t="shared" ca="1" si="3"/>
        <v>RII</v>
      </c>
      <c r="E110" s="36" t="s">
        <v>1609</v>
      </c>
      <c r="F110" s="36" t="s">
        <v>1607</v>
      </c>
      <c r="G110" s="36">
        <v>23</v>
      </c>
      <c r="H110" s="36" t="s">
        <v>2596</v>
      </c>
      <c r="K110" s="36" t="s">
        <v>2519</v>
      </c>
    </row>
    <row r="111" spans="3:11" x14ac:dyDescent="0.3">
      <c r="C111" s="36" t="str">
        <f t="shared" ca="1" si="2"/>
        <v xml:space="preserve">Innovation and Business Skills Australia </v>
      </c>
      <c r="D111" s="36" t="str">
        <f t="shared" ca="1" si="3"/>
        <v>FSK</v>
      </c>
      <c r="E111" s="36" t="s">
        <v>434</v>
      </c>
      <c r="F111" s="36" t="s">
        <v>786</v>
      </c>
      <c r="G111" s="36">
        <v>23</v>
      </c>
      <c r="H111" s="36" t="s">
        <v>2596</v>
      </c>
      <c r="K111" s="36" t="s">
        <v>2521</v>
      </c>
    </row>
    <row r="112" spans="3:11" x14ac:dyDescent="0.3">
      <c r="C112" s="36" t="str">
        <f t="shared" ca="1" si="2"/>
        <v>Service Skills Australia</v>
      </c>
      <c r="D112" s="36" t="str">
        <f t="shared" ca="1" si="3"/>
        <v>SIS</v>
      </c>
      <c r="E112" s="36" t="s">
        <v>671</v>
      </c>
      <c r="F112" s="36" t="s">
        <v>728</v>
      </c>
      <c r="G112" s="36">
        <v>23</v>
      </c>
      <c r="H112" s="36" t="s">
        <v>2596</v>
      </c>
      <c r="K112" s="36" t="s">
        <v>2528</v>
      </c>
    </row>
    <row r="113" spans="3:11" x14ac:dyDescent="0.3">
      <c r="C113" s="36" t="str">
        <f t="shared" ca="1" si="2"/>
        <v>Community Services and Health Industry Skills Council</v>
      </c>
      <c r="D113" s="36" t="str">
        <f t="shared" ca="1" si="3"/>
        <v>CHC</v>
      </c>
      <c r="E113" s="36" t="s">
        <v>637</v>
      </c>
      <c r="F113" s="36" t="s">
        <v>805</v>
      </c>
      <c r="G113" s="36">
        <v>22</v>
      </c>
      <c r="H113" s="36" t="s">
        <v>2596</v>
      </c>
      <c r="K113" s="36" t="s">
        <v>2529</v>
      </c>
    </row>
    <row r="114" spans="3:11" x14ac:dyDescent="0.3">
      <c r="C114" s="36" t="str">
        <f t="shared" ca="1" si="2"/>
        <v>Community Services and Health Industry Skills Council</v>
      </c>
      <c r="D114" s="36" t="str">
        <f t="shared" ca="1" si="3"/>
        <v>HLT</v>
      </c>
      <c r="E114" s="36" t="s">
        <v>1502</v>
      </c>
      <c r="F114" s="36" t="s">
        <v>1500</v>
      </c>
      <c r="G114" s="36">
        <v>21</v>
      </c>
      <c r="H114" s="36" t="s">
        <v>2596</v>
      </c>
    </row>
    <row r="115" spans="3:11" x14ac:dyDescent="0.3">
      <c r="C115" s="36" t="str">
        <f t="shared" ca="1" si="2"/>
        <v>Community Services and Health Industry Skills Council</v>
      </c>
      <c r="D115" s="36" t="str">
        <f t="shared" ca="1" si="3"/>
        <v>CHC</v>
      </c>
      <c r="E115" s="36" t="s">
        <v>479</v>
      </c>
      <c r="F115" s="36" t="s">
        <v>829</v>
      </c>
      <c r="G115" s="36">
        <v>21</v>
      </c>
      <c r="H115" s="36" t="s">
        <v>2596</v>
      </c>
    </row>
    <row r="116" spans="3:11" x14ac:dyDescent="0.3">
      <c r="C116" s="36" t="str">
        <f t="shared" ca="1" si="2"/>
        <v>Service Skills Australia</v>
      </c>
      <c r="D116" s="36" t="str">
        <f t="shared" ca="1" si="3"/>
        <v>SIS</v>
      </c>
      <c r="E116" s="36" t="s">
        <v>547</v>
      </c>
      <c r="F116" s="36" t="s">
        <v>747</v>
      </c>
      <c r="G116" s="36">
        <v>21</v>
      </c>
      <c r="H116" s="36" t="s">
        <v>2596</v>
      </c>
    </row>
    <row r="117" spans="3:11" x14ac:dyDescent="0.3">
      <c r="C117" s="36" t="str">
        <f t="shared" ca="1" si="2"/>
        <v>Service Skills Australia</v>
      </c>
      <c r="D117" s="36" t="str">
        <f t="shared" ca="1" si="3"/>
        <v>SIB</v>
      </c>
      <c r="E117" s="36" t="s">
        <v>471</v>
      </c>
      <c r="F117" s="36" t="s">
        <v>821</v>
      </c>
      <c r="G117" s="36">
        <v>21</v>
      </c>
      <c r="H117" s="36" t="s">
        <v>2596</v>
      </c>
    </row>
    <row r="118" spans="3:11" x14ac:dyDescent="0.3">
      <c r="C118" s="36" t="str">
        <f t="shared" ca="1" si="2"/>
        <v xml:space="preserve">Construction and Property Services Industry Skills Council </v>
      </c>
      <c r="D118" s="36" t="str">
        <f t="shared" ca="1" si="3"/>
        <v>CPC</v>
      </c>
      <c r="E118" s="36" t="s">
        <v>458</v>
      </c>
      <c r="F118" s="36" t="s">
        <v>809</v>
      </c>
      <c r="G118" s="36">
        <v>20</v>
      </c>
      <c r="H118" s="36" t="s">
        <v>2596</v>
      </c>
    </row>
    <row r="119" spans="3:11" x14ac:dyDescent="0.3">
      <c r="C119" s="36" t="str">
        <f t="shared" ca="1" si="2"/>
        <v xml:space="preserve">Innovation and Business Skills Australia </v>
      </c>
      <c r="D119" s="36" t="str">
        <f t="shared" ca="1" si="3"/>
        <v>BSB</v>
      </c>
      <c r="E119" s="36" t="s">
        <v>462</v>
      </c>
      <c r="F119" s="36" t="s">
        <v>813</v>
      </c>
      <c r="G119" s="36">
        <v>20</v>
      </c>
      <c r="H119" s="36" t="s">
        <v>2596</v>
      </c>
    </row>
    <row r="120" spans="3:11" x14ac:dyDescent="0.3">
      <c r="C120" s="36" t="str">
        <f t="shared" ca="1" si="2"/>
        <v>Service Skills Australia</v>
      </c>
      <c r="D120" s="36" t="str">
        <f t="shared" ca="1" si="3"/>
        <v>SIT</v>
      </c>
      <c r="E120" s="36" t="s">
        <v>557</v>
      </c>
      <c r="F120" s="36" t="s">
        <v>894</v>
      </c>
      <c r="G120" s="36">
        <v>19</v>
      </c>
      <c r="H120" s="36" t="s">
        <v>2596</v>
      </c>
    </row>
    <row r="121" spans="3:11" x14ac:dyDescent="0.3">
      <c r="C121" s="36" t="str">
        <f t="shared" ca="1" si="2"/>
        <v>State Accredited courses</v>
      </c>
      <c r="D121" s="36" t="str">
        <f t="shared" ca="1" si="3"/>
        <v>State Accredited</v>
      </c>
      <c r="E121" s="36" t="s">
        <v>2519</v>
      </c>
      <c r="F121" s="36" t="s">
        <v>2510</v>
      </c>
      <c r="G121" s="36">
        <v>19</v>
      </c>
      <c r="H121" s="36" t="s">
        <v>2596</v>
      </c>
      <c r="K121" s="36"/>
    </row>
    <row r="122" spans="3:11" x14ac:dyDescent="0.3">
      <c r="C122" s="36" t="str">
        <f t="shared" ca="1" si="2"/>
        <v xml:space="preserve">Innovation and Business Skills Australia </v>
      </c>
      <c r="D122" s="36" t="str">
        <f t="shared" ca="1" si="3"/>
        <v>CUV</v>
      </c>
      <c r="E122" s="36" t="s">
        <v>499</v>
      </c>
      <c r="F122" s="36" t="s">
        <v>2520</v>
      </c>
      <c r="G122" s="36">
        <v>19</v>
      </c>
      <c r="H122" s="36" t="s">
        <v>2596</v>
      </c>
    </row>
    <row r="123" spans="3:11" x14ac:dyDescent="0.3">
      <c r="C123" s="36" t="str">
        <f t="shared" ca="1" si="2"/>
        <v>Service Skills Australia</v>
      </c>
      <c r="D123" s="36" t="str">
        <f t="shared" ca="1" si="3"/>
        <v>SIS</v>
      </c>
      <c r="E123" s="36" t="s">
        <v>524</v>
      </c>
      <c r="F123" s="36" t="s">
        <v>868</v>
      </c>
      <c r="G123" s="36">
        <v>18</v>
      </c>
      <c r="H123" s="36" t="s">
        <v>2596</v>
      </c>
    </row>
    <row r="124" spans="3:11" x14ac:dyDescent="0.3">
      <c r="C124" s="36" t="str">
        <f t="shared" ca="1" si="2"/>
        <v xml:space="preserve">Innovation and Business Skills Australia </v>
      </c>
      <c r="D124" s="36" t="str">
        <f t="shared" ca="1" si="3"/>
        <v>CUV</v>
      </c>
      <c r="E124" s="36" t="s">
        <v>539</v>
      </c>
      <c r="F124" s="36" t="s">
        <v>883</v>
      </c>
      <c r="G124" s="36">
        <v>18</v>
      </c>
      <c r="H124" s="36" t="s">
        <v>2596</v>
      </c>
    </row>
    <row r="125" spans="3:11" x14ac:dyDescent="0.3">
      <c r="C125" s="36" t="str">
        <f t="shared" ca="1" si="2"/>
        <v>Service Skills Australia</v>
      </c>
      <c r="D125" s="36" t="str">
        <f t="shared" ca="1" si="3"/>
        <v>SIS</v>
      </c>
      <c r="E125" s="36" t="s">
        <v>2521</v>
      </c>
      <c r="F125" s="36" t="s">
        <v>1318</v>
      </c>
      <c r="G125" s="36">
        <v>18</v>
      </c>
      <c r="H125" s="36" t="s">
        <v>2596</v>
      </c>
      <c r="K125" s="36"/>
    </row>
    <row r="126" spans="3:11" x14ac:dyDescent="0.3">
      <c r="C126" s="36" t="str">
        <f t="shared" ca="1" si="2"/>
        <v>Community Services and Health Industry Skills Council</v>
      </c>
      <c r="D126" s="36" t="str">
        <f t="shared" ca="1" si="3"/>
        <v>HLT</v>
      </c>
      <c r="E126" s="36" t="s">
        <v>388</v>
      </c>
      <c r="F126" s="36" t="s">
        <v>743</v>
      </c>
      <c r="G126" s="36">
        <v>18</v>
      </c>
      <c r="H126" s="36" t="s">
        <v>2596</v>
      </c>
    </row>
    <row r="127" spans="3:11" x14ac:dyDescent="0.3">
      <c r="C127" s="36" t="str">
        <f t="shared" ca="1" si="2"/>
        <v>Service Skills Australia</v>
      </c>
      <c r="D127" s="36" t="str">
        <f t="shared" ca="1" si="3"/>
        <v>SIT</v>
      </c>
      <c r="E127" s="36" t="s">
        <v>1674</v>
      </c>
      <c r="F127" s="36" t="s">
        <v>893</v>
      </c>
      <c r="G127" s="36">
        <v>18</v>
      </c>
      <c r="H127" s="36" t="s">
        <v>2596</v>
      </c>
    </row>
    <row r="128" spans="3:11" x14ac:dyDescent="0.3">
      <c r="C128" s="36" t="str">
        <f t="shared" ca="1" si="2"/>
        <v>Manufacturing Skills Australia</v>
      </c>
      <c r="D128" s="36" t="str">
        <f t="shared" ca="1" si="3"/>
        <v>MEM</v>
      </c>
      <c r="E128" s="36" t="s">
        <v>574</v>
      </c>
      <c r="F128" s="36" t="s">
        <v>2522</v>
      </c>
      <c r="G128" s="36">
        <v>17</v>
      </c>
      <c r="H128" s="36" t="s">
        <v>2596</v>
      </c>
    </row>
    <row r="129" spans="3:8" x14ac:dyDescent="0.3">
      <c r="C129" s="36" t="str">
        <f t="shared" ca="1" si="2"/>
        <v>State Accredited courses</v>
      </c>
      <c r="D129" s="36" t="str">
        <f t="shared" ca="1" si="3"/>
        <v>State Accredited</v>
      </c>
      <c r="E129" s="36" t="s">
        <v>2273</v>
      </c>
      <c r="F129" s="36" t="s">
        <v>2523</v>
      </c>
      <c r="G129" s="36">
        <v>17</v>
      </c>
      <c r="H129" s="36" t="s">
        <v>2596</v>
      </c>
    </row>
    <row r="130" spans="3:8" x14ac:dyDescent="0.3">
      <c r="C130" s="36" t="str">
        <f t="shared" ref="C130:C193" ca="1" si="4">VLOOKUP(E130,Key_B,3,FALSE)</f>
        <v>Agrifoods</v>
      </c>
      <c r="D130" s="36" t="str">
        <f t="shared" ref="D130:D193" ca="1" si="5">VLOOKUP(E130,Key_B,4,FALSE)</f>
        <v>RGR</v>
      </c>
      <c r="E130" s="36" t="s">
        <v>526</v>
      </c>
      <c r="F130" s="36" t="s">
        <v>2524</v>
      </c>
      <c r="G130" s="36">
        <v>17</v>
      </c>
      <c r="H130" s="36" t="s">
        <v>2596</v>
      </c>
    </row>
    <row r="131" spans="3:8" x14ac:dyDescent="0.3">
      <c r="C131" s="36" t="str">
        <f t="shared" ca="1" si="4"/>
        <v xml:space="preserve">Innovation and Business Skills Australia </v>
      </c>
      <c r="D131" s="36" t="str">
        <f t="shared" ca="1" si="5"/>
        <v>ICA</v>
      </c>
      <c r="E131" s="36" t="s">
        <v>658</v>
      </c>
      <c r="F131" s="36" t="s">
        <v>982</v>
      </c>
      <c r="G131" s="36">
        <v>17</v>
      </c>
      <c r="H131" s="36" t="s">
        <v>2596</v>
      </c>
    </row>
    <row r="132" spans="3:8" x14ac:dyDescent="0.3">
      <c r="C132" s="36" t="str">
        <f t="shared" ca="1" si="4"/>
        <v xml:space="preserve">Innovation and Business Skills Australia </v>
      </c>
      <c r="D132" s="36" t="str">
        <f t="shared" ca="1" si="5"/>
        <v>CUV</v>
      </c>
      <c r="E132" s="36" t="s">
        <v>454</v>
      </c>
      <c r="F132" s="36" t="s">
        <v>806</v>
      </c>
      <c r="G132" s="36">
        <v>17</v>
      </c>
      <c r="H132" s="36" t="s">
        <v>2596</v>
      </c>
    </row>
    <row r="133" spans="3:8" x14ac:dyDescent="0.3">
      <c r="C133" s="36" t="str">
        <f t="shared" ca="1" si="4"/>
        <v xml:space="preserve">Innovation and Business Skills Australia </v>
      </c>
      <c r="D133" s="36" t="str">
        <f t="shared" ca="1" si="5"/>
        <v>CUF</v>
      </c>
      <c r="E133" s="36" t="s">
        <v>478</v>
      </c>
      <c r="F133" s="36" t="s">
        <v>828</v>
      </c>
      <c r="G133" s="36">
        <v>17</v>
      </c>
      <c r="H133" s="36" t="s">
        <v>2596</v>
      </c>
    </row>
    <row r="134" spans="3:8" x14ac:dyDescent="0.3">
      <c r="C134" s="36" t="str">
        <f t="shared" ca="1" si="4"/>
        <v>Manufacturing Skills Australia</v>
      </c>
      <c r="D134" s="36" t="str">
        <f t="shared" ca="1" si="5"/>
        <v>LMF</v>
      </c>
      <c r="E134" s="36" t="s">
        <v>421</v>
      </c>
      <c r="F134" s="36" t="s">
        <v>746</v>
      </c>
      <c r="G134" s="36">
        <v>16</v>
      </c>
      <c r="H134" s="36" t="s">
        <v>2596</v>
      </c>
    </row>
    <row r="135" spans="3:8" x14ac:dyDescent="0.3">
      <c r="C135" s="36" t="str">
        <f t="shared" ca="1" si="4"/>
        <v>Auto Skills Australia</v>
      </c>
      <c r="D135" s="36" t="str">
        <f t="shared" ca="1" si="5"/>
        <v>AUR</v>
      </c>
      <c r="E135" s="36" t="s">
        <v>1753</v>
      </c>
      <c r="F135" s="36" t="s">
        <v>954</v>
      </c>
      <c r="G135" s="36">
        <v>15</v>
      </c>
      <c r="H135" s="36" t="s">
        <v>2596</v>
      </c>
    </row>
    <row r="136" spans="3:8" x14ac:dyDescent="0.3">
      <c r="C136" s="36" t="str">
        <f t="shared" ca="1" si="4"/>
        <v>Transport and Logistics Skills Council Ltd</v>
      </c>
      <c r="D136" s="36" t="str">
        <f t="shared" ca="1" si="5"/>
        <v>MAR</v>
      </c>
      <c r="E136" s="36" t="s">
        <v>1644</v>
      </c>
      <c r="F136" s="36" t="s">
        <v>1643</v>
      </c>
      <c r="G136" s="36">
        <v>15</v>
      </c>
      <c r="H136" s="36" t="s">
        <v>2596</v>
      </c>
    </row>
    <row r="137" spans="3:8" x14ac:dyDescent="0.3">
      <c r="C137" s="36" t="str">
        <f t="shared" ca="1" si="4"/>
        <v xml:space="preserve">Innovation and Business Skills Australia </v>
      </c>
      <c r="D137" s="36" t="str">
        <f t="shared" ca="1" si="5"/>
        <v>BSB</v>
      </c>
      <c r="E137" s="36" t="s">
        <v>716</v>
      </c>
      <c r="F137" s="36" t="s">
        <v>1021</v>
      </c>
      <c r="G137" s="36">
        <v>15</v>
      </c>
      <c r="H137" s="36" t="s">
        <v>2596</v>
      </c>
    </row>
    <row r="138" spans="3:8" x14ac:dyDescent="0.3">
      <c r="C138" s="36" t="str">
        <f t="shared" ca="1" si="4"/>
        <v>State Accredited courses</v>
      </c>
      <c r="D138" s="36" t="str">
        <f t="shared" ca="1" si="5"/>
        <v>State Accredited</v>
      </c>
      <c r="E138" s="36" t="s">
        <v>2283</v>
      </c>
      <c r="F138" s="36" t="s">
        <v>2512</v>
      </c>
      <c r="G138" s="36">
        <v>15</v>
      </c>
      <c r="H138" s="36" t="s">
        <v>2596</v>
      </c>
    </row>
    <row r="139" spans="3:8" x14ac:dyDescent="0.3">
      <c r="C139" s="36" t="str">
        <f t="shared" ca="1" si="4"/>
        <v>Government Skills Australia</v>
      </c>
      <c r="D139" s="36" t="str">
        <f t="shared" ca="1" si="5"/>
        <v>PUA</v>
      </c>
      <c r="E139" s="36" t="s">
        <v>411</v>
      </c>
      <c r="F139" s="36" t="s">
        <v>764</v>
      </c>
      <c r="G139" s="36">
        <v>15</v>
      </c>
      <c r="H139" s="36" t="s">
        <v>2596</v>
      </c>
    </row>
    <row r="140" spans="3:8" x14ac:dyDescent="0.3">
      <c r="C140" s="36" t="str">
        <f t="shared" ca="1" si="4"/>
        <v>Manufacturing Skills Australia</v>
      </c>
      <c r="D140" s="36" t="str">
        <f t="shared" ca="1" si="5"/>
        <v>LMT</v>
      </c>
      <c r="E140" s="36" t="s">
        <v>548</v>
      </c>
      <c r="F140" s="36" t="s">
        <v>1528</v>
      </c>
      <c r="G140" s="36">
        <v>15</v>
      </c>
      <c r="H140" s="36" t="s">
        <v>2596</v>
      </c>
    </row>
    <row r="141" spans="3:8" x14ac:dyDescent="0.3">
      <c r="C141" s="36" t="str">
        <f t="shared" ca="1" si="4"/>
        <v>Government Skills Australia</v>
      </c>
      <c r="D141" s="36" t="str">
        <f t="shared" ca="1" si="5"/>
        <v>PUA</v>
      </c>
      <c r="E141" s="36" t="s">
        <v>601</v>
      </c>
      <c r="F141" s="36" t="s">
        <v>933</v>
      </c>
      <c r="G141" s="36">
        <v>14</v>
      </c>
      <c r="H141" s="36" t="s">
        <v>2596</v>
      </c>
    </row>
    <row r="142" spans="3:8" x14ac:dyDescent="0.3">
      <c r="C142" s="36" t="str">
        <f t="shared" ca="1" si="4"/>
        <v>Auto Skills Australia</v>
      </c>
      <c r="D142" s="36" t="str">
        <f t="shared" ca="1" si="5"/>
        <v>AUR</v>
      </c>
      <c r="E142" s="36" t="s">
        <v>507</v>
      </c>
      <c r="F142" s="36" t="s">
        <v>1422</v>
      </c>
      <c r="G142" s="36">
        <v>14</v>
      </c>
      <c r="H142" s="36" t="s">
        <v>2596</v>
      </c>
    </row>
    <row r="143" spans="3:8" x14ac:dyDescent="0.3">
      <c r="C143" s="36" t="str">
        <f t="shared" ca="1" si="4"/>
        <v xml:space="preserve">Innovation and Business Skills Australia </v>
      </c>
      <c r="D143" s="36" t="str">
        <f t="shared" ca="1" si="5"/>
        <v>CUS</v>
      </c>
      <c r="E143" s="36" t="s">
        <v>1382</v>
      </c>
      <c r="F143" s="36" t="s">
        <v>1381</v>
      </c>
      <c r="G143" s="36">
        <v>14</v>
      </c>
      <c r="H143" s="36" t="s">
        <v>2596</v>
      </c>
    </row>
    <row r="144" spans="3:8" x14ac:dyDescent="0.3">
      <c r="C144" s="36" t="str">
        <f t="shared" ca="1" si="4"/>
        <v>Government Skills Australia</v>
      </c>
      <c r="D144" s="36" t="str">
        <f t="shared" ca="1" si="5"/>
        <v>PUA</v>
      </c>
      <c r="E144" s="36" t="s">
        <v>1348</v>
      </c>
      <c r="F144" s="36" t="s">
        <v>2525</v>
      </c>
      <c r="G144" s="36">
        <v>14</v>
      </c>
      <c r="H144" s="36" t="s">
        <v>2596</v>
      </c>
    </row>
    <row r="145" spans="3:11" x14ac:dyDescent="0.3">
      <c r="C145" s="36" t="str">
        <f t="shared" ca="1" si="4"/>
        <v>Service Skills Australia</v>
      </c>
      <c r="D145" s="36" t="str">
        <f t="shared" ca="1" si="5"/>
        <v>SIT</v>
      </c>
      <c r="E145" s="36" t="s">
        <v>527</v>
      </c>
      <c r="F145" s="36" t="s">
        <v>871</v>
      </c>
      <c r="G145" s="36">
        <v>12</v>
      </c>
      <c r="H145" s="36" t="s">
        <v>2596</v>
      </c>
    </row>
    <row r="146" spans="3:11" x14ac:dyDescent="0.3">
      <c r="C146" s="36" t="str">
        <f t="shared" ca="1" si="4"/>
        <v>Transport and Logistics Skills Council Ltd</v>
      </c>
      <c r="D146" s="36" t="str">
        <f t="shared" ca="1" si="5"/>
        <v>TDM</v>
      </c>
      <c r="E146" s="36" t="s">
        <v>2243</v>
      </c>
      <c r="F146" s="36" t="s">
        <v>2526</v>
      </c>
      <c r="G146" s="36">
        <v>12</v>
      </c>
      <c r="H146" s="36" t="s">
        <v>2596</v>
      </c>
    </row>
    <row r="147" spans="3:11" x14ac:dyDescent="0.3">
      <c r="C147" s="36" t="str">
        <f t="shared" ca="1" si="4"/>
        <v>Auto Skills Australia</v>
      </c>
      <c r="D147" s="36" t="str">
        <f t="shared" ca="1" si="5"/>
        <v>AUR</v>
      </c>
      <c r="E147" s="36" t="s">
        <v>635</v>
      </c>
      <c r="F147" s="36" t="s">
        <v>963</v>
      </c>
      <c r="G147" s="36">
        <v>12</v>
      </c>
      <c r="H147" s="36" t="s">
        <v>2596</v>
      </c>
    </row>
    <row r="148" spans="3:11" x14ac:dyDescent="0.3">
      <c r="C148" s="36" t="str">
        <f t="shared" ca="1" si="4"/>
        <v>Service Skills Australia</v>
      </c>
      <c r="D148" s="36" t="str">
        <f t="shared" ca="1" si="5"/>
        <v>FDF</v>
      </c>
      <c r="E148" s="36" t="s">
        <v>463</v>
      </c>
      <c r="F148" s="36" t="s">
        <v>2527</v>
      </c>
      <c r="G148" s="36">
        <v>12</v>
      </c>
      <c r="H148" s="36" t="s">
        <v>2596</v>
      </c>
    </row>
    <row r="149" spans="3:11" x14ac:dyDescent="0.3">
      <c r="C149" s="36" t="str">
        <f t="shared" ca="1" si="4"/>
        <v>Service Skills Australia</v>
      </c>
      <c r="D149" s="36" t="str">
        <f t="shared" ca="1" si="5"/>
        <v>SIS</v>
      </c>
      <c r="E149" s="36" t="s">
        <v>493</v>
      </c>
      <c r="F149" s="36" t="s">
        <v>842</v>
      </c>
      <c r="G149" s="36">
        <v>11</v>
      </c>
      <c r="H149" s="36" t="s">
        <v>2596</v>
      </c>
    </row>
    <row r="150" spans="3:11" x14ac:dyDescent="0.3">
      <c r="C150" s="36" t="str">
        <f t="shared" ca="1" si="4"/>
        <v>Manufacturing Skills Australia</v>
      </c>
      <c r="D150" s="36" t="str">
        <f t="shared" ca="1" si="5"/>
        <v>MSF</v>
      </c>
      <c r="E150" s="36" t="s">
        <v>555</v>
      </c>
      <c r="F150" s="36" t="s">
        <v>892</v>
      </c>
      <c r="G150" s="36">
        <v>11</v>
      </c>
      <c r="H150" s="36" t="s">
        <v>2596</v>
      </c>
    </row>
    <row r="151" spans="3:11" x14ac:dyDescent="0.3">
      <c r="C151" s="36" t="str">
        <f t="shared" ca="1" si="4"/>
        <v>Agrifoods</v>
      </c>
      <c r="D151" s="36" t="str">
        <f t="shared" ca="1" si="5"/>
        <v>MTM</v>
      </c>
      <c r="E151" s="36" t="s">
        <v>564</v>
      </c>
      <c r="F151" s="36" t="s">
        <v>899</v>
      </c>
      <c r="G151" s="36">
        <v>11</v>
      </c>
      <c r="H151" s="36" t="s">
        <v>2596</v>
      </c>
    </row>
    <row r="152" spans="3:11" x14ac:dyDescent="0.3">
      <c r="C152" s="36" t="str">
        <f t="shared" ca="1" si="4"/>
        <v>Skills DMC</v>
      </c>
      <c r="D152" s="36" t="str">
        <f t="shared" ca="1" si="5"/>
        <v>RII</v>
      </c>
      <c r="E152" s="36" t="s">
        <v>1808</v>
      </c>
      <c r="F152" s="36" t="s">
        <v>1806</v>
      </c>
      <c r="G152" s="36">
        <v>11</v>
      </c>
      <c r="H152" s="36" t="s">
        <v>2596</v>
      </c>
    </row>
    <row r="153" spans="3:11" x14ac:dyDescent="0.3">
      <c r="C153" s="36" t="str">
        <f t="shared" ca="1" si="4"/>
        <v>Manufacturing Skills Australia</v>
      </c>
      <c r="D153" s="36" t="str">
        <f t="shared" ca="1" si="5"/>
        <v>MSF</v>
      </c>
      <c r="E153" s="36" t="s">
        <v>2528</v>
      </c>
      <c r="F153" s="36" t="s">
        <v>1221</v>
      </c>
      <c r="G153" s="36">
        <v>11</v>
      </c>
      <c r="H153" s="36" t="s">
        <v>2596</v>
      </c>
      <c r="K153" s="36"/>
    </row>
    <row r="154" spans="3:11" x14ac:dyDescent="0.3">
      <c r="C154" s="36" t="str">
        <f t="shared" ca="1" si="4"/>
        <v xml:space="preserve">Innovation and Business Skills Australia </v>
      </c>
      <c r="D154" s="36" t="str">
        <f t="shared" ca="1" si="5"/>
        <v>ICP</v>
      </c>
      <c r="E154" s="36" t="s">
        <v>1969</v>
      </c>
      <c r="F154" s="36" t="s">
        <v>1970</v>
      </c>
      <c r="G154" s="36">
        <v>10</v>
      </c>
      <c r="H154" s="36" t="s">
        <v>2596</v>
      </c>
    </row>
    <row r="155" spans="3:11" x14ac:dyDescent="0.3">
      <c r="C155" s="36" t="str">
        <f t="shared" ca="1" si="4"/>
        <v>Service Skills Australia</v>
      </c>
      <c r="D155" s="36" t="str">
        <f t="shared" ca="1" si="5"/>
        <v>SIR</v>
      </c>
      <c r="E155" s="36" t="s">
        <v>581</v>
      </c>
      <c r="F155" s="36" t="s">
        <v>915</v>
      </c>
      <c r="G155" s="36">
        <v>10</v>
      </c>
      <c r="H155" s="36" t="s">
        <v>2596</v>
      </c>
    </row>
    <row r="156" spans="3:11" x14ac:dyDescent="0.3">
      <c r="C156" s="36" t="str">
        <f t="shared" ca="1" si="4"/>
        <v>Auto Skills Australia</v>
      </c>
      <c r="D156" s="36" t="str">
        <f t="shared" ca="1" si="5"/>
        <v>AUR</v>
      </c>
      <c r="E156" s="36" t="s">
        <v>553</v>
      </c>
      <c r="F156" s="36" t="s">
        <v>890</v>
      </c>
      <c r="G156" s="36">
        <v>10</v>
      </c>
      <c r="H156" s="36" t="s">
        <v>2596</v>
      </c>
    </row>
    <row r="157" spans="3:11" x14ac:dyDescent="0.3">
      <c r="C157" s="36" t="str">
        <f t="shared" ca="1" si="4"/>
        <v>Service Skills Australia</v>
      </c>
      <c r="D157" s="36" t="str">
        <f t="shared" ca="1" si="5"/>
        <v>SIT</v>
      </c>
      <c r="E157" s="36" t="s">
        <v>2529</v>
      </c>
      <c r="F157" s="36" t="s">
        <v>2530</v>
      </c>
      <c r="G157" s="36">
        <v>10</v>
      </c>
      <c r="H157" s="36" t="s">
        <v>2596</v>
      </c>
      <c r="K157" s="36"/>
    </row>
    <row r="158" spans="3:11" x14ac:dyDescent="0.3">
      <c r="C158" s="36" t="str">
        <f t="shared" ca="1" si="4"/>
        <v>Auto Skills Australia</v>
      </c>
      <c r="D158" s="36" t="str">
        <f t="shared" ca="1" si="5"/>
        <v>AUR</v>
      </c>
      <c r="E158" s="36" t="s">
        <v>1755</v>
      </c>
      <c r="F158" s="36" t="s">
        <v>1754</v>
      </c>
      <c r="G158" s="36">
        <v>9</v>
      </c>
      <c r="H158" s="36" t="s">
        <v>2596</v>
      </c>
    </row>
    <row r="159" spans="3:11" x14ac:dyDescent="0.3">
      <c r="C159" s="36" t="str">
        <f t="shared" ca="1" si="4"/>
        <v>Service Skills Australia</v>
      </c>
      <c r="D159" s="36" t="str">
        <f t="shared" ca="1" si="5"/>
        <v>SIT</v>
      </c>
      <c r="E159" s="36" t="s">
        <v>1837</v>
      </c>
      <c r="F159" s="36" t="s">
        <v>1834</v>
      </c>
      <c r="G159" s="36">
        <v>9</v>
      </c>
      <c r="H159" s="36" t="s">
        <v>2596</v>
      </c>
    </row>
    <row r="160" spans="3:11" x14ac:dyDescent="0.3">
      <c r="C160" s="36" t="str">
        <f t="shared" ca="1" si="4"/>
        <v xml:space="preserve">Innovation and Business Skills Australia </v>
      </c>
      <c r="D160" s="36" t="str">
        <f t="shared" ca="1" si="5"/>
        <v>BSB</v>
      </c>
      <c r="E160" s="36" t="s">
        <v>1493</v>
      </c>
      <c r="F160" s="36" t="s">
        <v>785</v>
      </c>
      <c r="G160" s="36">
        <v>9</v>
      </c>
      <c r="H160" s="36" t="s">
        <v>2596</v>
      </c>
    </row>
    <row r="161" spans="3:8" x14ac:dyDescent="0.3">
      <c r="C161" s="36" t="str">
        <f t="shared" ca="1" si="4"/>
        <v>Community Services and Health Industry Skills Council</v>
      </c>
      <c r="D161" s="36" t="str">
        <f t="shared" ca="1" si="5"/>
        <v>CHC</v>
      </c>
      <c r="E161" s="36" t="s">
        <v>573</v>
      </c>
      <c r="F161" s="36" t="s">
        <v>907</v>
      </c>
      <c r="G161" s="36">
        <v>8</v>
      </c>
      <c r="H161" s="36" t="s">
        <v>2596</v>
      </c>
    </row>
    <row r="162" spans="3:8" x14ac:dyDescent="0.3">
      <c r="C162" s="36" t="str">
        <f t="shared" ca="1" si="4"/>
        <v xml:space="preserve">Innovation and Business Skills Australia </v>
      </c>
      <c r="D162" s="36" t="str">
        <f t="shared" ca="1" si="5"/>
        <v>ICA</v>
      </c>
      <c r="E162" s="36" t="s">
        <v>1178</v>
      </c>
      <c r="F162" s="36" t="s">
        <v>2531</v>
      </c>
      <c r="G162" s="36">
        <v>8</v>
      </c>
      <c r="H162" s="36" t="s">
        <v>2596</v>
      </c>
    </row>
    <row r="163" spans="3:8" x14ac:dyDescent="0.3">
      <c r="C163" s="36" t="str">
        <f t="shared" ca="1" si="4"/>
        <v>Agrifoods</v>
      </c>
      <c r="D163" s="36" t="str">
        <f t="shared" ca="1" si="5"/>
        <v>ACM</v>
      </c>
      <c r="E163" s="36" t="s">
        <v>597</v>
      </c>
      <c r="F163" s="36" t="s">
        <v>929</v>
      </c>
      <c r="G163" s="36">
        <v>8</v>
      </c>
      <c r="H163" s="36" t="s">
        <v>2596</v>
      </c>
    </row>
    <row r="164" spans="3:8" x14ac:dyDescent="0.3">
      <c r="C164" s="36" t="str">
        <f t="shared" ca="1" si="4"/>
        <v xml:space="preserve">Innovation and Business Skills Australia </v>
      </c>
      <c r="D164" s="36" t="str">
        <f t="shared" ca="1" si="5"/>
        <v>BSB</v>
      </c>
      <c r="E164" s="36" t="s">
        <v>666</v>
      </c>
      <c r="F164" s="36" t="s">
        <v>785</v>
      </c>
      <c r="G164" s="36">
        <v>8</v>
      </c>
      <c r="H164" s="36" t="s">
        <v>2596</v>
      </c>
    </row>
    <row r="165" spans="3:8" x14ac:dyDescent="0.3">
      <c r="C165" s="36" t="str">
        <f t="shared" ca="1" si="4"/>
        <v xml:space="preserve">Innovation and Business Skills Australia </v>
      </c>
      <c r="D165" s="36" t="str">
        <f t="shared" ca="1" si="5"/>
        <v>BSB</v>
      </c>
      <c r="E165" s="36" t="s">
        <v>619</v>
      </c>
      <c r="F165" s="36" t="s">
        <v>949</v>
      </c>
      <c r="G165" s="36">
        <v>8</v>
      </c>
      <c r="H165" s="36" t="s">
        <v>2596</v>
      </c>
    </row>
    <row r="166" spans="3:8" x14ac:dyDescent="0.3">
      <c r="C166" s="36" t="str">
        <f t="shared" ca="1" si="4"/>
        <v>Service Skills Australia</v>
      </c>
      <c r="D166" s="36" t="str">
        <f t="shared" ca="1" si="5"/>
        <v>SIT</v>
      </c>
      <c r="E166" s="36" t="s">
        <v>556</v>
      </c>
      <c r="F166" s="36" t="s">
        <v>893</v>
      </c>
      <c r="G166" s="36">
        <v>8</v>
      </c>
      <c r="H166" s="36" t="s">
        <v>2596</v>
      </c>
    </row>
    <row r="167" spans="3:8" x14ac:dyDescent="0.3">
      <c r="C167" s="36" t="str">
        <f t="shared" ca="1" si="4"/>
        <v>Skills DMC</v>
      </c>
      <c r="D167" s="36" t="str">
        <f t="shared" ca="1" si="5"/>
        <v>RII</v>
      </c>
      <c r="E167" s="36" t="s">
        <v>1736</v>
      </c>
      <c r="F167" s="36" t="s">
        <v>879</v>
      </c>
      <c r="G167" s="36">
        <v>8</v>
      </c>
      <c r="H167" s="36" t="s">
        <v>2596</v>
      </c>
    </row>
    <row r="168" spans="3:8" x14ac:dyDescent="0.3">
      <c r="C168" s="36" t="str">
        <f t="shared" ca="1" si="4"/>
        <v>Auto Skills Australia</v>
      </c>
      <c r="D168" s="36" t="str">
        <f t="shared" ca="1" si="5"/>
        <v>AUR</v>
      </c>
      <c r="E168" s="36" t="s">
        <v>1760</v>
      </c>
      <c r="F168" s="36" t="s">
        <v>2297</v>
      </c>
      <c r="G168" s="36">
        <v>7</v>
      </c>
      <c r="H168" s="36" t="s">
        <v>2596</v>
      </c>
    </row>
    <row r="169" spans="3:8" x14ac:dyDescent="0.3">
      <c r="C169" s="36" t="str">
        <f t="shared" ca="1" si="4"/>
        <v xml:space="preserve">Innovation and Business Skills Australia </v>
      </c>
      <c r="D169" s="36" t="str">
        <f t="shared" ca="1" si="5"/>
        <v>FSK</v>
      </c>
      <c r="E169" s="36" t="s">
        <v>482</v>
      </c>
      <c r="F169" s="36" t="s">
        <v>831</v>
      </c>
      <c r="G169" s="36">
        <v>7</v>
      </c>
      <c r="H169" s="36" t="s">
        <v>2596</v>
      </c>
    </row>
    <row r="170" spans="3:8" x14ac:dyDescent="0.3">
      <c r="C170" s="36" t="str">
        <f t="shared" ca="1" si="4"/>
        <v>Community Services and Health Industry Skills Council</v>
      </c>
      <c r="D170" s="36" t="str">
        <f t="shared" ca="1" si="5"/>
        <v>CHC</v>
      </c>
      <c r="E170" s="36" t="s">
        <v>1538</v>
      </c>
      <c r="F170" s="36" t="s">
        <v>789</v>
      </c>
      <c r="G170" s="36">
        <v>7</v>
      </c>
      <c r="H170" s="36" t="s">
        <v>2596</v>
      </c>
    </row>
    <row r="171" spans="3:8" x14ac:dyDescent="0.3">
      <c r="C171" s="36" t="str">
        <f t="shared" ca="1" si="4"/>
        <v>Energy Skills Australia</v>
      </c>
      <c r="D171" s="36" t="str">
        <f t="shared" ca="1" si="5"/>
        <v>UEE</v>
      </c>
      <c r="E171" s="36" t="s">
        <v>550</v>
      </c>
      <c r="F171" s="36" t="s">
        <v>1532</v>
      </c>
      <c r="G171" s="36">
        <v>7</v>
      </c>
      <c r="H171" s="36" t="s">
        <v>2596</v>
      </c>
    </row>
    <row r="172" spans="3:8" x14ac:dyDescent="0.3">
      <c r="C172" s="36" t="str">
        <f t="shared" ca="1" si="4"/>
        <v>Community Services and Health Industry Skills Council</v>
      </c>
      <c r="D172" s="36" t="str">
        <f t="shared" ca="1" si="5"/>
        <v>CHC</v>
      </c>
      <c r="E172" s="36" t="s">
        <v>1482</v>
      </c>
      <c r="F172" s="36" t="s">
        <v>2532</v>
      </c>
      <c r="G172" s="36">
        <v>7</v>
      </c>
      <c r="H172" s="36" t="s">
        <v>2596</v>
      </c>
    </row>
    <row r="173" spans="3:8" x14ac:dyDescent="0.3">
      <c r="C173" s="36" t="str">
        <f t="shared" ca="1" si="4"/>
        <v xml:space="preserve">Innovation and Business Skills Australia </v>
      </c>
      <c r="D173" s="36" t="str">
        <f t="shared" ca="1" si="5"/>
        <v>BSB</v>
      </c>
      <c r="E173" s="36" t="s">
        <v>1739</v>
      </c>
      <c r="F173" s="36" t="s">
        <v>731</v>
      </c>
      <c r="G173" s="36">
        <v>7</v>
      </c>
      <c r="H173" s="36" t="s">
        <v>2596</v>
      </c>
    </row>
    <row r="174" spans="3:8" x14ac:dyDescent="0.3">
      <c r="C174" s="36" t="str">
        <f t="shared" ca="1" si="4"/>
        <v xml:space="preserve">Innovation and Business Skills Australia </v>
      </c>
      <c r="D174" s="36" t="str">
        <f t="shared" ca="1" si="5"/>
        <v>BSB</v>
      </c>
      <c r="E174" s="36" t="s">
        <v>1495</v>
      </c>
      <c r="F174" s="36" t="s">
        <v>773</v>
      </c>
      <c r="G174" s="36">
        <v>7</v>
      </c>
      <c r="H174" s="36" t="s">
        <v>2596</v>
      </c>
    </row>
    <row r="175" spans="3:8" x14ac:dyDescent="0.3">
      <c r="C175" s="36" t="str">
        <f t="shared" ca="1" si="4"/>
        <v>Community Services and Health Industry Skills Council</v>
      </c>
      <c r="D175" s="36" t="str">
        <f t="shared" ca="1" si="5"/>
        <v>CHC</v>
      </c>
      <c r="E175" s="36" t="s">
        <v>1275</v>
      </c>
      <c r="F175" s="36" t="s">
        <v>1274</v>
      </c>
      <c r="G175" s="36">
        <v>7</v>
      </c>
      <c r="H175" s="36" t="s">
        <v>2596</v>
      </c>
    </row>
    <row r="176" spans="3:8" x14ac:dyDescent="0.3">
      <c r="C176" s="36" t="str">
        <f t="shared" ca="1" si="4"/>
        <v>Energy Skills Australia</v>
      </c>
      <c r="D176" s="36" t="str">
        <f t="shared" ca="1" si="5"/>
        <v>UEE</v>
      </c>
      <c r="E176" s="36" t="s">
        <v>1575</v>
      </c>
      <c r="F176" s="36" t="s">
        <v>1574</v>
      </c>
      <c r="G176" s="36">
        <v>7</v>
      </c>
      <c r="H176" s="36" t="s">
        <v>2596</v>
      </c>
    </row>
    <row r="177" spans="3:8" x14ac:dyDescent="0.3">
      <c r="C177" s="36" t="str">
        <f t="shared" ca="1" si="4"/>
        <v>Manufacturing Skills Australia</v>
      </c>
      <c r="D177" s="36" t="str">
        <f t="shared" ca="1" si="5"/>
        <v>LMF</v>
      </c>
      <c r="E177" s="36" t="s">
        <v>1222</v>
      </c>
      <c r="F177" s="36" t="s">
        <v>2533</v>
      </c>
      <c r="G177" s="36">
        <v>7</v>
      </c>
      <c r="H177" s="36" t="s">
        <v>2596</v>
      </c>
    </row>
    <row r="178" spans="3:8" x14ac:dyDescent="0.3">
      <c r="C178" s="36" t="str">
        <f t="shared" ca="1" si="4"/>
        <v xml:space="preserve">Innovation and Business Skills Australia </v>
      </c>
      <c r="D178" s="36" t="str">
        <f t="shared" ca="1" si="5"/>
        <v>CUV</v>
      </c>
      <c r="E178" s="36" t="s">
        <v>506</v>
      </c>
      <c r="F178" s="36" t="s">
        <v>853</v>
      </c>
      <c r="G178" s="36">
        <v>6</v>
      </c>
      <c r="H178" s="36" t="s">
        <v>2596</v>
      </c>
    </row>
    <row r="179" spans="3:8" x14ac:dyDescent="0.3">
      <c r="C179" s="36" t="str">
        <f t="shared" ca="1" si="4"/>
        <v xml:space="preserve">Innovation and Business Skills Australia </v>
      </c>
      <c r="D179" s="36" t="str">
        <f t="shared" ca="1" si="5"/>
        <v>FNS</v>
      </c>
      <c r="E179" s="36" t="s">
        <v>1696</v>
      </c>
      <c r="F179" s="36" t="s">
        <v>1694</v>
      </c>
      <c r="G179" s="36">
        <v>6</v>
      </c>
      <c r="H179" s="36" t="s">
        <v>2596</v>
      </c>
    </row>
    <row r="180" spans="3:8" x14ac:dyDescent="0.3">
      <c r="C180" s="36" t="str">
        <f t="shared" ca="1" si="4"/>
        <v>Service Skills Australia</v>
      </c>
      <c r="D180" s="36" t="str">
        <f t="shared" ca="1" si="5"/>
        <v>SIS</v>
      </c>
      <c r="E180" s="36" t="s">
        <v>596</v>
      </c>
      <c r="F180" s="36" t="s">
        <v>2534</v>
      </c>
      <c r="G180" s="36">
        <v>6</v>
      </c>
      <c r="H180" s="36" t="s">
        <v>2596</v>
      </c>
    </row>
    <row r="181" spans="3:8" x14ac:dyDescent="0.3">
      <c r="C181" s="36" t="str">
        <f t="shared" ca="1" si="4"/>
        <v>Service Skills Australia</v>
      </c>
      <c r="D181" s="36" t="str">
        <f t="shared" ca="1" si="5"/>
        <v>SIT</v>
      </c>
      <c r="E181" s="36" t="s">
        <v>1481</v>
      </c>
      <c r="F181" s="36" t="s">
        <v>807</v>
      </c>
      <c r="G181" s="36">
        <v>6</v>
      </c>
      <c r="H181" s="36" t="s">
        <v>2596</v>
      </c>
    </row>
    <row r="182" spans="3:8" x14ac:dyDescent="0.3">
      <c r="C182" s="36" t="str">
        <f t="shared" ca="1" si="4"/>
        <v>Service Skills Australia</v>
      </c>
      <c r="D182" s="36" t="str">
        <f t="shared" ca="1" si="5"/>
        <v>SIS</v>
      </c>
      <c r="E182" s="36" t="s">
        <v>1583</v>
      </c>
      <c r="F182" s="36" t="s">
        <v>739</v>
      </c>
      <c r="G182" s="36">
        <v>5</v>
      </c>
      <c r="H182" s="36" t="s">
        <v>2596</v>
      </c>
    </row>
    <row r="183" spans="3:8" x14ac:dyDescent="0.3">
      <c r="C183" s="36" t="str">
        <f t="shared" ca="1" si="4"/>
        <v>Skills DMC</v>
      </c>
      <c r="D183" s="36" t="str">
        <f t="shared" ca="1" si="5"/>
        <v>RII</v>
      </c>
      <c r="E183" s="36" t="s">
        <v>495</v>
      </c>
      <c r="F183" s="36" t="s">
        <v>816</v>
      </c>
      <c r="G183" s="36">
        <v>5</v>
      </c>
      <c r="H183" s="36" t="s">
        <v>2596</v>
      </c>
    </row>
    <row r="184" spans="3:8" x14ac:dyDescent="0.3">
      <c r="C184" s="36" t="str">
        <f t="shared" ca="1" si="4"/>
        <v>Government Skills Australia</v>
      </c>
      <c r="D184" s="36" t="str">
        <f t="shared" ca="1" si="5"/>
        <v>PUA</v>
      </c>
      <c r="E184" s="36" t="s">
        <v>2327</v>
      </c>
      <c r="F184" s="36" t="s">
        <v>1347</v>
      </c>
      <c r="G184" s="36">
        <v>5</v>
      </c>
      <c r="H184" s="36" t="s">
        <v>2596</v>
      </c>
    </row>
    <row r="185" spans="3:8" x14ac:dyDescent="0.3">
      <c r="C185" s="36" t="str">
        <f t="shared" ca="1" si="4"/>
        <v xml:space="preserve">Construction and Property Services Industry Skills Council </v>
      </c>
      <c r="D185" s="36" t="str">
        <f t="shared" ca="1" si="5"/>
        <v>CPC</v>
      </c>
      <c r="E185" s="36" t="s">
        <v>552</v>
      </c>
      <c r="F185" s="36" t="s">
        <v>1499</v>
      </c>
      <c r="G185" s="36">
        <v>5</v>
      </c>
      <c r="H185" s="36" t="s">
        <v>2596</v>
      </c>
    </row>
    <row r="186" spans="3:8" x14ac:dyDescent="0.3">
      <c r="C186" s="36" t="str">
        <f t="shared" ca="1" si="4"/>
        <v>Service Skills Australia</v>
      </c>
      <c r="D186" s="36" t="str">
        <f t="shared" ca="1" si="5"/>
        <v>SIR</v>
      </c>
      <c r="E186" s="36" t="s">
        <v>591</v>
      </c>
      <c r="F186" s="36" t="s">
        <v>924</v>
      </c>
      <c r="G186" s="36">
        <v>5</v>
      </c>
      <c r="H186" s="36" t="s">
        <v>2596</v>
      </c>
    </row>
    <row r="187" spans="3:8" x14ac:dyDescent="0.3">
      <c r="C187" s="36" t="str">
        <f t="shared" ca="1" si="4"/>
        <v>Service Skills Australia</v>
      </c>
      <c r="D187" s="36" t="str">
        <f t="shared" ca="1" si="5"/>
        <v>SIT</v>
      </c>
      <c r="E187" s="36" t="s">
        <v>373</v>
      </c>
      <c r="F187" s="36" t="s">
        <v>729</v>
      </c>
      <c r="G187" s="36">
        <v>5</v>
      </c>
      <c r="H187" s="36" t="s">
        <v>2596</v>
      </c>
    </row>
    <row r="188" spans="3:8" x14ac:dyDescent="0.3">
      <c r="C188" s="36" t="str">
        <f t="shared" ca="1" si="4"/>
        <v xml:space="preserve">Construction and Property Services Industry Skills Council </v>
      </c>
      <c r="D188" s="36" t="str">
        <f t="shared" ca="1" si="5"/>
        <v>CPP</v>
      </c>
      <c r="E188" s="36" t="s">
        <v>640</v>
      </c>
      <c r="F188" s="36" t="s">
        <v>967</v>
      </c>
      <c r="G188" s="36">
        <v>5</v>
      </c>
      <c r="H188" s="36" t="s">
        <v>2596</v>
      </c>
    </row>
    <row r="189" spans="3:8" x14ac:dyDescent="0.3">
      <c r="C189" s="36" t="str">
        <f t="shared" ca="1" si="4"/>
        <v xml:space="preserve">Innovation and Business Skills Australia </v>
      </c>
      <c r="D189" s="36" t="str">
        <f t="shared" ca="1" si="5"/>
        <v>FNS</v>
      </c>
      <c r="E189" s="36" t="s">
        <v>654</v>
      </c>
      <c r="F189" s="36" t="s">
        <v>979</v>
      </c>
      <c r="G189" s="36">
        <v>4</v>
      </c>
      <c r="H189" s="36" t="s">
        <v>2596</v>
      </c>
    </row>
    <row r="190" spans="3:8" x14ac:dyDescent="0.3">
      <c r="C190" s="36" t="str">
        <f t="shared" ca="1" si="4"/>
        <v>Auto Skills Australia</v>
      </c>
      <c r="D190" s="36" t="str">
        <f t="shared" ca="1" si="5"/>
        <v>AUR</v>
      </c>
      <c r="E190" s="36" t="s">
        <v>651</v>
      </c>
      <c r="F190" s="36" t="s">
        <v>976</v>
      </c>
      <c r="G190" s="36">
        <v>4</v>
      </c>
      <c r="H190" s="36" t="s">
        <v>2596</v>
      </c>
    </row>
    <row r="191" spans="3:8" x14ac:dyDescent="0.3">
      <c r="C191" s="36" t="str">
        <f t="shared" ca="1" si="4"/>
        <v>Auto Skills Australia</v>
      </c>
      <c r="D191" s="36" t="str">
        <f t="shared" ca="1" si="5"/>
        <v>AUR</v>
      </c>
      <c r="E191" s="36" t="s">
        <v>572</v>
      </c>
      <c r="F191" s="36" t="s">
        <v>1521</v>
      </c>
      <c r="G191" s="36">
        <v>4</v>
      </c>
      <c r="H191" s="36" t="s">
        <v>2596</v>
      </c>
    </row>
    <row r="192" spans="3:8" x14ac:dyDescent="0.3">
      <c r="C192" s="36" t="str">
        <f t="shared" ca="1" si="4"/>
        <v>Community Services and Health Industry Skills Council</v>
      </c>
      <c r="D192" s="36" t="str">
        <f t="shared" ca="1" si="5"/>
        <v>CHC</v>
      </c>
      <c r="E192" s="36" t="s">
        <v>1478</v>
      </c>
      <c r="F192" s="36" t="s">
        <v>797</v>
      </c>
      <c r="G192" s="36">
        <v>4</v>
      </c>
      <c r="H192" s="36" t="s">
        <v>2596</v>
      </c>
    </row>
    <row r="193" spans="3:11" x14ac:dyDescent="0.3">
      <c r="C193" s="36" t="str">
        <f t="shared" ca="1" si="4"/>
        <v xml:space="preserve">Construction and Property Services Industry Skills Council </v>
      </c>
      <c r="D193" s="36" t="str">
        <f t="shared" ca="1" si="5"/>
        <v>CPC</v>
      </c>
      <c r="E193" s="36" t="s">
        <v>614</v>
      </c>
      <c r="F193" s="36" t="s">
        <v>944</v>
      </c>
      <c r="G193" s="36">
        <v>4</v>
      </c>
      <c r="H193" s="36" t="s">
        <v>2596</v>
      </c>
    </row>
    <row r="194" spans="3:11" x14ac:dyDescent="0.3">
      <c r="C194" s="36" t="str">
        <f t="shared" ref="C194:C257" ca="1" si="6">VLOOKUP(E194,Key_B,3,FALSE)</f>
        <v xml:space="preserve">Innovation and Business Skills Australia </v>
      </c>
      <c r="D194" s="36" t="str">
        <f t="shared" ref="D194:D257" ca="1" si="7">VLOOKUP(E194,Key_B,4,FALSE)</f>
        <v>FNS</v>
      </c>
      <c r="E194" s="36" t="s">
        <v>690</v>
      </c>
      <c r="F194" s="36" t="s">
        <v>997</v>
      </c>
      <c r="G194" s="36">
        <v>4</v>
      </c>
      <c r="H194" s="36" t="s">
        <v>2596</v>
      </c>
    </row>
    <row r="195" spans="3:11" x14ac:dyDescent="0.3">
      <c r="C195" s="36" t="str">
        <f t="shared" ca="1" si="6"/>
        <v>Service Skills Australia</v>
      </c>
      <c r="D195" s="36" t="str">
        <f t="shared" ca="1" si="7"/>
        <v>SIR</v>
      </c>
      <c r="E195" s="36" t="s">
        <v>519</v>
      </c>
      <c r="F195" s="36" t="s">
        <v>863</v>
      </c>
      <c r="G195" s="36">
        <v>4</v>
      </c>
      <c r="H195" s="36" t="s">
        <v>2596</v>
      </c>
    </row>
    <row r="196" spans="3:11" x14ac:dyDescent="0.3">
      <c r="C196" s="36" t="str">
        <f t="shared" ca="1" si="6"/>
        <v xml:space="preserve">Construction and Property Services Industry Skills Council </v>
      </c>
      <c r="D196" s="36" t="str">
        <f t="shared" ca="1" si="7"/>
        <v>CPC</v>
      </c>
      <c r="E196" s="36" t="s">
        <v>1368</v>
      </c>
      <c r="F196" s="36" t="s">
        <v>809</v>
      </c>
      <c r="G196" s="36">
        <v>4</v>
      </c>
      <c r="H196" s="36" t="s">
        <v>2596</v>
      </c>
    </row>
    <row r="197" spans="3:11" x14ac:dyDescent="0.3">
      <c r="C197" s="36" t="str">
        <f t="shared" ca="1" si="6"/>
        <v xml:space="preserve">Innovation and Business Skills Australia </v>
      </c>
      <c r="D197" s="36" t="str">
        <f t="shared" ca="1" si="7"/>
        <v>FSK</v>
      </c>
      <c r="E197" s="36" t="s">
        <v>492</v>
      </c>
      <c r="F197" s="36" t="s">
        <v>841</v>
      </c>
      <c r="G197" s="36">
        <v>4</v>
      </c>
      <c r="H197" s="36" t="s">
        <v>2596</v>
      </c>
    </row>
    <row r="198" spans="3:11" x14ac:dyDescent="0.3">
      <c r="C198" s="36" t="str">
        <f t="shared" ca="1" si="6"/>
        <v>Service Skills Australia</v>
      </c>
      <c r="D198" s="36" t="str">
        <f t="shared" ca="1" si="7"/>
        <v>SIS</v>
      </c>
      <c r="E198" s="36" t="s">
        <v>1320</v>
      </c>
      <c r="F198" s="36" t="s">
        <v>728</v>
      </c>
      <c r="G198" s="36">
        <v>4</v>
      </c>
      <c r="H198" s="36" t="s">
        <v>2596</v>
      </c>
    </row>
    <row r="199" spans="3:11" x14ac:dyDescent="0.3">
      <c r="C199" s="36" t="str">
        <f t="shared" ca="1" si="6"/>
        <v>Community Services and Health Industry Skills Council</v>
      </c>
      <c r="D199" s="36" t="str">
        <f t="shared" ca="1" si="7"/>
        <v>HLT</v>
      </c>
      <c r="E199" s="36" t="s">
        <v>1700</v>
      </c>
      <c r="F199" s="36" t="s">
        <v>1698</v>
      </c>
      <c r="G199" s="36">
        <v>4</v>
      </c>
      <c r="H199" s="36" t="s">
        <v>2596</v>
      </c>
    </row>
    <row r="200" spans="3:11" x14ac:dyDescent="0.3">
      <c r="C200" s="36" t="str">
        <f t="shared" ca="1" si="6"/>
        <v>Service Skills Australia</v>
      </c>
      <c r="D200" s="36" t="str">
        <f t="shared" ca="1" si="7"/>
        <v>SIT</v>
      </c>
      <c r="E200" s="36" t="s">
        <v>1562</v>
      </c>
      <c r="F200" s="36" t="s">
        <v>776</v>
      </c>
      <c r="G200" s="36">
        <v>4</v>
      </c>
      <c r="H200" s="36" t="s">
        <v>2596</v>
      </c>
    </row>
    <row r="201" spans="3:11" x14ac:dyDescent="0.3">
      <c r="C201" s="36" t="str">
        <f t="shared" ca="1" si="6"/>
        <v>Service Skills Australia</v>
      </c>
      <c r="D201" s="36" t="str">
        <f t="shared" ca="1" si="7"/>
        <v>SIS</v>
      </c>
      <c r="E201" s="36" t="s">
        <v>1527</v>
      </c>
      <c r="F201" s="36" t="s">
        <v>868</v>
      </c>
      <c r="G201" s="36">
        <v>4</v>
      </c>
      <c r="H201" s="36" t="s">
        <v>2596</v>
      </c>
    </row>
    <row r="202" spans="3:11" x14ac:dyDescent="0.3">
      <c r="C202" s="36" t="str">
        <f t="shared" ca="1" si="6"/>
        <v>Agrifoods</v>
      </c>
      <c r="D202" s="36" t="str">
        <f t="shared" ca="1" si="7"/>
        <v>ACM</v>
      </c>
      <c r="E202" s="36" t="s">
        <v>514</v>
      </c>
      <c r="F202" s="36" t="s">
        <v>858</v>
      </c>
      <c r="G202" s="36">
        <v>4</v>
      </c>
      <c r="H202" s="36" t="s">
        <v>2596</v>
      </c>
    </row>
    <row r="203" spans="3:11" x14ac:dyDescent="0.3">
      <c r="C203" s="36" t="str">
        <f t="shared" ca="1" si="6"/>
        <v xml:space="preserve">Innovation and Business Skills Australia </v>
      </c>
      <c r="D203" s="36" t="str">
        <f t="shared" ca="1" si="7"/>
        <v>BSB</v>
      </c>
      <c r="E203" s="36" t="s">
        <v>1259</v>
      </c>
      <c r="F203" s="36" t="s">
        <v>1258</v>
      </c>
      <c r="G203" s="36">
        <v>4</v>
      </c>
      <c r="H203" s="36" t="s">
        <v>2596</v>
      </c>
    </row>
    <row r="204" spans="3:11" x14ac:dyDescent="0.3">
      <c r="C204" s="36" t="str">
        <f t="shared" ca="1" si="6"/>
        <v xml:space="preserve">Innovation and Business Skills Australia </v>
      </c>
      <c r="D204" s="36" t="str">
        <f t="shared" ca="1" si="7"/>
        <v>ICA</v>
      </c>
      <c r="E204" s="36" t="s">
        <v>554</v>
      </c>
      <c r="F204" s="36" t="s">
        <v>891</v>
      </c>
      <c r="G204" s="36">
        <v>4</v>
      </c>
      <c r="H204" s="36" t="s">
        <v>2596</v>
      </c>
    </row>
    <row r="205" spans="3:11" x14ac:dyDescent="0.3">
      <c r="C205" s="36" t="str">
        <f t="shared" ca="1" si="6"/>
        <v>Service Skills Australia</v>
      </c>
      <c r="D205" s="36" t="str">
        <f t="shared" ca="1" si="7"/>
        <v>FDF</v>
      </c>
      <c r="E205" s="36" t="s">
        <v>2535</v>
      </c>
      <c r="F205" s="36" t="s">
        <v>2536</v>
      </c>
      <c r="G205" s="36">
        <v>4</v>
      </c>
      <c r="H205" s="36" t="s">
        <v>2596</v>
      </c>
      <c r="K205" s="36"/>
    </row>
    <row r="206" spans="3:11" x14ac:dyDescent="0.3">
      <c r="C206" s="36" t="str">
        <f t="shared" ca="1" si="6"/>
        <v>Government Skills Australia</v>
      </c>
      <c r="D206" s="36" t="str">
        <f t="shared" ca="1" si="7"/>
        <v>PUA</v>
      </c>
      <c r="E206" s="36" t="s">
        <v>1616</v>
      </c>
      <c r="F206" s="36" t="s">
        <v>933</v>
      </c>
      <c r="G206" s="36">
        <v>4</v>
      </c>
      <c r="H206" s="36" t="s">
        <v>2596</v>
      </c>
    </row>
    <row r="207" spans="3:11" x14ac:dyDescent="0.3">
      <c r="C207" s="36" t="str">
        <f t="shared" ca="1" si="6"/>
        <v>Auto Skills Australia</v>
      </c>
      <c r="D207" s="36" t="str">
        <f t="shared" ca="1" si="7"/>
        <v>AUR</v>
      </c>
      <c r="E207" s="36" t="s">
        <v>579</v>
      </c>
      <c r="F207" s="36" t="s">
        <v>913</v>
      </c>
      <c r="G207" s="36">
        <v>4</v>
      </c>
      <c r="H207" s="36" t="s">
        <v>2596</v>
      </c>
    </row>
    <row r="208" spans="3:11" x14ac:dyDescent="0.3">
      <c r="C208" s="36" t="str">
        <f t="shared" ca="1" si="6"/>
        <v>Auto Skills Australia</v>
      </c>
      <c r="D208" s="36" t="str">
        <f t="shared" ca="1" si="7"/>
        <v>AUR</v>
      </c>
      <c r="E208" s="36" t="s">
        <v>649</v>
      </c>
      <c r="F208" s="36" t="s">
        <v>974</v>
      </c>
      <c r="G208" s="36">
        <v>3</v>
      </c>
      <c r="H208" s="36" t="s">
        <v>2596</v>
      </c>
    </row>
    <row r="209" spans="3:8" x14ac:dyDescent="0.3">
      <c r="C209" s="36" t="str">
        <f t="shared" ca="1" si="6"/>
        <v>Manufacturing Skills Australia</v>
      </c>
      <c r="D209" s="36" t="str">
        <f t="shared" ca="1" si="7"/>
        <v>MSL</v>
      </c>
      <c r="E209" s="36" t="s">
        <v>1598</v>
      </c>
      <c r="F209" s="36" t="s">
        <v>1597</v>
      </c>
      <c r="G209" s="36">
        <v>3</v>
      </c>
      <c r="H209" s="36" t="s">
        <v>2596</v>
      </c>
    </row>
    <row r="210" spans="3:8" x14ac:dyDescent="0.3">
      <c r="C210" s="36" t="str">
        <f t="shared" ca="1" si="6"/>
        <v>Energy Skills Australia</v>
      </c>
      <c r="D210" s="36" t="str">
        <f t="shared" ca="1" si="7"/>
        <v>UEE</v>
      </c>
      <c r="E210" s="36" t="s">
        <v>501</v>
      </c>
      <c r="F210" s="36" t="s">
        <v>849</v>
      </c>
      <c r="G210" s="36">
        <v>3</v>
      </c>
      <c r="H210" s="36" t="s">
        <v>2596</v>
      </c>
    </row>
    <row r="211" spans="3:8" x14ac:dyDescent="0.3">
      <c r="C211" s="36" t="str">
        <f t="shared" ca="1" si="6"/>
        <v>Agrifoods</v>
      </c>
      <c r="D211" s="36" t="str">
        <f t="shared" ca="1" si="7"/>
        <v>ACM</v>
      </c>
      <c r="E211" s="36" t="s">
        <v>440</v>
      </c>
      <c r="F211" s="36" t="s">
        <v>793</v>
      </c>
      <c r="G211" s="36">
        <v>3</v>
      </c>
      <c r="H211" s="36" t="s">
        <v>2596</v>
      </c>
    </row>
    <row r="212" spans="3:8" x14ac:dyDescent="0.3">
      <c r="C212" s="36" t="str">
        <f t="shared" ca="1" si="6"/>
        <v xml:space="preserve">Innovation and Business Skills Australia </v>
      </c>
      <c r="D212" s="36" t="str">
        <f t="shared" ca="1" si="7"/>
        <v>BSB</v>
      </c>
      <c r="E212" s="36" t="s">
        <v>1234</v>
      </c>
      <c r="F212" s="36" t="s">
        <v>975</v>
      </c>
      <c r="G212" s="36">
        <v>3</v>
      </c>
      <c r="H212" s="36" t="s">
        <v>2596</v>
      </c>
    </row>
    <row r="213" spans="3:8" x14ac:dyDescent="0.3">
      <c r="C213" s="36" t="str">
        <f t="shared" ca="1" si="6"/>
        <v>Manufacturing Skills Australia</v>
      </c>
      <c r="D213" s="36" t="str">
        <f t="shared" ca="1" si="7"/>
        <v>LMF</v>
      </c>
      <c r="E213" s="36" t="s">
        <v>636</v>
      </c>
      <c r="F213" s="36" t="s">
        <v>892</v>
      </c>
      <c r="G213" s="36">
        <v>3</v>
      </c>
      <c r="H213" s="36" t="s">
        <v>2596</v>
      </c>
    </row>
    <row r="214" spans="3:8" x14ac:dyDescent="0.3">
      <c r="C214" s="36" t="str">
        <f t="shared" ca="1" si="6"/>
        <v>Community Services and Health Industry Skills Council</v>
      </c>
      <c r="D214" s="36" t="str">
        <f t="shared" ca="1" si="7"/>
        <v>CHC</v>
      </c>
      <c r="E214" s="36" t="s">
        <v>1726</v>
      </c>
      <c r="F214" s="36" t="s">
        <v>735</v>
      </c>
      <c r="G214" s="36">
        <v>3</v>
      </c>
      <c r="H214" s="36" t="s">
        <v>2596</v>
      </c>
    </row>
    <row r="215" spans="3:8" x14ac:dyDescent="0.3">
      <c r="C215" s="36" t="str">
        <f t="shared" ca="1" si="6"/>
        <v>Agrifoods</v>
      </c>
      <c r="D215" s="36" t="str">
        <f t="shared" ca="1" si="7"/>
        <v>RGR</v>
      </c>
      <c r="E215" s="36" t="s">
        <v>518</v>
      </c>
      <c r="F215" s="36" t="s">
        <v>862</v>
      </c>
      <c r="G215" s="36">
        <v>3</v>
      </c>
      <c r="H215" s="36" t="s">
        <v>2596</v>
      </c>
    </row>
    <row r="216" spans="3:8" x14ac:dyDescent="0.3">
      <c r="C216" s="36" t="str">
        <f t="shared" ca="1" si="6"/>
        <v xml:space="preserve">Construction and Property Services Industry Skills Council </v>
      </c>
      <c r="D216" s="36" t="str">
        <f t="shared" ca="1" si="7"/>
        <v>CPC</v>
      </c>
      <c r="E216" s="36" t="s">
        <v>639</v>
      </c>
      <c r="F216" s="36" t="s">
        <v>966</v>
      </c>
      <c r="G216" s="36">
        <v>3</v>
      </c>
      <c r="H216" s="36" t="s">
        <v>2596</v>
      </c>
    </row>
    <row r="217" spans="3:8" x14ac:dyDescent="0.3">
      <c r="C217" s="36" t="str">
        <f t="shared" ca="1" si="6"/>
        <v>Energy Skills Australia</v>
      </c>
      <c r="D217" s="36" t="str">
        <f t="shared" ca="1" si="7"/>
        <v>UEE</v>
      </c>
      <c r="E217" s="36" t="s">
        <v>1701</v>
      </c>
      <c r="F217" s="36" t="s">
        <v>749</v>
      </c>
      <c r="G217" s="36">
        <v>3</v>
      </c>
      <c r="H217" s="36" t="s">
        <v>2596</v>
      </c>
    </row>
    <row r="218" spans="3:8" x14ac:dyDescent="0.3">
      <c r="C218" s="36" t="str">
        <f t="shared" ca="1" si="6"/>
        <v>Community Services and Health Industry Skills Council</v>
      </c>
      <c r="D218" s="36" t="str">
        <f t="shared" ca="1" si="7"/>
        <v>HLT</v>
      </c>
      <c r="E218" s="36" t="s">
        <v>1699</v>
      </c>
      <c r="F218" s="36" t="s">
        <v>1698</v>
      </c>
      <c r="G218" s="36">
        <v>3</v>
      </c>
      <c r="H218" s="36" t="s">
        <v>2596</v>
      </c>
    </row>
    <row r="219" spans="3:8" x14ac:dyDescent="0.3">
      <c r="C219" s="36" t="str">
        <f t="shared" ca="1" si="6"/>
        <v xml:space="preserve">Innovation and Business Skills Australia </v>
      </c>
      <c r="D219" s="36" t="str">
        <f t="shared" ca="1" si="7"/>
        <v>CUA</v>
      </c>
      <c r="E219" s="36" t="s">
        <v>595</v>
      </c>
      <c r="F219" s="36" t="s">
        <v>927</v>
      </c>
      <c r="G219" s="36">
        <v>3</v>
      </c>
      <c r="H219" s="36" t="s">
        <v>2596</v>
      </c>
    </row>
    <row r="220" spans="3:8" x14ac:dyDescent="0.3">
      <c r="C220" s="36" t="str">
        <f t="shared" ca="1" si="6"/>
        <v>Auto Skills Australia</v>
      </c>
      <c r="D220" s="36" t="str">
        <f t="shared" ca="1" si="7"/>
        <v>AUR</v>
      </c>
      <c r="E220" s="36" t="s">
        <v>2301</v>
      </c>
      <c r="F220" s="36" t="s">
        <v>2302</v>
      </c>
      <c r="G220" s="36">
        <v>3</v>
      </c>
      <c r="H220" s="36" t="s">
        <v>2596</v>
      </c>
    </row>
    <row r="221" spans="3:8" x14ac:dyDescent="0.3">
      <c r="C221" s="36" t="str">
        <f t="shared" ca="1" si="6"/>
        <v>Service Skills Australia</v>
      </c>
      <c r="D221" s="36" t="str">
        <f t="shared" ca="1" si="7"/>
        <v>SFL</v>
      </c>
      <c r="E221" s="36" t="s">
        <v>576</v>
      </c>
      <c r="F221" s="36" t="s">
        <v>910</v>
      </c>
      <c r="G221" s="36">
        <v>3</v>
      </c>
      <c r="H221" s="36" t="s">
        <v>2596</v>
      </c>
    </row>
    <row r="222" spans="3:8" x14ac:dyDescent="0.3">
      <c r="C222" s="36" t="str">
        <f t="shared" ca="1" si="6"/>
        <v xml:space="preserve">Construction and Property Services Industry Skills Council </v>
      </c>
      <c r="D222" s="36" t="str">
        <f t="shared" ca="1" si="7"/>
        <v>CPP</v>
      </c>
      <c r="E222" s="36" t="s">
        <v>714</v>
      </c>
      <c r="F222" s="36" t="s">
        <v>985</v>
      </c>
      <c r="G222" s="36">
        <v>3</v>
      </c>
      <c r="H222" s="36" t="s">
        <v>2596</v>
      </c>
    </row>
    <row r="223" spans="3:8" x14ac:dyDescent="0.3">
      <c r="C223" s="36" t="str">
        <f t="shared" ca="1" si="6"/>
        <v xml:space="preserve">Construction and Property Services Industry Skills Council </v>
      </c>
      <c r="D223" s="36" t="str">
        <f t="shared" ca="1" si="7"/>
        <v>CPP</v>
      </c>
      <c r="E223" s="36" t="s">
        <v>702</v>
      </c>
      <c r="F223" s="36" t="s">
        <v>1008</v>
      </c>
      <c r="G223" s="36">
        <v>3</v>
      </c>
      <c r="H223" s="36" t="s">
        <v>2596</v>
      </c>
    </row>
    <row r="224" spans="3:8" x14ac:dyDescent="0.3">
      <c r="C224" s="36" t="str">
        <f t="shared" ca="1" si="6"/>
        <v>Agrifoods</v>
      </c>
      <c r="D224" s="36" t="str">
        <f t="shared" ca="1" si="7"/>
        <v>ACM</v>
      </c>
      <c r="E224" s="36" t="s">
        <v>647</v>
      </c>
      <c r="F224" s="36" t="s">
        <v>972</v>
      </c>
      <c r="G224" s="36">
        <v>3</v>
      </c>
      <c r="H224" s="36" t="s">
        <v>2596</v>
      </c>
    </row>
    <row r="225" spans="3:11" x14ac:dyDescent="0.3">
      <c r="C225" s="36" t="str">
        <f t="shared" ca="1" si="6"/>
        <v>Community Services and Health Industry Skills Council</v>
      </c>
      <c r="D225" s="36" t="str">
        <f t="shared" ca="1" si="7"/>
        <v>HLT</v>
      </c>
      <c r="E225" s="36" t="s">
        <v>589</v>
      </c>
      <c r="F225" s="36" t="s">
        <v>922</v>
      </c>
      <c r="G225" s="36">
        <v>3</v>
      </c>
      <c r="H225" s="36" t="s">
        <v>2596</v>
      </c>
    </row>
    <row r="226" spans="3:11" x14ac:dyDescent="0.3">
      <c r="C226" s="36" t="str">
        <f t="shared" ca="1" si="6"/>
        <v>Energy Skills Australia</v>
      </c>
      <c r="D226" s="36" t="str">
        <f t="shared" ca="1" si="7"/>
        <v>UEE</v>
      </c>
      <c r="E226" s="36" t="s">
        <v>2347</v>
      </c>
      <c r="F226" s="36" t="s">
        <v>995</v>
      </c>
      <c r="G226" s="36">
        <v>2</v>
      </c>
      <c r="H226" s="36" t="s">
        <v>2596</v>
      </c>
    </row>
    <row r="227" spans="3:11" x14ac:dyDescent="0.3">
      <c r="C227" s="36" t="str">
        <f t="shared" ca="1" si="6"/>
        <v xml:space="preserve">Innovation and Business Skills Australia </v>
      </c>
      <c r="D227" s="36" t="str">
        <f t="shared" ca="1" si="7"/>
        <v>BSB</v>
      </c>
      <c r="E227" s="36" t="s">
        <v>1865</v>
      </c>
      <c r="F227" s="36" t="s">
        <v>794</v>
      </c>
      <c r="G227" s="36">
        <v>2</v>
      </c>
      <c r="H227" s="36" t="s">
        <v>2596</v>
      </c>
    </row>
    <row r="228" spans="3:11" x14ac:dyDescent="0.3">
      <c r="C228" s="36" t="str">
        <f t="shared" ca="1" si="6"/>
        <v>State Accredited courses</v>
      </c>
      <c r="D228" s="36" t="str">
        <f t="shared" ca="1" si="7"/>
        <v>State Accredited</v>
      </c>
      <c r="E228" s="36" t="s">
        <v>2537</v>
      </c>
      <c r="F228" s="36" t="s">
        <v>2538</v>
      </c>
      <c r="G228" s="36">
        <v>2</v>
      </c>
      <c r="H228" s="36" t="s">
        <v>2596</v>
      </c>
      <c r="K228" s="36"/>
    </row>
    <row r="229" spans="3:11" x14ac:dyDescent="0.3">
      <c r="C229" s="36" t="str">
        <f t="shared" ca="1" si="6"/>
        <v>Community Services and Health Industry Skills Council</v>
      </c>
      <c r="D229" s="36" t="str">
        <f t="shared" ca="1" si="7"/>
        <v>HLT</v>
      </c>
      <c r="E229" s="36" t="s">
        <v>1074</v>
      </c>
      <c r="F229" s="36" t="s">
        <v>1073</v>
      </c>
      <c r="G229" s="36">
        <v>2</v>
      </c>
      <c r="H229" s="36" t="s">
        <v>2596</v>
      </c>
    </row>
    <row r="230" spans="3:11" x14ac:dyDescent="0.3">
      <c r="C230" s="36" t="str">
        <f t="shared" ca="1" si="6"/>
        <v xml:space="preserve">Innovation and Business Skills Australia </v>
      </c>
      <c r="D230" s="36" t="str">
        <f t="shared" ca="1" si="7"/>
        <v>BSB</v>
      </c>
      <c r="E230" s="36" t="s">
        <v>2539</v>
      </c>
      <c r="F230" s="36" t="s">
        <v>785</v>
      </c>
      <c r="G230" s="36">
        <v>2</v>
      </c>
      <c r="H230" s="36" t="s">
        <v>2596</v>
      </c>
      <c r="K230" s="36"/>
    </row>
    <row r="231" spans="3:11" x14ac:dyDescent="0.3">
      <c r="C231" s="36" t="str">
        <f t="shared" ca="1" si="6"/>
        <v xml:space="preserve">Construction and Property Services Industry Skills Council </v>
      </c>
      <c r="D231" s="36" t="str">
        <f t="shared" ca="1" si="7"/>
        <v>CPC</v>
      </c>
      <c r="E231" s="36" t="s">
        <v>1475</v>
      </c>
      <c r="F231" s="36" t="s">
        <v>1473</v>
      </c>
      <c r="G231" s="36">
        <v>2</v>
      </c>
      <c r="H231" s="36" t="s">
        <v>2596</v>
      </c>
    </row>
    <row r="232" spans="3:11" x14ac:dyDescent="0.3">
      <c r="C232" s="36" t="str">
        <f t="shared" ca="1" si="6"/>
        <v xml:space="preserve">Innovation and Business Skills Australia </v>
      </c>
      <c r="D232" s="36" t="str">
        <f t="shared" ca="1" si="7"/>
        <v>CUA</v>
      </c>
      <c r="E232" s="36" t="s">
        <v>629</v>
      </c>
      <c r="F232" s="36" t="s">
        <v>957</v>
      </c>
      <c r="G232" s="36">
        <v>2</v>
      </c>
      <c r="H232" s="36" t="s">
        <v>2596</v>
      </c>
    </row>
    <row r="233" spans="3:11" x14ac:dyDescent="0.3">
      <c r="C233" s="36" t="str">
        <f t="shared" ca="1" si="6"/>
        <v>Transport and Logistics Skills Council Ltd</v>
      </c>
      <c r="D233" s="36" t="str">
        <f t="shared" ca="1" si="7"/>
        <v>TLI</v>
      </c>
      <c r="E233" s="36" t="s">
        <v>577</v>
      </c>
      <c r="F233" s="36" t="s">
        <v>911</v>
      </c>
      <c r="G233" s="36">
        <v>2</v>
      </c>
      <c r="H233" s="36" t="s">
        <v>2596</v>
      </c>
    </row>
    <row r="234" spans="3:11" x14ac:dyDescent="0.3">
      <c r="C234" s="36" t="str">
        <f t="shared" ca="1" si="6"/>
        <v>Manufacturing Skills Australia</v>
      </c>
      <c r="D234" s="36" t="str">
        <f t="shared" ca="1" si="7"/>
        <v>MSF</v>
      </c>
      <c r="E234" s="36" t="s">
        <v>1435</v>
      </c>
      <c r="F234" s="36" t="s">
        <v>1434</v>
      </c>
      <c r="G234" s="36">
        <v>2</v>
      </c>
      <c r="H234" s="36" t="s">
        <v>2596</v>
      </c>
    </row>
    <row r="235" spans="3:11" x14ac:dyDescent="0.3">
      <c r="C235" s="36" t="str">
        <f t="shared" ca="1" si="6"/>
        <v>Government Skills Australia</v>
      </c>
      <c r="D235" s="36" t="str">
        <f t="shared" ca="1" si="7"/>
        <v>State Accredited</v>
      </c>
      <c r="E235" s="36" t="s">
        <v>2265</v>
      </c>
      <c r="F235" s="36" t="s">
        <v>1366</v>
      </c>
      <c r="G235" s="36">
        <v>2</v>
      </c>
      <c r="H235" s="36" t="s">
        <v>2596</v>
      </c>
    </row>
    <row r="236" spans="3:11" x14ac:dyDescent="0.3">
      <c r="C236" s="36" t="str">
        <f t="shared" ca="1" si="6"/>
        <v xml:space="preserve">Construction and Property Services Industry Skills Council </v>
      </c>
      <c r="D236" s="36" t="str">
        <f t="shared" ca="1" si="7"/>
        <v>CPP</v>
      </c>
      <c r="E236" s="36" t="s">
        <v>2363</v>
      </c>
      <c r="F236" s="36" t="s">
        <v>2364</v>
      </c>
      <c r="G236" s="36">
        <v>2</v>
      </c>
      <c r="H236" s="36" t="s">
        <v>2596</v>
      </c>
    </row>
    <row r="237" spans="3:11" x14ac:dyDescent="0.3">
      <c r="C237" s="36" t="str">
        <f t="shared" ca="1" si="6"/>
        <v xml:space="preserve">Construction and Property Services Industry Skills Council </v>
      </c>
      <c r="D237" s="36" t="str">
        <f t="shared" ca="1" si="7"/>
        <v>CPC</v>
      </c>
      <c r="E237" s="36" t="s">
        <v>593</v>
      </c>
      <c r="F237" s="36" t="s">
        <v>925</v>
      </c>
      <c r="G237" s="36">
        <v>2</v>
      </c>
      <c r="H237" s="36" t="s">
        <v>2596</v>
      </c>
    </row>
    <row r="238" spans="3:11" x14ac:dyDescent="0.3">
      <c r="C238" s="36" t="str">
        <f t="shared" ca="1" si="6"/>
        <v xml:space="preserve">Innovation and Business Skills Australia </v>
      </c>
      <c r="D238" s="36" t="str">
        <f t="shared" ca="1" si="7"/>
        <v>State Accredited</v>
      </c>
      <c r="E238" s="36" t="s">
        <v>2275</v>
      </c>
      <c r="F238" s="36" t="s">
        <v>2276</v>
      </c>
      <c r="G238" s="36">
        <v>2</v>
      </c>
      <c r="H238" s="36" t="s">
        <v>2596</v>
      </c>
    </row>
    <row r="239" spans="3:11" x14ac:dyDescent="0.3">
      <c r="C239" s="36" t="str">
        <f t="shared" ca="1" si="6"/>
        <v>Community Services and Health Industry Skills Council</v>
      </c>
      <c r="D239" s="36" t="str">
        <f t="shared" ca="1" si="7"/>
        <v>HLT</v>
      </c>
      <c r="E239" s="36" t="s">
        <v>536</v>
      </c>
      <c r="F239" s="36" t="s">
        <v>880</v>
      </c>
      <c r="G239" s="36">
        <v>2</v>
      </c>
      <c r="H239" s="36" t="s">
        <v>2596</v>
      </c>
    </row>
    <row r="240" spans="3:11" x14ac:dyDescent="0.3">
      <c r="C240" s="36" t="str">
        <f t="shared" ca="1" si="6"/>
        <v>Transport and Logistics Skills Council Ltd</v>
      </c>
      <c r="D240" s="36" t="str">
        <f t="shared" ca="1" si="7"/>
        <v>MAR</v>
      </c>
      <c r="E240" s="36" t="s">
        <v>1393</v>
      </c>
      <c r="F240" s="36" t="s">
        <v>2540</v>
      </c>
      <c r="G240" s="36">
        <v>2</v>
      </c>
      <c r="H240" s="36" t="s">
        <v>2596</v>
      </c>
    </row>
    <row r="241" spans="3:11" x14ac:dyDescent="0.3">
      <c r="C241" s="36" t="str">
        <f t="shared" ca="1" si="6"/>
        <v>Agrifoods</v>
      </c>
      <c r="D241" s="36" t="str">
        <f t="shared" ca="1" si="7"/>
        <v>ACM</v>
      </c>
      <c r="E241" s="36" t="s">
        <v>588</v>
      </c>
      <c r="F241" s="36" t="s">
        <v>921</v>
      </c>
      <c r="G241" s="36">
        <v>2</v>
      </c>
      <c r="H241" s="36" t="s">
        <v>2596</v>
      </c>
    </row>
    <row r="242" spans="3:11" x14ac:dyDescent="0.3">
      <c r="C242" s="36" t="str">
        <f t="shared" ca="1" si="6"/>
        <v>Community Services and Health Industry Skills Council</v>
      </c>
      <c r="D242" s="36" t="str">
        <f t="shared" ca="1" si="7"/>
        <v>CHC</v>
      </c>
      <c r="E242" s="36" t="s">
        <v>681</v>
      </c>
      <c r="F242" s="36" t="s">
        <v>990</v>
      </c>
      <c r="G242" s="36">
        <v>2</v>
      </c>
      <c r="H242" s="36" t="s">
        <v>2596</v>
      </c>
    </row>
    <row r="243" spans="3:11" x14ac:dyDescent="0.3">
      <c r="C243" s="36" t="str">
        <f t="shared" ca="1" si="6"/>
        <v xml:space="preserve">Construction and Property Services Industry Skills Council </v>
      </c>
      <c r="D243" s="36" t="str">
        <f t="shared" ca="1" si="7"/>
        <v>CPC</v>
      </c>
      <c r="E243" s="36" t="s">
        <v>592</v>
      </c>
      <c r="F243" s="36" t="s">
        <v>809</v>
      </c>
      <c r="G243" s="36">
        <v>2</v>
      </c>
      <c r="H243" s="36" t="s">
        <v>2596</v>
      </c>
    </row>
    <row r="244" spans="3:11" x14ac:dyDescent="0.3">
      <c r="C244" s="36" t="str">
        <f t="shared" ca="1" si="6"/>
        <v>Agrifoods</v>
      </c>
      <c r="D244" s="36" t="str">
        <f t="shared" ca="1" si="7"/>
        <v>RGR</v>
      </c>
      <c r="E244" s="36" t="s">
        <v>1346</v>
      </c>
      <c r="F244" s="36" t="s">
        <v>1345</v>
      </c>
      <c r="G244" s="36">
        <v>2</v>
      </c>
      <c r="H244" s="36" t="s">
        <v>2596</v>
      </c>
    </row>
    <row r="245" spans="3:11" x14ac:dyDescent="0.3">
      <c r="C245" s="36" t="str">
        <f t="shared" ca="1" si="6"/>
        <v xml:space="preserve">Construction and Property Services Industry Skills Council </v>
      </c>
      <c r="D245" s="36" t="str">
        <f t="shared" ca="1" si="7"/>
        <v>CPC</v>
      </c>
      <c r="E245" s="36" t="s">
        <v>1637</v>
      </c>
      <c r="F245" s="36" t="s">
        <v>1635</v>
      </c>
      <c r="G245" s="36">
        <v>2</v>
      </c>
      <c r="H245" s="36" t="s">
        <v>2596</v>
      </c>
    </row>
    <row r="246" spans="3:11" x14ac:dyDescent="0.3">
      <c r="C246" s="36" t="str">
        <f t="shared" ca="1" si="6"/>
        <v>Service Skills Australia</v>
      </c>
      <c r="D246" s="36" t="str">
        <f t="shared" ca="1" si="7"/>
        <v>FDF</v>
      </c>
      <c r="E246" s="36" t="s">
        <v>430</v>
      </c>
      <c r="F246" s="36" t="s">
        <v>782</v>
      </c>
      <c r="G246" s="36">
        <v>2</v>
      </c>
      <c r="H246" s="36" t="s">
        <v>2596</v>
      </c>
    </row>
    <row r="247" spans="3:11" x14ac:dyDescent="0.3">
      <c r="C247" s="36" t="str">
        <f t="shared" ca="1" si="6"/>
        <v>Community Services and Health Industry Skills Council</v>
      </c>
      <c r="D247" s="36" t="str">
        <f t="shared" ca="1" si="7"/>
        <v>HLT</v>
      </c>
      <c r="E247" s="36" t="s">
        <v>2541</v>
      </c>
      <c r="F247" s="36" t="s">
        <v>1373</v>
      </c>
      <c r="G247" s="36">
        <v>2</v>
      </c>
      <c r="H247" s="36" t="s">
        <v>2596</v>
      </c>
      <c r="K247" s="36"/>
    </row>
    <row r="248" spans="3:11" x14ac:dyDescent="0.3">
      <c r="C248" s="36" t="str">
        <f t="shared" ca="1" si="6"/>
        <v>Government Skills Australia</v>
      </c>
      <c r="D248" s="36" t="str">
        <f t="shared" ca="1" si="7"/>
        <v>PSP</v>
      </c>
      <c r="E248" s="36" t="s">
        <v>2542</v>
      </c>
      <c r="F248" s="36" t="s">
        <v>2543</v>
      </c>
      <c r="G248" s="36">
        <v>2</v>
      </c>
      <c r="H248" s="36" t="s">
        <v>2596</v>
      </c>
      <c r="K248" s="36"/>
    </row>
    <row r="249" spans="3:11" x14ac:dyDescent="0.3">
      <c r="C249" s="36" t="str">
        <f t="shared" ca="1" si="6"/>
        <v>State Accredited courses</v>
      </c>
      <c r="D249" s="36" t="str">
        <f t="shared" ca="1" si="7"/>
        <v>State Accredited</v>
      </c>
      <c r="E249" s="36" t="s">
        <v>2285</v>
      </c>
      <c r="F249" s="36" t="s">
        <v>2518</v>
      </c>
      <c r="G249" s="36">
        <v>2</v>
      </c>
      <c r="H249" s="36" t="s">
        <v>2596</v>
      </c>
    </row>
    <row r="250" spans="3:11" x14ac:dyDescent="0.3">
      <c r="C250" s="36" t="str">
        <f t="shared" ca="1" si="6"/>
        <v>Agrifoods</v>
      </c>
      <c r="D250" s="36" t="str">
        <f t="shared" ca="1" si="7"/>
        <v>ACM</v>
      </c>
      <c r="E250" s="36" t="s">
        <v>621</v>
      </c>
      <c r="F250" s="36" t="s">
        <v>1375</v>
      </c>
      <c r="G250" s="36">
        <v>2</v>
      </c>
      <c r="H250" s="36" t="s">
        <v>2596</v>
      </c>
    </row>
    <row r="251" spans="3:11" x14ac:dyDescent="0.3">
      <c r="C251" s="36" t="str">
        <f t="shared" ca="1" si="6"/>
        <v>Agrifoods</v>
      </c>
      <c r="D251" s="36" t="str">
        <f t="shared" ca="1" si="7"/>
        <v>ACM</v>
      </c>
      <c r="E251" s="36" t="s">
        <v>1937</v>
      </c>
      <c r="F251" s="36" t="s">
        <v>1938</v>
      </c>
      <c r="G251" s="36">
        <v>2</v>
      </c>
      <c r="H251" s="36" t="s">
        <v>2596</v>
      </c>
    </row>
    <row r="252" spans="3:11" x14ac:dyDescent="0.3">
      <c r="C252" s="36" t="str">
        <f t="shared" ca="1" si="6"/>
        <v xml:space="preserve">Construction and Property Services Industry Skills Council </v>
      </c>
      <c r="D252" s="36" t="str">
        <f t="shared" ca="1" si="7"/>
        <v>CPC</v>
      </c>
      <c r="E252" s="36" t="s">
        <v>1474</v>
      </c>
      <c r="F252" s="36" t="s">
        <v>1473</v>
      </c>
      <c r="G252" s="36">
        <v>2</v>
      </c>
      <c r="H252" s="36" t="s">
        <v>2596</v>
      </c>
    </row>
    <row r="253" spans="3:11" x14ac:dyDescent="0.3">
      <c r="C253" s="36" t="str">
        <f t="shared" ca="1" si="6"/>
        <v>State Accredited courses</v>
      </c>
      <c r="D253" s="36" t="str">
        <f t="shared" ca="1" si="7"/>
        <v>State Accredited</v>
      </c>
      <c r="E253" s="36" t="s">
        <v>2544</v>
      </c>
      <c r="F253" s="36" t="s">
        <v>2545</v>
      </c>
      <c r="G253" s="36">
        <v>2</v>
      </c>
      <c r="H253" s="36" t="s">
        <v>2596</v>
      </c>
      <c r="K253" s="36"/>
    </row>
    <row r="254" spans="3:11" x14ac:dyDescent="0.3">
      <c r="C254" s="36" t="str">
        <f t="shared" ca="1" si="6"/>
        <v>Service Skills Australia</v>
      </c>
      <c r="D254" s="36" t="str">
        <f t="shared" ca="1" si="7"/>
        <v>SIR</v>
      </c>
      <c r="E254" s="36" t="s">
        <v>618</v>
      </c>
      <c r="F254" s="36" t="s">
        <v>948</v>
      </c>
      <c r="G254" s="36">
        <v>2</v>
      </c>
      <c r="H254" s="36" t="s">
        <v>2596</v>
      </c>
    </row>
    <row r="255" spans="3:11" x14ac:dyDescent="0.3">
      <c r="C255" s="36" t="str">
        <f t="shared" ca="1" si="6"/>
        <v>State Accredited courses</v>
      </c>
      <c r="D255" s="36" t="str">
        <f t="shared" ca="1" si="7"/>
        <v>State Accredited</v>
      </c>
      <c r="E255" s="36" t="s">
        <v>726</v>
      </c>
      <c r="F255" s="36" t="s">
        <v>1030</v>
      </c>
      <c r="G255" s="36">
        <v>2</v>
      </c>
      <c r="H255" s="36" t="s">
        <v>2596</v>
      </c>
    </row>
    <row r="256" spans="3:11" x14ac:dyDescent="0.3">
      <c r="C256" s="36" t="str">
        <f t="shared" ca="1" si="6"/>
        <v>Auto Skills Australia</v>
      </c>
      <c r="D256" s="36" t="str">
        <f t="shared" ca="1" si="7"/>
        <v>AUR</v>
      </c>
      <c r="E256" s="36" t="s">
        <v>1748</v>
      </c>
      <c r="F256" s="36" t="s">
        <v>1747</v>
      </c>
      <c r="G256" s="36">
        <v>2</v>
      </c>
      <c r="H256" s="36" t="s">
        <v>2596</v>
      </c>
    </row>
    <row r="257" spans="3:11" x14ac:dyDescent="0.3">
      <c r="C257" s="36" t="str">
        <f t="shared" ca="1" si="6"/>
        <v xml:space="preserve">Innovation and Business Skills Australia </v>
      </c>
      <c r="D257" s="36" t="str">
        <f t="shared" ca="1" si="7"/>
        <v>ICA</v>
      </c>
      <c r="E257" s="36" t="s">
        <v>1828</v>
      </c>
      <c r="F257" s="36" t="s">
        <v>1827</v>
      </c>
      <c r="G257" s="36">
        <v>2</v>
      </c>
      <c r="H257" s="36" t="s">
        <v>2596</v>
      </c>
    </row>
    <row r="258" spans="3:11" x14ac:dyDescent="0.3">
      <c r="C258" s="36" t="str">
        <f t="shared" ref="C258:C321" ca="1" si="8">VLOOKUP(E258,Key_B,3,FALSE)</f>
        <v>Manufacturing Skills Australia</v>
      </c>
      <c r="D258" s="36" t="str">
        <f t="shared" ref="D258:D321" ca="1" si="9">VLOOKUP(E258,Key_B,4,FALSE)</f>
        <v>MEM</v>
      </c>
      <c r="E258" s="36" t="s">
        <v>1241</v>
      </c>
      <c r="F258" s="36" t="s">
        <v>1240</v>
      </c>
      <c r="G258" s="36">
        <v>2</v>
      </c>
      <c r="H258" s="36" t="s">
        <v>2596</v>
      </c>
    </row>
    <row r="259" spans="3:11" x14ac:dyDescent="0.3">
      <c r="C259" s="36" t="str">
        <f t="shared" ca="1" si="8"/>
        <v>Service Skills Australia</v>
      </c>
      <c r="D259" s="36" t="str">
        <f t="shared" ca="1" si="9"/>
        <v>SIR</v>
      </c>
      <c r="E259" s="36" t="s">
        <v>520</v>
      </c>
      <c r="F259" s="36" t="s">
        <v>864</v>
      </c>
      <c r="G259" s="36">
        <v>2</v>
      </c>
      <c r="H259" s="36" t="s">
        <v>2596</v>
      </c>
    </row>
    <row r="260" spans="3:11" x14ac:dyDescent="0.3">
      <c r="C260" s="36" t="str">
        <f t="shared" ca="1" si="8"/>
        <v>Transport and Logistics Skills Council Ltd</v>
      </c>
      <c r="D260" s="36" t="str">
        <f t="shared" ca="1" si="9"/>
        <v>MAR</v>
      </c>
      <c r="E260" s="36" t="s">
        <v>2546</v>
      </c>
      <c r="F260" s="36" t="s">
        <v>2547</v>
      </c>
      <c r="G260" s="36">
        <v>2</v>
      </c>
      <c r="H260" s="36" t="s">
        <v>2596</v>
      </c>
      <c r="K260" s="36"/>
    </row>
    <row r="261" spans="3:11" x14ac:dyDescent="0.3">
      <c r="C261" s="36" t="str">
        <f t="shared" ca="1" si="8"/>
        <v>Transport and Logistics Skills Council Ltd</v>
      </c>
      <c r="D261" s="36" t="str">
        <f t="shared" ca="1" si="9"/>
        <v>TLI</v>
      </c>
      <c r="E261" s="36" t="s">
        <v>674</v>
      </c>
      <c r="F261" s="36" t="s">
        <v>1294</v>
      </c>
      <c r="G261" s="36">
        <v>2</v>
      </c>
      <c r="H261" s="36" t="s">
        <v>2596</v>
      </c>
    </row>
    <row r="262" spans="3:11" x14ac:dyDescent="0.3">
      <c r="C262" s="36" t="str">
        <f t="shared" ca="1" si="8"/>
        <v>Skills DMC</v>
      </c>
      <c r="D262" s="36" t="str">
        <f t="shared" ca="1" si="9"/>
        <v>RII</v>
      </c>
      <c r="E262" s="36" t="s">
        <v>2548</v>
      </c>
      <c r="F262" s="36" t="s">
        <v>2549</v>
      </c>
      <c r="G262" s="36">
        <v>1</v>
      </c>
      <c r="H262" s="36" t="s">
        <v>2596</v>
      </c>
      <c r="K262" s="36"/>
    </row>
    <row r="263" spans="3:11" x14ac:dyDescent="0.3">
      <c r="C263" s="36" t="str">
        <f t="shared" ca="1" si="8"/>
        <v>Community Services and Health Industry Skills Council</v>
      </c>
      <c r="D263" s="36" t="str">
        <f t="shared" ca="1" si="9"/>
        <v>HLT</v>
      </c>
      <c r="E263" s="36" t="s">
        <v>1424</v>
      </c>
      <c r="F263" s="36" t="s">
        <v>771</v>
      </c>
      <c r="G263" s="36">
        <v>1</v>
      </c>
      <c r="H263" s="36" t="s">
        <v>2596</v>
      </c>
    </row>
    <row r="264" spans="3:11" x14ac:dyDescent="0.3">
      <c r="C264" s="36" t="str">
        <f t="shared" ca="1" si="8"/>
        <v>Service Skills Australia</v>
      </c>
      <c r="D264" s="36" t="str">
        <f t="shared" ca="1" si="9"/>
        <v>SIS</v>
      </c>
      <c r="E264" s="36" t="s">
        <v>1584</v>
      </c>
      <c r="F264" s="36" t="s">
        <v>1004</v>
      </c>
      <c r="G264" s="36">
        <v>1</v>
      </c>
      <c r="H264" s="36" t="s">
        <v>2596</v>
      </c>
    </row>
    <row r="265" spans="3:11" x14ac:dyDescent="0.3">
      <c r="C265" s="36" t="str">
        <f t="shared" ca="1" si="8"/>
        <v>Agrifoods</v>
      </c>
      <c r="D265" s="36" t="str">
        <f t="shared" ca="1" si="9"/>
        <v>ACM</v>
      </c>
      <c r="E265" s="36" t="s">
        <v>2460</v>
      </c>
      <c r="F265" s="36" t="s">
        <v>2461</v>
      </c>
      <c r="G265" s="36">
        <v>1</v>
      </c>
      <c r="H265" s="36" t="s">
        <v>2596</v>
      </c>
    </row>
    <row r="266" spans="3:11" x14ac:dyDescent="0.3">
      <c r="C266" s="36" t="str">
        <f t="shared" ca="1" si="8"/>
        <v>Auto Skills Australia</v>
      </c>
      <c r="D266" s="36" t="str">
        <f t="shared" ca="1" si="9"/>
        <v>AUR</v>
      </c>
      <c r="E266" s="36" t="s">
        <v>2462</v>
      </c>
      <c r="F266" s="36" t="s">
        <v>2463</v>
      </c>
      <c r="G266" s="36">
        <v>1</v>
      </c>
      <c r="H266" s="36" t="s">
        <v>2596</v>
      </c>
    </row>
    <row r="267" spans="3:11" x14ac:dyDescent="0.3">
      <c r="C267" s="36" t="str">
        <f t="shared" ca="1" si="8"/>
        <v xml:space="preserve">Innovation and Business Skills Australia </v>
      </c>
      <c r="D267" s="36" t="str">
        <f t="shared" ca="1" si="9"/>
        <v>BSB</v>
      </c>
      <c r="E267" s="36" t="s">
        <v>1490</v>
      </c>
      <c r="F267" s="36" t="s">
        <v>945</v>
      </c>
      <c r="G267" s="36">
        <v>1</v>
      </c>
      <c r="H267" s="36" t="s">
        <v>2596</v>
      </c>
    </row>
    <row r="268" spans="3:11" x14ac:dyDescent="0.3">
      <c r="C268" s="36" t="str">
        <f t="shared" ca="1" si="8"/>
        <v>Skills DMC</v>
      </c>
      <c r="D268" s="36" t="str">
        <f t="shared" ca="1" si="9"/>
        <v>RII</v>
      </c>
      <c r="E268" s="36" t="s">
        <v>1245</v>
      </c>
      <c r="F268" s="36" t="s">
        <v>2550</v>
      </c>
      <c r="G268" s="36">
        <v>1</v>
      </c>
      <c r="H268" s="36" t="s">
        <v>2596</v>
      </c>
    </row>
    <row r="269" spans="3:11" x14ac:dyDescent="0.3">
      <c r="C269" s="36" t="str">
        <f t="shared" ca="1" si="8"/>
        <v>Service Skills Australia</v>
      </c>
      <c r="D269" s="36" t="str">
        <f t="shared" ca="1" si="9"/>
        <v>SIT</v>
      </c>
      <c r="E269" s="36" t="s">
        <v>2551</v>
      </c>
      <c r="F269" s="36" t="s">
        <v>2552</v>
      </c>
      <c r="G269" s="36">
        <v>1</v>
      </c>
      <c r="H269" s="36" t="s">
        <v>2596</v>
      </c>
      <c r="K269" s="36"/>
    </row>
    <row r="270" spans="3:11" x14ac:dyDescent="0.3">
      <c r="C270" s="36" t="str">
        <f t="shared" ca="1" si="8"/>
        <v>Auto Skills Australia</v>
      </c>
      <c r="D270" s="36" t="str">
        <f t="shared" ca="1" si="9"/>
        <v>AUR</v>
      </c>
      <c r="E270" s="36" t="s">
        <v>2300</v>
      </c>
      <c r="F270" s="36" t="s">
        <v>2299</v>
      </c>
      <c r="G270" s="36">
        <v>1</v>
      </c>
      <c r="H270" s="36" t="s">
        <v>2596</v>
      </c>
    </row>
    <row r="271" spans="3:11" x14ac:dyDescent="0.3">
      <c r="C271" s="36" t="str">
        <f t="shared" ca="1" si="8"/>
        <v xml:space="preserve">Innovation and Business Skills Australia </v>
      </c>
      <c r="D271" s="36" t="str">
        <f t="shared" ca="1" si="9"/>
        <v>ICA</v>
      </c>
      <c r="E271" s="36" t="s">
        <v>1250</v>
      </c>
      <c r="F271" s="36" t="s">
        <v>1249</v>
      </c>
      <c r="G271" s="36">
        <v>1</v>
      </c>
      <c r="H271" s="36" t="s">
        <v>2596</v>
      </c>
    </row>
    <row r="272" spans="3:11" x14ac:dyDescent="0.3">
      <c r="C272" s="36" t="str">
        <f t="shared" ca="1" si="8"/>
        <v>Service Skills Australia</v>
      </c>
      <c r="D272" s="36" t="str">
        <f t="shared" ca="1" si="9"/>
        <v>SIS</v>
      </c>
      <c r="E272" s="36" t="s">
        <v>1794</v>
      </c>
      <c r="F272" s="36" t="s">
        <v>826</v>
      </c>
      <c r="G272" s="36">
        <v>1</v>
      </c>
      <c r="H272" s="36" t="s">
        <v>2596</v>
      </c>
    </row>
    <row r="273" spans="3:11" x14ac:dyDescent="0.3">
      <c r="C273" s="36" t="str">
        <f t="shared" ca="1" si="8"/>
        <v xml:space="preserve">Innovation and Business Skills Australia </v>
      </c>
      <c r="D273" s="36" t="str">
        <f t="shared" ca="1" si="9"/>
        <v>BSB</v>
      </c>
      <c r="E273" s="36" t="s">
        <v>441</v>
      </c>
      <c r="F273" s="36" t="s">
        <v>794</v>
      </c>
      <c r="G273" s="36">
        <v>1</v>
      </c>
      <c r="H273" s="36" t="s">
        <v>2596</v>
      </c>
    </row>
    <row r="274" spans="3:11" x14ac:dyDescent="0.3">
      <c r="C274" s="36" t="str">
        <f t="shared" ca="1" si="8"/>
        <v>Service Skills Australia</v>
      </c>
      <c r="D274" s="36" t="str">
        <f t="shared" ca="1" si="9"/>
        <v>SRF</v>
      </c>
      <c r="E274" s="36" t="s">
        <v>676</v>
      </c>
      <c r="F274" s="36" t="s">
        <v>842</v>
      </c>
      <c r="G274" s="36">
        <v>1</v>
      </c>
      <c r="H274" s="36" t="s">
        <v>2596</v>
      </c>
    </row>
    <row r="275" spans="3:11" x14ac:dyDescent="0.3">
      <c r="C275" s="36" t="str">
        <f t="shared" ca="1" si="8"/>
        <v xml:space="preserve">Innovation and Business Skills Australia </v>
      </c>
      <c r="D275" s="36" t="str">
        <f t="shared" ca="1" si="9"/>
        <v>CUS</v>
      </c>
      <c r="E275" s="36" t="s">
        <v>1068</v>
      </c>
      <c r="F275" s="36" t="s">
        <v>1067</v>
      </c>
      <c r="G275" s="36">
        <v>1</v>
      </c>
      <c r="H275" s="36" t="s">
        <v>2596</v>
      </c>
    </row>
    <row r="276" spans="3:11" x14ac:dyDescent="0.3">
      <c r="C276" s="36" t="str">
        <f t="shared" ca="1" si="8"/>
        <v>Service Skills Australia</v>
      </c>
      <c r="D276" s="36" t="str">
        <f t="shared" ca="1" si="9"/>
        <v>THH</v>
      </c>
      <c r="E276" s="36" t="s">
        <v>2553</v>
      </c>
      <c r="F276" s="36" t="s">
        <v>1414</v>
      </c>
      <c r="G276" s="36">
        <v>1</v>
      </c>
      <c r="H276" s="36" t="s">
        <v>2596</v>
      </c>
      <c r="K276" s="36"/>
    </row>
    <row r="277" spans="3:11" x14ac:dyDescent="0.3">
      <c r="C277" s="36" t="str">
        <f t="shared" ca="1" si="8"/>
        <v>Manufacturing Skills Australia</v>
      </c>
      <c r="D277" s="36" t="str">
        <f t="shared" ca="1" si="9"/>
        <v>MSF</v>
      </c>
      <c r="E277" s="36" t="s">
        <v>713</v>
      </c>
      <c r="F277" s="36" t="s">
        <v>1019</v>
      </c>
      <c r="G277" s="36">
        <v>1</v>
      </c>
      <c r="H277" s="36" t="s">
        <v>2596</v>
      </c>
    </row>
    <row r="278" spans="3:11" x14ac:dyDescent="0.3">
      <c r="C278" s="36" t="str">
        <f t="shared" ca="1" si="8"/>
        <v>Community Services and Health Industry Skills Council</v>
      </c>
      <c r="D278" s="36" t="str">
        <f t="shared" ca="1" si="9"/>
        <v>HLT</v>
      </c>
      <c r="E278" s="36" t="s">
        <v>1547</v>
      </c>
      <c r="F278" s="36" t="s">
        <v>1546</v>
      </c>
      <c r="G278" s="36">
        <v>1</v>
      </c>
      <c r="H278" s="36" t="s">
        <v>2596</v>
      </c>
    </row>
    <row r="279" spans="3:11" x14ac:dyDescent="0.3">
      <c r="C279" s="36" t="str">
        <f t="shared" ca="1" si="8"/>
        <v xml:space="preserve">Innovation and Business Skills Australia </v>
      </c>
      <c r="D279" s="36" t="str">
        <f t="shared" ca="1" si="9"/>
        <v>CUL</v>
      </c>
      <c r="E279" s="36" t="s">
        <v>1666</v>
      </c>
      <c r="F279" s="36" t="s">
        <v>1665</v>
      </c>
      <c r="G279" s="36">
        <v>1</v>
      </c>
      <c r="H279" s="36" t="s">
        <v>2596</v>
      </c>
    </row>
    <row r="280" spans="3:11" x14ac:dyDescent="0.3">
      <c r="C280" s="36" t="str">
        <f t="shared" ca="1" si="8"/>
        <v>Service Skills Australia</v>
      </c>
      <c r="D280" s="36" t="str">
        <f t="shared" ca="1" si="9"/>
        <v>WRR</v>
      </c>
      <c r="E280" s="36" t="s">
        <v>2264</v>
      </c>
      <c r="F280" s="36" t="s">
        <v>767</v>
      </c>
      <c r="G280" s="36">
        <v>1</v>
      </c>
      <c r="H280" s="36" t="s">
        <v>2596</v>
      </c>
    </row>
    <row r="281" spans="3:11" x14ac:dyDescent="0.3">
      <c r="C281" s="36" t="str">
        <f t="shared" ca="1" si="8"/>
        <v xml:space="preserve">Innovation and Business Skills Australia </v>
      </c>
      <c r="D281" s="36" t="str">
        <f t="shared" ca="1" si="9"/>
        <v>BSB</v>
      </c>
      <c r="E281" s="36" t="s">
        <v>1176</v>
      </c>
      <c r="F281" s="36" t="s">
        <v>1175</v>
      </c>
      <c r="G281" s="36">
        <v>1</v>
      </c>
      <c r="H281" s="36" t="s">
        <v>2596</v>
      </c>
    </row>
    <row r="282" spans="3:11" x14ac:dyDescent="0.3">
      <c r="C282" s="36" t="str">
        <f t="shared" ca="1" si="8"/>
        <v xml:space="preserve">Innovation and Business Skills Australia </v>
      </c>
      <c r="D282" s="36" t="str">
        <f t="shared" ca="1" si="9"/>
        <v>ICT</v>
      </c>
      <c r="E282" s="36" t="s">
        <v>1570</v>
      </c>
      <c r="F282" s="36" t="s">
        <v>1569</v>
      </c>
      <c r="G282" s="36">
        <v>1</v>
      </c>
      <c r="H282" s="36" t="s">
        <v>2596</v>
      </c>
    </row>
    <row r="283" spans="3:11" x14ac:dyDescent="0.3">
      <c r="C283" s="36" t="str">
        <f t="shared" ca="1" si="8"/>
        <v xml:space="preserve">Innovation and Business Skills Australia </v>
      </c>
      <c r="D283" s="36" t="str">
        <f t="shared" ca="1" si="9"/>
        <v>CUV</v>
      </c>
      <c r="E283" s="36" t="s">
        <v>549</v>
      </c>
      <c r="F283" s="36" t="s">
        <v>2554</v>
      </c>
      <c r="G283" s="36">
        <v>1</v>
      </c>
      <c r="H283" s="36" t="s">
        <v>2596</v>
      </c>
    </row>
    <row r="284" spans="3:11" x14ac:dyDescent="0.3">
      <c r="C284" s="36" t="str">
        <f t="shared" ca="1" si="8"/>
        <v xml:space="preserve">Innovation and Business Skills Australia </v>
      </c>
      <c r="D284" s="36" t="str">
        <f t="shared" ca="1" si="9"/>
        <v>CUE</v>
      </c>
      <c r="E284" s="36" t="s">
        <v>2313</v>
      </c>
      <c r="F284" s="36" t="s">
        <v>2314</v>
      </c>
      <c r="G284" s="36">
        <v>1</v>
      </c>
      <c r="H284" s="36" t="s">
        <v>2596</v>
      </c>
    </row>
    <row r="285" spans="3:11" x14ac:dyDescent="0.3">
      <c r="C285" s="36" t="str">
        <f t="shared" ca="1" si="8"/>
        <v>Auto Skills Australia</v>
      </c>
      <c r="D285" s="36" t="str">
        <f t="shared" ca="1" si="9"/>
        <v>AUR</v>
      </c>
      <c r="E285" s="36" t="s">
        <v>2298</v>
      </c>
      <c r="F285" s="36" t="s">
        <v>2299</v>
      </c>
      <c r="G285" s="36">
        <v>1</v>
      </c>
      <c r="H285" s="36" t="s">
        <v>2596</v>
      </c>
    </row>
    <row r="286" spans="3:11" x14ac:dyDescent="0.3">
      <c r="C286" s="36" t="str">
        <f t="shared" ca="1" si="8"/>
        <v>Government Skills Australia</v>
      </c>
      <c r="D286" s="36" t="str">
        <f t="shared" ca="1" si="9"/>
        <v>PSP</v>
      </c>
      <c r="E286" s="36" t="s">
        <v>2555</v>
      </c>
      <c r="F286" s="36" t="s">
        <v>2543</v>
      </c>
      <c r="G286" s="36">
        <v>1</v>
      </c>
      <c r="H286" s="36" t="s">
        <v>2596</v>
      </c>
      <c r="K286" s="36"/>
    </row>
    <row r="287" spans="3:11" x14ac:dyDescent="0.3">
      <c r="C287" s="36" t="str">
        <f t="shared" ca="1" si="8"/>
        <v>Skills DMC</v>
      </c>
      <c r="D287" s="36" t="str">
        <f t="shared" ca="1" si="9"/>
        <v>RII</v>
      </c>
      <c r="E287" s="36" t="s">
        <v>627</v>
      </c>
      <c r="F287" s="36" t="s">
        <v>940</v>
      </c>
      <c r="G287" s="36">
        <v>1</v>
      </c>
      <c r="H287" s="36" t="s">
        <v>2596</v>
      </c>
    </row>
    <row r="288" spans="3:11" x14ac:dyDescent="0.3">
      <c r="C288" s="36" t="str">
        <f t="shared" ca="1" si="8"/>
        <v xml:space="preserve">Innovation and Business Skills Australia </v>
      </c>
      <c r="D288" s="36" t="str">
        <f t="shared" ca="1" si="9"/>
        <v>BSB</v>
      </c>
      <c r="E288" s="36" t="s">
        <v>648</v>
      </c>
      <c r="F288" s="36" t="s">
        <v>2556</v>
      </c>
      <c r="G288" s="36">
        <v>1</v>
      </c>
      <c r="H288" s="36" t="s">
        <v>2596</v>
      </c>
    </row>
    <row r="289" spans="3:11" x14ac:dyDescent="0.3">
      <c r="C289" s="36" t="str">
        <f t="shared" ca="1" si="8"/>
        <v>Community Services and Health Industry Skills Council</v>
      </c>
      <c r="D289" s="36" t="str">
        <f t="shared" ca="1" si="9"/>
        <v>CHC</v>
      </c>
      <c r="E289" s="36" t="s">
        <v>1540</v>
      </c>
      <c r="F289" s="36" t="s">
        <v>1539</v>
      </c>
      <c r="G289" s="36">
        <v>1</v>
      </c>
      <c r="H289" s="36" t="s">
        <v>2596</v>
      </c>
    </row>
    <row r="290" spans="3:11" x14ac:dyDescent="0.3">
      <c r="C290" s="36" t="str">
        <f t="shared" ca="1" si="8"/>
        <v>Service Skills Australia</v>
      </c>
      <c r="D290" s="36" t="str">
        <f t="shared" ca="1" si="9"/>
        <v>SIS</v>
      </c>
      <c r="E290" s="36" t="s">
        <v>1319</v>
      </c>
      <c r="F290" s="36" t="s">
        <v>1318</v>
      </c>
      <c r="G290" s="36">
        <v>1</v>
      </c>
      <c r="H290" s="36" t="s">
        <v>2596</v>
      </c>
    </row>
    <row r="291" spans="3:11" x14ac:dyDescent="0.3">
      <c r="C291" s="36" t="str">
        <f t="shared" ca="1" si="8"/>
        <v>Agrifoods</v>
      </c>
      <c r="D291" s="36" t="str">
        <f t="shared" ca="1" si="9"/>
        <v>MTM</v>
      </c>
      <c r="E291" s="36" t="s">
        <v>2324</v>
      </c>
      <c r="F291" s="36" t="s">
        <v>1383</v>
      </c>
      <c r="G291" s="36">
        <v>1</v>
      </c>
      <c r="H291" s="36" t="s">
        <v>2596</v>
      </c>
    </row>
    <row r="292" spans="3:11" x14ac:dyDescent="0.3">
      <c r="C292" s="36" t="str">
        <f t="shared" ca="1" si="8"/>
        <v>Manufacturing Skills Australia</v>
      </c>
      <c r="D292" s="36" t="str">
        <f t="shared" ca="1" si="9"/>
        <v>MSF</v>
      </c>
      <c r="E292" s="36" t="s">
        <v>392</v>
      </c>
      <c r="F292" s="36" t="s">
        <v>746</v>
      </c>
      <c r="G292" s="36">
        <v>1</v>
      </c>
      <c r="H292" s="36" t="s">
        <v>2596</v>
      </c>
    </row>
    <row r="293" spans="3:11" x14ac:dyDescent="0.3">
      <c r="C293" s="36" t="str">
        <f t="shared" ca="1" si="8"/>
        <v>Service Skills Australia</v>
      </c>
      <c r="D293" s="36" t="str">
        <f t="shared" ca="1" si="9"/>
        <v>SIT</v>
      </c>
      <c r="E293" s="36" t="s">
        <v>1833</v>
      </c>
      <c r="F293" s="36" t="s">
        <v>1832</v>
      </c>
      <c r="G293" s="36">
        <v>1</v>
      </c>
      <c r="H293" s="36" t="s">
        <v>2596</v>
      </c>
    </row>
    <row r="294" spans="3:11" x14ac:dyDescent="0.3">
      <c r="C294" s="36" t="str">
        <f t="shared" ca="1" si="8"/>
        <v>Service Skills Australia</v>
      </c>
      <c r="D294" s="36" t="str">
        <f t="shared" ca="1" si="9"/>
        <v>SIS</v>
      </c>
      <c r="E294" s="36" t="s">
        <v>1588</v>
      </c>
      <c r="F294" s="36" t="s">
        <v>1586</v>
      </c>
      <c r="G294" s="36">
        <v>1</v>
      </c>
      <c r="H294" s="36" t="s">
        <v>2596</v>
      </c>
    </row>
    <row r="295" spans="3:11" x14ac:dyDescent="0.3">
      <c r="C295" s="36" t="str">
        <f t="shared" ca="1" si="8"/>
        <v xml:space="preserve">Construction and Property Services Industry Skills Council </v>
      </c>
      <c r="D295" s="36" t="str">
        <f t="shared" ca="1" si="9"/>
        <v>CPC</v>
      </c>
      <c r="E295" s="36" t="s">
        <v>1324</v>
      </c>
      <c r="F295" s="36" t="s">
        <v>1323</v>
      </c>
      <c r="G295" s="36">
        <v>1</v>
      </c>
      <c r="H295" s="36" t="s">
        <v>2596</v>
      </c>
    </row>
    <row r="296" spans="3:11" x14ac:dyDescent="0.3">
      <c r="C296" s="36" t="str">
        <f t="shared" ca="1" si="8"/>
        <v>Service Skills Australia</v>
      </c>
      <c r="D296" s="36" t="str">
        <f t="shared" ca="1" si="9"/>
        <v>SIB</v>
      </c>
      <c r="E296" s="36" t="s">
        <v>1161</v>
      </c>
      <c r="F296" s="36" t="s">
        <v>1160</v>
      </c>
      <c r="G296" s="36">
        <v>1</v>
      </c>
      <c r="H296" s="36" t="s">
        <v>2596</v>
      </c>
    </row>
    <row r="297" spans="3:11" x14ac:dyDescent="0.3">
      <c r="C297" s="36" t="str">
        <f t="shared" ca="1" si="8"/>
        <v>Community Services and Health Industry Skills Council</v>
      </c>
      <c r="D297" s="36" t="str">
        <f t="shared" ca="1" si="9"/>
        <v>HLT</v>
      </c>
      <c r="E297" s="36" t="s">
        <v>1678</v>
      </c>
      <c r="F297" s="36" t="s">
        <v>803</v>
      </c>
      <c r="G297" s="36">
        <v>1</v>
      </c>
      <c r="H297" s="36" t="s">
        <v>2596</v>
      </c>
    </row>
    <row r="298" spans="3:11" x14ac:dyDescent="0.3">
      <c r="C298" s="36" t="str">
        <f t="shared" ca="1" si="8"/>
        <v>Service Skills Australia</v>
      </c>
      <c r="D298" s="36" t="str">
        <f t="shared" ca="1" si="9"/>
        <v>SIR</v>
      </c>
      <c r="E298" s="36" t="s">
        <v>727</v>
      </c>
      <c r="F298" s="36" t="s">
        <v>1031</v>
      </c>
      <c r="G298" s="36">
        <v>1</v>
      </c>
      <c r="H298" s="36" t="s">
        <v>2596</v>
      </c>
    </row>
    <row r="299" spans="3:11" x14ac:dyDescent="0.3">
      <c r="C299" s="36" t="str">
        <f t="shared" ca="1" si="8"/>
        <v>Skills DMC</v>
      </c>
      <c r="D299" s="36" t="str">
        <f t="shared" ca="1" si="9"/>
        <v>State Accredited</v>
      </c>
      <c r="E299" s="36" t="s">
        <v>2268</v>
      </c>
      <c r="F299" s="36" t="s">
        <v>2053</v>
      </c>
      <c r="G299" s="36">
        <v>1</v>
      </c>
      <c r="H299" s="36" t="s">
        <v>2596</v>
      </c>
    </row>
    <row r="300" spans="3:11" x14ac:dyDescent="0.3">
      <c r="C300" s="36" t="str">
        <f t="shared" ca="1" si="8"/>
        <v>State Accredited courses</v>
      </c>
      <c r="D300" s="36" t="str">
        <f t="shared" ca="1" si="9"/>
        <v>State Accredited</v>
      </c>
      <c r="E300" s="36" t="s">
        <v>1762</v>
      </c>
      <c r="F300" s="36" t="s">
        <v>1761</v>
      </c>
      <c r="G300" s="36">
        <v>1</v>
      </c>
      <c r="H300" s="36" t="s">
        <v>2596</v>
      </c>
    </row>
    <row r="301" spans="3:11" x14ac:dyDescent="0.3">
      <c r="C301" s="36" t="str">
        <f t="shared" ca="1" si="8"/>
        <v>Auto Skills Australia</v>
      </c>
      <c r="D301" s="36" t="str">
        <f t="shared" ca="1" si="9"/>
        <v>AUR</v>
      </c>
      <c r="E301" s="36" t="s">
        <v>570</v>
      </c>
      <c r="F301" s="36" t="s">
        <v>905</v>
      </c>
      <c r="G301" s="36">
        <v>1</v>
      </c>
      <c r="H301" s="36" t="s">
        <v>2596</v>
      </c>
    </row>
    <row r="302" spans="3:11" x14ac:dyDescent="0.3">
      <c r="C302" s="36" t="str">
        <f t="shared" ca="1" si="8"/>
        <v>Community Services and Health Industry Skills Council</v>
      </c>
      <c r="D302" s="36" t="str">
        <f t="shared" ca="1" si="9"/>
        <v>HLT</v>
      </c>
      <c r="E302" s="36" t="s">
        <v>1208</v>
      </c>
      <c r="F302" s="36" t="s">
        <v>1207</v>
      </c>
      <c r="G302" s="36">
        <v>1</v>
      </c>
      <c r="H302" s="36" t="s">
        <v>2596</v>
      </c>
    </row>
    <row r="303" spans="3:11" x14ac:dyDescent="0.3">
      <c r="C303" s="36" t="str">
        <f t="shared" ca="1" si="8"/>
        <v>Community Services and Health Industry Skills Council</v>
      </c>
      <c r="D303" s="36" t="str">
        <f t="shared" ca="1" si="9"/>
        <v>CHC</v>
      </c>
      <c r="E303" s="36" t="s">
        <v>1206</v>
      </c>
      <c r="F303" s="36" t="s">
        <v>1205</v>
      </c>
      <c r="G303" s="36">
        <v>1</v>
      </c>
      <c r="H303" s="36" t="s">
        <v>2596</v>
      </c>
    </row>
    <row r="304" spans="3:11" x14ac:dyDescent="0.3">
      <c r="C304" s="36" t="str">
        <f t="shared" ca="1" si="8"/>
        <v xml:space="preserve">Construction and Property Services Industry Skills Council </v>
      </c>
      <c r="D304" s="36" t="str">
        <f t="shared" ca="1" si="9"/>
        <v>CPP</v>
      </c>
      <c r="E304" s="36" t="s">
        <v>2557</v>
      </c>
      <c r="F304" s="36" t="s">
        <v>967</v>
      </c>
      <c r="G304" s="36">
        <v>1</v>
      </c>
      <c r="H304" s="36" t="s">
        <v>2596</v>
      </c>
      <c r="K304" s="36"/>
    </row>
    <row r="305" spans="3:11" x14ac:dyDescent="0.3">
      <c r="C305" s="36" t="str">
        <f t="shared" ca="1" si="8"/>
        <v>Community Services and Health Industry Skills Council</v>
      </c>
      <c r="D305" s="36" t="str">
        <f t="shared" ca="1" si="9"/>
        <v>HLT</v>
      </c>
      <c r="E305" s="36" t="s">
        <v>2467</v>
      </c>
      <c r="F305" s="36" t="s">
        <v>2468</v>
      </c>
      <c r="G305" s="36">
        <v>1</v>
      </c>
      <c r="H305" s="36" t="s">
        <v>2596</v>
      </c>
    </row>
    <row r="306" spans="3:11" x14ac:dyDescent="0.3">
      <c r="C306" s="36" t="str">
        <f t="shared" ca="1" si="8"/>
        <v>Service Skills Australia</v>
      </c>
      <c r="D306" s="36" t="str">
        <f t="shared" ca="1" si="9"/>
        <v>SIB</v>
      </c>
      <c r="E306" s="36" t="s">
        <v>529</v>
      </c>
      <c r="F306" s="36" t="s">
        <v>873</v>
      </c>
      <c r="G306" s="36">
        <v>1</v>
      </c>
      <c r="H306" s="36" t="s">
        <v>2596</v>
      </c>
    </row>
    <row r="307" spans="3:11" x14ac:dyDescent="0.3">
      <c r="C307" s="36" t="str">
        <f t="shared" ca="1" si="8"/>
        <v>Service Skills Australia</v>
      </c>
      <c r="D307" s="36" t="str">
        <f t="shared" ca="1" si="9"/>
        <v>FDF</v>
      </c>
      <c r="E307" s="36" t="s">
        <v>537</v>
      </c>
      <c r="F307" s="36" t="s">
        <v>881</v>
      </c>
      <c r="G307" s="36">
        <v>1</v>
      </c>
      <c r="H307" s="36" t="s">
        <v>2596</v>
      </c>
    </row>
    <row r="308" spans="3:11" x14ac:dyDescent="0.3">
      <c r="C308" s="36" t="str">
        <f t="shared" ca="1" si="8"/>
        <v>Agrifoods</v>
      </c>
      <c r="D308" s="36" t="str">
        <f t="shared" ca="1" si="9"/>
        <v>ACM</v>
      </c>
      <c r="E308" s="36" t="s">
        <v>620</v>
      </c>
      <c r="F308" s="36" t="s">
        <v>950</v>
      </c>
      <c r="G308" s="36">
        <v>1</v>
      </c>
      <c r="H308" s="36" t="s">
        <v>2596</v>
      </c>
    </row>
    <row r="309" spans="3:11" x14ac:dyDescent="0.3">
      <c r="C309" s="36" t="str">
        <f t="shared" ca="1" si="8"/>
        <v xml:space="preserve">Innovation and Business Skills Australia </v>
      </c>
      <c r="D309" s="36" t="str">
        <f t="shared" ca="1" si="9"/>
        <v>State Accredited</v>
      </c>
      <c r="E309" s="36" t="s">
        <v>380</v>
      </c>
      <c r="F309" s="36" t="s">
        <v>2558</v>
      </c>
      <c r="G309" s="36">
        <v>1</v>
      </c>
      <c r="H309" s="36" t="s">
        <v>2596</v>
      </c>
    </row>
    <row r="310" spans="3:11" x14ac:dyDescent="0.3">
      <c r="C310" s="36" t="str">
        <f t="shared" ca="1" si="8"/>
        <v>Skills DMC</v>
      </c>
      <c r="D310" s="36" t="str">
        <f t="shared" ca="1" si="9"/>
        <v>RII</v>
      </c>
      <c r="E310" s="36" t="s">
        <v>608</v>
      </c>
      <c r="F310" s="36" t="s">
        <v>940</v>
      </c>
      <c r="G310" s="36">
        <v>1</v>
      </c>
      <c r="H310" s="36" t="s">
        <v>2596</v>
      </c>
    </row>
    <row r="311" spans="3:11" x14ac:dyDescent="0.3">
      <c r="C311" s="36" t="str">
        <f t="shared" ca="1" si="8"/>
        <v>State Accredited courses</v>
      </c>
      <c r="D311" s="36" t="str">
        <f t="shared" ca="1" si="9"/>
        <v>State Accredited</v>
      </c>
      <c r="E311" s="36" t="s">
        <v>2277</v>
      </c>
      <c r="F311" s="36" t="s">
        <v>2278</v>
      </c>
      <c r="G311" s="36">
        <v>1</v>
      </c>
      <c r="H311" s="36" t="s">
        <v>2596</v>
      </c>
    </row>
    <row r="312" spans="3:11" x14ac:dyDescent="0.3">
      <c r="C312" s="36" t="str">
        <f t="shared" ca="1" si="8"/>
        <v>Agrifoods</v>
      </c>
      <c r="D312" s="36" t="str">
        <f t="shared" ca="1" si="9"/>
        <v>ACM</v>
      </c>
      <c r="E312" s="36" t="s">
        <v>483</v>
      </c>
      <c r="F312" s="36" t="s">
        <v>832</v>
      </c>
      <c r="G312" s="36">
        <v>1</v>
      </c>
      <c r="H312" s="36" t="s">
        <v>2596</v>
      </c>
    </row>
    <row r="313" spans="3:11" x14ac:dyDescent="0.3">
      <c r="C313" s="36" t="str">
        <f t="shared" ca="1" si="8"/>
        <v>Auto Skills Australia</v>
      </c>
      <c r="D313" s="36" t="str">
        <f t="shared" ca="1" si="9"/>
        <v>AUR</v>
      </c>
      <c r="E313" s="36" t="s">
        <v>541</v>
      </c>
      <c r="F313" s="36" t="s">
        <v>884</v>
      </c>
      <c r="G313" s="36">
        <v>1</v>
      </c>
      <c r="H313" s="36" t="s">
        <v>2596</v>
      </c>
    </row>
    <row r="314" spans="3:11" x14ac:dyDescent="0.3">
      <c r="C314" s="36" t="str">
        <f t="shared" ca="1" si="8"/>
        <v>Service Skills Australia</v>
      </c>
      <c r="D314" s="36" t="str">
        <f t="shared" ca="1" si="9"/>
        <v>FDF</v>
      </c>
      <c r="E314" s="36" t="s">
        <v>2559</v>
      </c>
      <c r="F314" s="36" t="s">
        <v>876</v>
      </c>
      <c r="G314" s="36">
        <v>1</v>
      </c>
      <c r="H314" s="36" t="s">
        <v>2596</v>
      </c>
      <c r="K314" s="36"/>
    </row>
    <row r="315" spans="3:11" x14ac:dyDescent="0.3">
      <c r="C315" s="36" t="str">
        <f t="shared" ca="1" si="8"/>
        <v>Agrifoods</v>
      </c>
      <c r="D315" s="36" t="str">
        <f t="shared" ca="1" si="9"/>
        <v>SFI</v>
      </c>
      <c r="E315" s="36" t="s">
        <v>2333</v>
      </c>
      <c r="F315" s="36" t="s">
        <v>2334</v>
      </c>
      <c r="G315" s="36">
        <v>1</v>
      </c>
      <c r="H315" s="36" t="s">
        <v>2596</v>
      </c>
    </row>
    <row r="316" spans="3:11" x14ac:dyDescent="0.3">
      <c r="C316" s="36" t="str">
        <f t="shared" ca="1" si="8"/>
        <v>Service Skills Australia</v>
      </c>
      <c r="D316" s="36" t="str">
        <f t="shared" ca="1" si="9"/>
        <v>FDF</v>
      </c>
      <c r="E316" s="36" t="s">
        <v>599</v>
      </c>
      <c r="F316" s="36" t="s">
        <v>2560</v>
      </c>
      <c r="G316" s="36">
        <v>1</v>
      </c>
      <c r="H316" s="36" t="s">
        <v>2596</v>
      </c>
    </row>
    <row r="317" spans="3:11" x14ac:dyDescent="0.3">
      <c r="C317" s="36" t="str">
        <f t="shared" ca="1" si="8"/>
        <v>Energy Skills Australia</v>
      </c>
      <c r="D317" s="36" t="str">
        <f t="shared" ca="1" si="9"/>
        <v>UEE</v>
      </c>
      <c r="E317" s="36" t="s">
        <v>667</v>
      </c>
      <c r="F317" s="36" t="s">
        <v>817</v>
      </c>
      <c r="G317" s="36">
        <v>1</v>
      </c>
      <c r="H317" s="36" t="s">
        <v>2596</v>
      </c>
    </row>
    <row r="318" spans="3:11" x14ac:dyDescent="0.3">
      <c r="C318" s="36" t="str">
        <f t="shared" ca="1" si="8"/>
        <v xml:space="preserve">Innovation and Business Skills Australia </v>
      </c>
      <c r="D318" s="36" t="str">
        <f t="shared" ca="1" si="9"/>
        <v>ICP</v>
      </c>
      <c r="E318" s="36" t="s">
        <v>1359</v>
      </c>
      <c r="F318" s="36" t="s">
        <v>1358</v>
      </c>
      <c r="G318" s="36">
        <v>1</v>
      </c>
      <c r="H318" s="36" t="s">
        <v>2596</v>
      </c>
    </row>
    <row r="319" spans="3:11" x14ac:dyDescent="0.3">
      <c r="C319" s="36" t="str">
        <f t="shared" ca="1" si="8"/>
        <v xml:space="preserve">Innovation and Business Skills Australia </v>
      </c>
      <c r="D319" s="36" t="str">
        <f t="shared" ca="1" si="9"/>
        <v>BSB</v>
      </c>
      <c r="E319" s="36" t="s">
        <v>1489</v>
      </c>
      <c r="F319" s="36" t="s">
        <v>945</v>
      </c>
      <c r="G319" s="36">
        <v>1</v>
      </c>
      <c r="H319" s="36" t="s">
        <v>2596</v>
      </c>
    </row>
    <row r="320" spans="3:11" x14ac:dyDescent="0.3">
      <c r="C320" s="36" t="str">
        <f t="shared" ca="1" si="8"/>
        <v xml:space="preserve">Innovation and Business Skills Australia </v>
      </c>
      <c r="D320" s="36" t="str">
        <f t="shared" ca="1" si="9"/>
        <v>State Accredited</v>
      </c>
      <c r="E320" s="36" t="s">
        <v>2266</v>
      </c>
      <c r="F320" s="36" t="s">
        <v>2267</v>
      </c>
      <c r="G320" s="36">
        <v>1</v>
      </c>
      <c r="H320" s="36" t="s">
        <v>2596</v>
      </c>
    </row>
    <row r="321" spans="3:11" x14ac:dyDescent="0.3">
      <c r="C321" s="36" t="str">
        <f t="shared" ca="1" si="8"/>
        <v xml:space="preserve">Construction and Property Services Industry Skills Council </v>
      </c>
      <c r="D321" s="36" t="str">
        <f t="shared" ca="1" si="9"/>
        <v>CPC</v>
      </c>
      <c r="E321" s="36" t="s">
        <v>687</v>
      </c>
      <c r="F321" s="36" t="s">
        <v>994</v>
      </c>
      <c r="G321" s="36">
        <v>1</v>
      </c>
      <c r="H321" s="36" t="s">
        <v>2596</v>
      </c>
    </row>
    <row r="322" spans="3:11" x14ac:dyDescent="0.3">
      <c r="C322" s="36" t="str">
        <f t="shared" ref="C322:C353" ca="1" si="10">VLOOKUP(E322,Key_B,3,FALSE)</f>
        <v xml:space="preserve">Construction and Property Services Industry Skills Council </v>
      </c>
      <c r="D322" s="36" t="str">
        <f t="shared" ref="D322:D353" ca="1" si="11">VLOOKUP(E322,Key_B,4,FALSE)</f>
        <v>CPP</v>
      </c>
      <c r="E322" s="36" t="s">
        <v>2311</v>
      </c>
      <c r="F322" s="36" t="s">
        <v>2312</v>
      </c>
      <c r="G322" s="36">
        <v>1</v>
      </c>
      <c r="H322" s="36" t="s">
        <v>2596</v>
      </c>
    </row>
    <row r="323" spans="3:11" x14ac:dyDescent="0.3">
      <c r="C323" s="36" t="str">
        <f t="shared" ca="1" si="10"/>
        <v>Government Skills Australia</v>
      </c>
      <c r="D323" s="36" t="str">
        <f t="shared" ca="1" si="11"/>
        <v>State Accredited</v>
      </c>
      <c r="E323" s="36" t="s">
        <v>1367</v>
      </c>
      <c r="F323" s="36" t="s">
        <v>1366</v>
      </c>
      <c r="G323" s="36">
        <v>1</v>
      </c>
      <c r="H323" s="36" t="s">
        <v>2596</v>
      </c>
    </row>
    <row r="324" spans="3:11" x14ac:dyDescent="0.3">
      <c r="C324" s="36" t="str">
        <f t="shared" ca="1" si="10"/>
        <v xml:space="preserve">Construction and Property Services Industry Skills Council </v>
      </c>
      <c r="D324" s="36" t="str">
        <f t="shared" ca="1" si="11"/>
        <v>CPP</v>
      </c>
      <c r="E324" s="36" t="s">
        <v>2561</v>
      </c>
      <c r="F324" s="36" t="s">
        <v>2562</v>
      </c>
      <c r="G324" s="36">
        <v>1</v>
      </c>
      <c r="H324" s="36" t="s">
        <v>2596</v>
      </c>
      <c r="K324" s="36"/>
    </row>
    <row r="325" spans="3:11" x14ac:dyDescent="0.3">
      <c r="C325" s="36" t="str">
        <f t="shared" ca="1" si="10"/>
        <v>Agrifoods</v>
      </c>
      <c r="D325" s="36" t="str">
        <f t="shared" ca="1" si="11"/>
        <v>MTM</v>
      </c>
      <c r="E325" s="36" t="s">
        <v>719</v>
      </c>
      <c r="F325" s="36" t="s">
        <v>1024</v>
      </c>
      <c r="G325" s="36">
        <v>1</v>
      </c>
      <c r="H325" s="36" t="s">
        <v>2596</v>
      </c>
    </row>
    <row r="326" spans="3:11" x14ac:dyDescent="0.3">
      <c r="C326" s="36" t="str">
        <f t="shared" ca="1" si="10"/>
        <v xml:space="preserve">Innovation and Business Skills Australia </v>
      </c>
      <c r="D326" s="36" t="str">
        <f t="shared" ca="1" si="11"/>
        <v>TAE</v>
      </c>
      <c r="E326" s="36" t="s">
        <v>1184</v>
      </c>
      <c r="F326" s="36" t="s">
        <v>1183</v>
      </c>
      <c r="G326" s="36">
        <v>1</v>
      </c>
      <c r="H326" s="36" t="s">
        <v>2596</v>
      </c>
    </row>
    <row r="327" spans="3:11" x14ac:dyDescent="0.3">
      <c r="C327" s="36" t="str">
        <f t="shared" ca="1" si="10"/>
        <v>Service Skills Australia</v>
      </c>
      <c r="D327" s="36" t="str">
        <f t="shared" ca="1" si="11"/>
        <v>FDF</v>
      </c>
      <c r="E327" s="36" t="s">
        <v>583</v>
      </c>
      <c r="F327" s="36" t="s">
        <v>917</v>
      </c>
      <c r="G327" s="36">
        <v>1</v>
      </c>
      <c r="H327" s="36" t="s">
        <v>2596</v>
      </c>
    </row>
    <row r="328" spans="3:11" x14ac:dyDescent="0.3">
      <c r="C328" s="36" t="str">
        <f t="shared" ca="1" si="10"/>
        <v>Skills DMC</v>
      </c>
      <c r="D328" s="36" t="str">
        <f t="shared" ca="1" si="11"/>
        <v>RII</v>
      </c>
      <c r="E328" s="36" t="s">
        <v>465</v>
      </c>
      <c r="F328" s="36" t="s">
        <v>816</v>
      </c>
      <c r="G328" s="36">
        <v>1</v>
      </c>
      <c r="H328" s="36" t="s">
        <v>2596</v>
      </c>
    </row>
    <row r="329" spans="3:11" x14ac:dyDescent="0.3">
      <c r="C329" s="36" t="str">
        <f t="shared" ca="1" si="10"/>
        <v>State Accredited courses</v>
      </c>
      <c r="D329" s="36" t="str">
        <f t="shared" ca="1" si="11"/>
        <v>State Accredited</v>
      </c>
      <c r="E329" s="36" t="s">
        <v>2291</v>
      </c>
      <c r="F329" s="36" t="s">
        <v>2563</v>
      </c>
      <c r="G329" s="36">
        <v>1</v>
      </c>
      <c r="H329" s="36" t="s">
        <v>2596</v>
      </c>
    </row>
    <row r="330" spans="3:11" x14ac:dyDescent="0.3">
      <c r="C330" s="36" t="str">
        <f t="shared" ca="1" si="10"/>
        <v xml:space="preserve">Construction and Property Services Industry Skills Council </v>
      </c>
      <c r="D330" s="36" t="str">
        <f t="shared" ca="1" si="11"/>
        <v>CPC</v>
      </c>
      <c r="E330" s="36" t="s">
        <v>2115</v>
      </c>
      <c r="F330" s="36" t="s">
        <v>1340</v>
      </c>
      <c r="G330" s="36">
        <v>1</v>
      </c>
      <c r="H330" s="36" t="s">
        <v>2596</v>
      </c>
    </row>
    <row r="331" spans="3:11" x14ac:dyDescent="0.3">
      <c r="C331" s="36" t="str">
        <f t="shared" ca="1" si="10"/>
        <v>State Accredited courses</v>
      </c>
      <c r="D331" s="36" t="str">
        <f t="shared" ca="1" si="11"/>
        <v>State Accredited</v>
      </c>
      <c r="E331" s="36" t="s">
        <v>2269</v>
      </c>
      <c r="F331" s="36" t="s">
        <v>2270</v>
      </c>
      <c r="G331" s="36">
        <v>1</v>
      </c>
      <c r="H331" s="36" t="s">
        <v>2596</v>
      </c>
    </row>
    <row r="332" spans="3:11" x14ac:dyDescent="0.3">
      <c r="C332" s="36" t="str">
        <f t="shared" ca="1" si="10"/>
        <v>Agrifoods</v>
      </c>
      <c r="D332" s="36" t="str">
        <f t="shared" ca="1" si="11"/>
        <v>MTM</v>
      </c>
      <c r="E332" s="36" t="s">
        <v>1385</v>
      </c>
      <c r="F332" s="36" t="s">
        <v>899</v>
      </c>
      <c r="G332" s="36">
        <v>1</v>
      </c>
      <c r="H332" s="36" t="s">
        <v>2596</v>
      </c>
    </row>
    <row r="333" spans="3:11" x14ac:dyDescent="0.3">
      <c r="C333" s="36" t="str">
        <f t="shared" ca="1" si="10"/>
        <v xml:space="preserve">Innovation and Business Skills Australia </v>
      </c>
      <c r="D333" s="36" t="str">
        <f t="shared" ca="1" si="11"/>
        <v>CUE</v>
      </c>
      <c r="E333" s="36" t="s">
        <v>1654</v>
      </c>
      <c r="F333" s="36" t="s">
        <v>1653</v>
      </c>
      <c r="G333" s="36">
        <v>1</v>
      </c>
      <c r="H333" s="36" t="s">
        <v>2596</v>
      </c>
    </row>
    <row r="334" spans="3:11" x14ac:dyDescent="0.3">
      <c r="C334" s="36" t="str">
        <f t="shared" ca="1" si="10"/>
        <v>Service Skills Australia</v>
      </c>
      <c r="D334" s="36" t="str">
        <f t="shared" ca="1" si="11"/>
        <v>SIS</v>
      </c>
      <c r="E334" s="36" t="s">
        <v>1795</v>
      </c>
      <c r="F334" s="36" t="s">
        <v>826</v>
      </c>
      <c r="G334" s="36">
        <v>1</v>
      </c>
      <c r="H334" s="36" t="s">
        <v>2596</v>
      </c>
    </row>
    <row r="335" spans="3:11" x14ac:dyDescent="0.3">
      <c r="C335" s="36" t="str">
        <f t="shared" ca="1" si="10"/>
        <v>Auto Skills Australia</v>
      </c>
      <c r="D335" s="36" t="str">
        <f t="shared" ca="1" si="11"/>
        <v>AUR</v>
      </c>
      <c r="E335" s="36" t="s">
        <v>2564</v>
      </c>
      <c r="F335" s="36" t="s">
        <v>2565</v>
      </c>
      <c r="G335" s="36">
        <v>1</v>
      </c>
      <c r="H335" s="36" t="s">
        <v>2596</v>
      </c>
      <c r="K335" s="36"/>
    </row>
    <row r="336" spans="3:11" x14ac:dyDescent="0.3">
      <c r="C336" s="36" t="str">
        <f t="shared" ca="1" si="10"/>
        <v>Service Skills Australia</v>
      </c>
      <c r="D336" s="36" t="str">
        <f t="shared" ca="1" si="11"/>
        <v>FDF</v>
      </c>
      <c r="E336" s="36" t="s">
        <v>607</v>
      </c>
      <c r="F336" s="36" t="s">
        <v>939</v>
      </c>
      <c r="G336" s="36">
        <v>1</v>
      </c>
      <c r="H336" s="36" t="s">
        <v>2596</v>
      </c>
    </row>
    <row r="337" spans="3:11" x14ac:dyDescent="0.3">
      <c r="C337" s="36" t="str">
        <f t="shared" ca="1" si="10"/>
        <v>Auto Skills Australia</v>
      </c>
      <c r="D337" s="36" t="str">
        <f t="shared" ca="1" si="11"/>
        <v>AUR</v>
      </c>
      <c r="E337" s="36" t="s">
        <v>693</v>
      </c>
      <c r="F337" s="36" t="s">
        <v>999</v>
      </c>
      <c r="G337" s="36">
        <v>1</v>
      </c>
      <c r="H337" s="36" t="s">
        <v>2596</v>
      </c>
    </row>
    <row r="338" spans="3:11" x14ac:dyDescent="0.3">
      <c r="C338" s="36" t="str">
        <f t="shared" ca="1" si="10"/>
        <v>Service Skills Australia</v>
      </c>
      <c r="D338" s="36" t="str">
        <f t="shared" ca="1" si="11"/>
        <v>SIT</v>
      </c>
      <c r="E338" s="36" t="s">
        <v>419</v>
      </c>
      <c r="F338" s="36" t="s">
        <v>772</v>
      </c>
      <c r="G338" s="36">
        <v>1</v>
      </c>
      <c r="H338" s="36" t="s">
        <v>2596</v>
      </c>
    </row>
    <row r="339" spans="3:11" x14ac:dyDescent="0.3">
      <c r="C339" s="36" t="str">
        <f t="shared" ca="1" si="10"/>
        <v xml:space="preserve">Innovation and Business Skills Australia </v>
      </c>
      <c r="D339" s="36" t="str">
        <f t="shared" ca="1" si="11"/>
        <v>BSB</v>
      </c>
      <c r="E339" s="36" t="s">
        <v>1467</v>
      </c>
      <c r="F339" s="36" t="s">
        <v>1466</v>
      </c>
      <c r="G339" s="36">
        <v>1</v>
      </c>
      <c r="H339" s="36" t="s">
        <v>2596</v>
      </c>
    </row>
    <row r="340" spans="3:11" x14ac:dyDescent="0.3">
      <c r="C340" s="36" t="str">
        <f t="shared" ca="1" si="10"/>
        <v>Auto Skills Australia</v>
      </c>
      <c r="D340" s="36" t="str">
        <f t="shared" ca="1" si="11"/>
        <v>AUR</v>
      </c>
      <c r="E340" s="36" t="s">
        <v>704</v>
      </c>
      <c r="F340" s="36" t="s">
        <v>1010</v>
      </c>
      <c r="G340" s="36">
        <v>1</v>
      </c>
      <c r="H340" s="36" t="s">
        <v>2596</v>
      </c>
    </row>
    <row r="341" spans="3:11" x14ac:dyDescent="0.3">
      <c r="C341" s="36" t="str">
        <f t="shared" ca="1" si="10"/>
        <v>Agrifoods</v>
      </c>
      <c r="D341" s="36" t="str">
        <f t="shared" ca="1" si="11"/>
        <v>ACM</v>
      </c>
      <c r="E341" s="36" t="s">
        <v>612</v>
      </c>
      <c r="F341" s="36" t="s">
        <v>943</v>
      </c>
      <c r="G341" s="36">
        <v>1</v>
      </c>
      <c r="H341" s="36" t="s">
        <v>2596</v>
      </c>
    </row>
    <row r="342" spans="3:11" x14ac:dyDescent="0.3">
      <c r="C342" s="36" t="str">
        <f t="shared" ca="1" si="10"/>
        <v xml:space="preserve">Innovation and Business Skills Australia </v>
      </c>
      <c r="D342" s="36" t="str">
        <f t="shared" ca="1" si="11"/>
        <v>CUF</v>
      </c>
      <c r="E342" s="36" t="s">
        <v>1210</v>
      </c>
      <c r="F342" s="36" t="s">
        <v>2566</v>
      </c>
      <c r="G342" s="36">
        <v>1</v>
      </c>
      <c r="H342" s="36" t="s">
        <v>2596</v>
      </c>
    </row>
    <row r="343" spans="3:11" x14ac:dyDescent="0.3">
      <c r="C343" s="36" t="str">
        <f t="shared" ca="1" si="10"/>
        <v>Transport and Logistics Skills Council Ltd</v>
      </c>
      <c r="D343" s="36" t="str">
        <f t="shared" ca="1" si="11"/>
        <v>TDM</v>
      </c>
      <c r="E343" s="36" t="s">
        <v>1561</v>
      </c>
      <c r="F343" s="36" t="s">
        <v>2567</v>
      </c>
      <c r="G343" s="36">
        <v>1</v>
      </c>
      <c r="H343" s="36" t="s">
        <v>2596</v>
      </c>
    </row>
    <row r="344" spans="3:11" x14ac:dyDescent="0.3">
      <c r="C344" s="36" t="str">
        <f t="shared" ca="1" si="10"/>
        <v xml:space="preserve">Construction and Property Services Industry Skills Council </v>
      </c>
      <c r="D344" s="36" t="str">
        <f t="shared" ca="1" si="11"/>
        <v>CPP</v>
      </c>
      <c r="E344" s="36" t="s">
        <v>663</v>
      </c>
      <c r="F344" s="36" t="s">
        <v>985</v>
      </c>
      <c r="G344" s="36">
        <v>1</v>
      </c>
      <c r="H344" s="36" t="s">
        <v>2596</v>
      </c>
    </row>
    <row r="345" spans="3:11" x14ac:dyDescent="0.3">
      <c r="C345" s="36" t="str">
        <f t="shared" ca="1" si="10"/>
        <v>Community Services and Health Industry Skills Council</v>
      </c>
      <c r="D345" s="36" t="str">
        <f t="shared" ca="1" si="11"/>
        <v>HLT</v>
      </c>
      <c r="E345" s="36" t="s">
        <v>2568</v>
      </c>
      <c r="F345" s="36" t="s">
        <v>922</v>
      </c>
      <c r="G345" s="36">
        <v>1</v>
      </c>
      <c r="H345" s="36" t="s">
        <v>2596</v>
      </c>
      <c r="K345" s="36"/>
    </row>
    <row r="346" spans="3:11" x14ac:dyDescent="0.3">
      <c r="C346" s="36" t="str">
        <f t="shared" ca="1" si="10"/>
        <v>Agrifoods</v>
      </c>
      <c r="D346" s="36" t="str">
        <f t="shared" ca="1" si="11"/>
        <v>ACM</v>
      </c>
      <c r="E346" s="36" t="s">
        <v>652</v>
      </c>
      <c r="F346" s="36" t="s">
        <v>977</v>
      </c>
      <c r="G346" s="36">
        <v>1</v>
      </c>
      <c r="H346" s="36" t="s">
        <v>2596</v>
      </c>
    </row>
    <row r="347" spans="3:11" x14ac:dyDescent="0.3">
      <c r="C347" s="36" t="str">
        <f t="shared" ca="1" si="10"/>
        <v>Agrifoods</v>
      </c>
      <c r="D347" s="36" t="str">
        <f t="shared" ca="1" si="11"/>
        <v>ACM</v>
      </c>
      <c r="E347" s="36" t="s">
        <v>1438</v>
      </c>
      <c r="F347" s="36" t="s">
        <v>1437</v>
      </c>
      <c r="G347" s="36">
        <v>1</v>
      </c>
      <c r="H347" s="36" t="s">
        <v>2596</v>
      </c>
    </row>
    <row r="348" spans="3:11" x14ac:dyDescent="0.3">
      <c r="C348" s="36" t="str">
        <f t="shared" ca="1" si="10"/>
        <v xml:space="preserve">Innovation and Business Skills Australia </v>
      </c>
      <c r="D348" s="36" t="str">
        <f t="shared" ca="1" si="11"/>
        <v>BSB</v>
      </c>
      <c r="E348" s="36" t="s">
        <v>2094</v>
      </c>
      <c r="F348" s="36" t="s">
        <v>2095</v>
      </c>
      <c r="G348" s="36">
        <v>1</v>
      </c>
      <c r="H348" s="36" t="s">
        <v>2596</v>
      </c>
    </row>
    <row r="349" spans="3:11" x14ac:dyDescent="0.3">
      <c r="C349" s="36" t="str">
        <f t="shared" ca="1" si="10"/>
        <v>Community Services and Health Industry Skills Council</v>
      </c>
      <c r="D349" s="36" t="str">
        <f t="shared" ca="1" si="11"/>
        <v>CHC</v>
      </c>
      <c r="E349" s="36" t="s">
        <v>1541</v>
      </c>
      <c r="F349" s="36" t="s">
        <v>1539</v>
      </c>
      <c r="G349" s="36">
        <v>1</v>
      </c>
      <c r="H349" s="36" t="s">
        <v>2596</v>
      </c>
    </row>
    <row r="350" spans="3:11" x14ac:dyDescent="0.3">
      <c r="C350" s="36" t="str">
        <f t="shared" ca="1" si="10"/>
        <v>Agrifoods</v>
      </c>
      <c r="D350" s="36" t="str">
        <f t="shared" ca="1" si="11"/>
        <v>RUV</v>
      </c>
      <c r="E350" s="36" t="s">
        <v>2025</v>
      </c>
      <c r="F350" s="36" t="s">
        <v>950</v>
      </c>
      <c r="G350" s="36">
        <v>1</v>
      </c>
      <c r="H350" s="36" t="s">
        <v>2596</v>
      </c>
    </row>
    <row r="351" spans="3:11" x14ac:dyDescent="0.3">
      <c r="C351" s="36" t="str">
        <f t="shared" ca="1" si="10"/>
        <v xml:space="preserve">Innovation and Business Skills Australia </v>
      </c>
      <c r="D351" s="36" t="str">
        <f t="shared" ca="1" si="11"/>
        <v>FNS</v>
      </c>
      <c r="E351" s="36" t="s">
        <v>2569</v>
      </c>
      <c r="F351" s="36" t="s">
        <v>2570</v>
      </c>
      <c r="G351" s="36">
        <v>1</v>
      </c>
      <c r="H351" s="36" t="s">
        <v>2596</v>
      </c>
      <c r="K351" s="36"/>
    </row>
    <row r="352" spans="3:11" x14ac:dyDescent="0.3">
      <c r="C352" s="36" t="str">
        <f t="shared" ca="1" si="10"/>
        <v>Government Skills Australia</v>
      </c>
      <c r="D352" s="36" t="str">
        <f t="shared" ca="1" si="11"/>
        <v>PUA</v>
      </c>
      <c r="E352" s="36" t="s">
        <v>1617</v>
      </c>
      <c r="F352" s="36" t="s">
        <v>933</v>
      </c>
      <c r="G352" s="36">
        <v>1</v>
      </c>
      <c r="H352" s="36" t="s">
        <v>2596</v>
      </c>
    </row>
    <row r="353" spans="3:8" x14ac:dyDescent="0.3">
      <c r="C353" s="36" t="str">
        <f t="shared" ca="1" si="10"/>
        <v>State Accredited courses</v>
      </c>
      <c r="D353" s="36" t="str">
        <f t="shared" ca="1" si="11"/>
        <v>State Accredited</v>
      </c>
      <c r="E353" s="36" t="s">
        <v>2271</v>
      </c>
      <c r="F353" s="36" t="s">
        <v>2595</v>
      </c>
      <c r="G353" s="36">
        <v>1</v>
      </c>
      <c r="H353" s="36" t="s">
        <v>2596</v>
      </c>
    </row>
  </sheetData>
  <autoFilter ref="C1:H353"/>
  <mergeCells count="2">
    <mergeCell ref="A2:A20"/>
    <mergeCell ref="B2:B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265"/>
  <sheetViews>
    <sheetView workbookViewId="0">
      <selection activeCell="G12" sqref="G12"/>
    </sheetView>
  </sheetViews>
  <sheetFormatPr defaultRowHeight="14.4" x14ac:dyDescent="0.3"/>
  <cols>
    <col min="1" max="2" width="9.109375" style="36"/>
    <col min="3" max="3" width="13.109375" customWidth="1"/>
    <col min="4" max="4" width="75" bestFit="1" customWidth="1"/>
    <col min="5" max="5" width="12.88671875" customWidth="1"/>
    <col min="6" max="6" width="14.88671875" customWidth="1"/>
    <col min="7" max="7" width="44.44140625" customWidth="1"/>
  </cols>
  <sheetData>
    <row r="1" spans="3:8" ht="28.8" x14ac:dyDescent="0.3">
      <c r="C1" s="38" t="s">
        <v>2571</v>
      </c>
      <c r="D1" s="37" t="s">
        <v>2572</v>
      </c>
      <c r="E1" s="37" t="s">
        <v>2573</v>
      </c>
      <c r="F1" s="188" t="s">
        <v>2763</v>
      </c>
    </row>
    <row r="2" spans="3:8" x14ac:dyDescent="0.3">
      <c r="C2" s="39" t="s">
        <v>443</v>
      </c>
      <c r="D2" s="36" t="s">
        <v>796</v>
      </c>
      <c r="E2" s="143">
        <v>61</v>
      </c>
      <c r="F2" t="s">
        <v>2761</v>
      </c>
      <c r="G2" s="143"/>
      <c r="H2" s="143"/>
    </row>
    <row r="3" spans="3:8" x14ac:dyDescent="0.3">
      <c r="C3" s="39" t="s">
        <v>1683</v>
      </c>
      <c r="D3" s="36" t="s">
        <v>741</v>
      </c>
      <c r="E3" s="143">
        <v>58</v>
      </c>
      <c r="F3" t="s">
        <v>2761</v>
      </c>
      <c r="G3" s="143"/>
      <c r="H3" s="143"/>
    </row>
    <row r="4" spans="3:8" x14ac:dyDescent="0.3">
      <c r="C4" s="39" t="s">
        <v>630</v>
      </c>
      <c r="D4" s="36" t="s">
        <v>958</v>
      </c>
      <c r="E4" s="143">
        <v>7</v>
      </c>
      <c r="F4" t="s">
        <v>2761</v>
      </c>
      <c r="G4" s="143"/>
      <c r="H4" s="143"/>
    </row>
    <row r="5" spans="3:8" x14ac:dyDescent="0.3">
      <c r="C5" s="39" t="s">
        <v>522</v>
      </c>
      <c r="D5" s="36" t="s">
        <v>866</v>
      </c>
      <c r="E5" s="143">
        <v>8</v>
      </c>
      <c r="F5" t="s">
        <v>2761</v>
      </c>
      <c r="G5" s="143"/>
      <c r="H5" s="143"/>
    </row>
    <row r="6" spans="3:8" x14ac:dyDescent="0.3">
      <c r="C6" s="39" t="s">
        <v>2574</v>
      </c>
      <c r="D6" s="36" t="s">
        <v>2389</v>
      </c>
      <c r="E6" s="143">
        <v>7</v>
      </c>
      <c r="F6" t="s">
        <v>2761</v>
      </c>
      <c r="G6" s="143"/>
      <c r="H6" s="143"/>
    </row>
    <row r="7" spans="3:8" x14ac:dyDescent="0.3">
      <c r="C7" s="39" t="s">
        <v>380</v>
      </c>
      <c r="D7" s="36" t="s">
        <v>736</v>
      </c>
      <c r="E7" s="143">
        <v>314</v>
      </c>
      <c r="F7" t="s">
        <v>2761</v>
      </c>
      <c r="G7" s="143"/>
      <c r="H7" s="143"/>
    </row>
    <row r="8" spans="3:8" x14ac:dyDescent="0.3">
      <c r="C8" s="39" t="s">
        <v>432</v>
      </c>
      <c r="D8" s="36" t="s">
        <v>784</v>
      </c>
      <c r="E8" s="143">
        <v>199</v>
      </c>
      <c r="F8" t="s">
        <v>2761</v>
      </c>
      <c r="G8" s="143"/>
      <c r="H8" s="143"/>
    </row>
    <row r="9" spans="3:8" x14ac:dyDescent="0.3">
      <c r="C9" s="39" t="s">
        <v>515</v>
      </c>
      <c r="D9" s="36" t="s">
        <v>859</v>
      </c>
      <c r="E9" s="143">
        <v>9</v>
      </c>
      <c r="F9" t="s">
        <v>2761</v>
      </c>
      <c r="G9" s="143"/>
      <c r="H9" s="143"/>
    </row>
    <row r="10" spans="3:8" x14ac:dyDescent="0.3">
      <c r="C10" s="39" t="s">
        <v>390</v>
      </c>
      <c r="D10" s="36" t="s">
        <v>744</v>
      </c>
      <c r="E10" s="143">
        <v>54</v>
      </c>
      <c r="F10" t="s">
        <v>2761</v>
      </c>
      <c r="G10" s="143"/>
      <c r="H10" s="143"/>
    </row>
    <row r="11" spans="3:8" x14ac:dyDescent="0.3">
      <c r="C11" s="39" t="s">
        <v>386</v>
      </c>
      <c r="D11" s="36" t="s">
        <v>741</v>
      </c>
      <c r="E11" s="143">
        <v>127</v>
      </c>
      <c r="F11" t="s">
        <v>2761</v>
      </c>
      <c r="G11" s="143"/>
      <c r="H11" s="143"/>
    </row>
    <row r="12" spans="3:8" x14ac:dyDescent="0.3">
      <c r="C12" s="39" t="s">
        <v>405</v>
      </c>
      <c r="D12" s="36" t="s">
        <v>759</v>
      </c>
      <c r="E12" s="143">
        <v>16</v>
      </c>
      <c r="F12" t="s">
        <v>2761</v>
      </c>
      <c r="G12" s="143"/>
      <c r="H12" s="143"/>
    </row>
    <row r="13" spans="3:8" x14ac:dyDescent="0.3">
      <c r="C13" s="39" t="s">
        <v>415</v>
      </c>
      <c r="D13" s="36" t="s">
        <v>2575</v>
      </c>
      <c r="E13" s="143">
        <v>31</v>
      </c>
      <c r="F13" t="s">
        <v>2761</v>
      </c>
      <c r="G13" s="143"/>
      <c r="H13" s="143"/>
    </row>
    <row r="14" spans="3:8" x14ac:dyDescent="0.3">
      <c r="C14" s="39" t="s">
        <v>488</v>
      </c>
      <c r="D14" s="36" t="s">
        <v>837</v>
      </c>
      <c r="E14" s="143">
        <v>27</v>
      </c>
      <c r="F14" t="s">
        <v>2761</v>
      </c>
      <c r="G14" s="143"/>
      <c r="H14" s="143"/>
    </row>
    <row r="15" spans="3:8" x14ac:dyDescent="0.3">
      <c r="C15" s="39" t="s">
        <v>669</v>
      </c>
      <c r="D15" s="36" t="s">
        <v>796</v>
      </c>
      <c r="E15" s="143">
        <v>8</v>
      </c>
      <c r="F15" t="s">
        <v>2761</v>
      </c>
      <c r="G15" s="143"/>
      <c r="H15" s="143"/>
    </row>
    <row r="16" spans="3:8" x14ac:dyDescent="0.3">
      <c r="C16" s="39" t="s">
        <v>1549</v>
      </c>
      <c r="D16" s="36" t="s">
        <v>1548</v>
      </c>
      <c r="E16" s="143">
        <v>21</v>
      </c>
      <c r="F16" t="s">
        <v>2761</v>
      </c>
      <c r="G16" s="143"/>
      <c r="H16" s="143"/>
    </row>
    <row r="17" spans="3:8" x14ac:dyDescent="0.3">
      <c r="C17" s="39">
        <v>52173</v>
      </c>
      <c r="D17" s="36" t="s">
        <v>2433</v>
      </c>
      <c r="E17" s="143">
        <v>12</v>
      </c>
      <c r="F17" t="s">
        <v>2761</v>
      </c>
      <c r="G17" s="143"/>
      <c r="H17" s="143"/>
    </row>
    <row r="18" spans="3:8" x14ac:dyDescent="0.3">
      <c r="C18" s="39">
        <v>52201</v>
      </c>
      <c r="D18" s="36" t="s">
        <v>2435</v>
      </c>
      <c r="E18" s="143">
        <v>12</v>
      </c>
      <c r="F18" t="s">
        <v>2761</v>
      </c>
      <c r="G18" s="143"/>
      <c r="H18" s="143"/>
    </row>
    <row r="19" spans="3:8" x14ac:dyDescent="0.3">
      <c r="C19" s="39">
        <v>52327</v>
      </c>
      <c r="D19" s="36" t="s">
        <v>2437</v>
      </c>
      <c r="E19" s="143">
        <v>4</v>
      </c>
      <c r="F19" t="s">
        <v>2761</v>
      </c>
      <c r="G19" s="143"/>
      <c r="H19" s="143"/>
    </row>
    <row r="20" spans="3:8" x14ac:dyDescent="0.3">
      <c r="C20" s="39">
        <v>52386</v>
      </c>
      <c r="D20" s="36" t="s">
        <v>2438</v>
      </c>
      <c r="E20" s="143">
        <v>10</v>
      </c>
      <c r="F20" t="s">
        <v>2761</v>
      </c>
      <c r="G20" s="143"/>
      <c r="H20" s="143"/>
    </row>
    <row r="21" spans="3:8" x14ac:dyDescent="0.3">
      <c r="C21" s="39" t="s">
        <v>2064</v>
      </c>
      <c r="D21" s="36" t="s">
        <v>2065</v>
      </c>
      <c r="E21" s="143">
        <v>769</v>
      </c>
      <c r="F21" t="s">
        <v>2761</v>
      </c>
      <c r="G21" s="143"/>
      <c r="H21" s="143"/>
    </row>
    <row r="22" spans="3:8" x14ac:dyDescent="0.3">
      <c r="C22" s="39" t="s">
        <v>2066</v>
      </c>
      <c r="D22" s="36" t="s">
        <v>2060</v>
      </c>
      <c r="E22" s="143">
        <v>2</v>
      </c>
      <c r="F22" t="s">
        <v>2761</v>
      </c>
      <c r="G22" s="143"/>
      <c r="H22" s="143"/>
    </row>
    <row r="23" spans="3:8" x14ac:dyDescent="0.3">
      <c r="C23" s="39" t="s">
        <v>2448</v>
      </c>
      <c r="D23" s="36" t="s">
        <v>2432</v>
      </c>
      <c r="E23" s="143">
        <v>25</v>
      </c>
      <c r="F23" t="s">
        <v>2761</v>
      </c>
      <c r="G23" s="143"/>
      <c r="H23" s="143"/>
    </row>
    <row r="24" spans="3:8" x14ac:dyDescent="0.3">
      <c r="C24" s="39" t="s">
        <v>2449</v>
      </c>
      <c r="D24" s="36" t="s">
        <v>2450</v>
      </c>
      <c r="E24" s="143">
        <v>156</v>
      </c>
      <c r="F24" t="s">
        <v>2761</v>
      </c>
      <c r="G24" s="143"/>
      <c r="H24" s="143"/>
    </row>
    <row r="25" spans="3:8" x14ac:dyDescent="0.3">
      <c r="C25" s="39" t="s">
        <v>2451</v>
      </c>
      <c r="D25" s="36" t="s">
        <v>2576</v>
      </c>
      <c r="E25" s="143">
        <v>53</v>
      </c>
      <c r="F25" t="s">
        <v>2761</v>
      </c>
      <c r="G25" s="143"/>
      <c r="H25" s="143"/>
    </row>
    <row r="26" spans="3:8" x14ac:dyDescent="0.3">
      <c r="C26" s="39" t="s">
        <v>2452</v>
      </c>
      <c r="D26" s="36" t="s">
        <v>2453</v>
      </c>
      <c r="E26" s="143">
        <v>106</v>
      </c>
      <c r="F26" t="s">
        <v>2761</v>
      </c>
      <c r="G26" s="143"/>
      <c r="H26" s="143"/>
    </row>
    <row r="27" spans="3:8" x14ac:dyDescent="0.3">
      <c r="C27" s="39" t="s">
        <v>2018</v>
      </c>
      <c r="D27" s="36" t="s">
        <v>2019</v>
      </c>
      <c r="E27" s="143">
        <v>233</v>
      </c>
      <c r="F27" t="s">
        <v>2761</v>
      </c>
      <c r="G27" s="143"/>
      <c r="H27" s="143"/>
    </row>
    <row r="28" spans="3:8" x14ac:dyDescent="0.3">
      <c r="C28" s="39" t="s">
        <v>2454</v>
      </c>
      <c r="D28" s="36" t="s">
        <v>2434</v>
      </c>
      <c r="E28" s="143">
        <v>123</v>
      </c>
      <c r="F28" t="s">
        <v>2761</v>
      </c>
      <c r="G28" s="143"/>
      <c r="H28" s="143"/>
    </row>
    <row r="29" spans="3:8" x14ac:dyDescent="0.3">
      <c r="C29" s="39" t="s">
        <v>2577</v>
      </c>
      <c r="D29" s="36" t="s">
        <v>1624</v>
      </c>
      <c r="E29" s="143">
        <v>5</v>
      </c>
      <c r="F29" t="s">
        <v>2761</v>
      </c>
      <c r="G29" s="143"/>
      <c r="H29" s="143"/>
    </row>
    <row r="30" spans="3:8" x14ac:dyDescent="0.3">
      <c r="C30" s="39" t="s">
        <v>2455</v>
      </c>
      <c r="D30" s="36" t="s">
        <v>2456</v>
      </c>
      <c r="E30" s="143">
        <v>33</v>
      </c>
      <c r="F30" t="s">
        <v>2761</v>
      </c>
      <c r="G30" s="143"/>
      <c r="H30" s="143"/>
    </row>
    <row r="31" spans="3:8" x14ac:dyDescent="0.3">
      <c r="C31" s="39" t="s">
        <v>2457</v>
      </c>
      <c r="D31" s="36" t="s">
        <v>2437</v>
      </c>
      <c r="E31" s="143">
        <v>42</v>
      </c>
      <c r="F31" t="s">
        <v>2761</v>
      </c>
      <c r="G31" s="143"/>
      <c r="H31" s="143"/>
    </row>
    <row r="32" spans="3:8" x14ac:dyDescent="0.3">
      <c r="C32" s="39" t="s">
        <v>2458</v>
      </c>
      <c r="D32" s="36" t="s">
        <v>2459</v>
      </c>
      <c r="E32" s="143">
        <v>136</v>
      </c>
      <c r="F32" t="s">
        <v>2761</v>
      </c>
      <c r="G32" s="143"/>
      <c r="H32" s="143"/>
    </row>
    <row r="33" spans="3:8" x14ac:dyDescent="0.3">
      <c r="C33" s="39" t="s">
        <v>2578</v>
      </c>
      <c r="D33" s="36" t="s">
        <v>2579</v>
      </c>
      <c r="E33" s="143">
        <v>125</v>
      </c>
      <c r="F33" t="s">
        <v>2761</v>
      </c>
      <c r="G33" s="143"/>
      <c r="H33" s="143"/>
    </row>
    <row r="34" spans="3:8" x14ac:dyDescent="0.3">
      <c r="C34" s="39" t="s">
        <v>2580</v>
      </c>
      <c r="D34" s="36" t="s">
        <v>2445</v>
      </c>
      <c r="E34" s="143">
        <v>7</v>
      </c>
      <c r="F34" t="s">
        <v>2761</v>
      </c>
      <c r="G34" s="143"/>
      <c r="H34" s="143"/>
    </row>
    <row r="35" spans="3:8" x14ac:dyDescent="0.3">
      <c r="C35" s="39" t="s">
        <v>1771</v>
      </c>
      <c r="D35" s="36" t="s">
        <v>2067</v>
      </c>
      <c r="E35" s="143">
        <v>10</v>
      </c>
      <c r="F35" t="s">
        <v>2761</v>
      </c>
      <c r="G35" s="143"/>
      <c r="H35" s="143"/>
    </row>
    <row r="36" spans="3:8" x14ac:dyDescent="0.3">
      <c r="C36" s="39" t="s">
        <v>409</v>
      </c>
      <c r="D36" s="36" t="s">
        <v>763</v>
      </c>
      <c r="E36" s="143">
        <v>88</v>
      </c>
      <c r="F36" t="s">
        <v>2761</v>
      </c>
      <c r="G36" s="143"/>
      <c r="H36" s="143"/>
    </row>
    <row r="37" spans="3:8" x14ac:dyDescent="0.3">
      <c r="C37" s="39" t="s">
        <v>634</v>
      </c>
      <c r="D37" s="36" t="s">
        <v>962</v>
      </c>
      <c r="E37" s="143">
        <v>24</v>
      </c>
      <c r="F37" t="s">
        <v>2761</v>
      </c>
      <c r="G37" s="143"/>
      <c r="H37" s="143"/>
    </row>
    <row r="38" spans="3:8" x14ac:dyDescent="0.3">
      <c r="C38" s="39" t="s">
        <v>1486</v>
      </c>
      <c r="D38" s="36" t="s">
        <v>1485</v>
      </c>
      <c r="E38" s="143">
        <v>1</v>
      </c>
      <c r="F38" t="s">
        <v>2761</v>
      </c>
      <c r="G38" s="143"/>
      <c r="H38" s="143"/>
    </row>
    <row r="39" spans="3:8" x14ac:dyDescent="0.3">
      <c r="C39" s="39" t="s">
        <v>440</v>
      </c>
      <c r="D39" s="36" t="s">
        <v>793</v>
      </c>
      <c r="E39" s="143">
        <v>8</v>
      </c>
      <c r="F39" t="s">
        <v>2761</v>
      </c>
      <c r="G39" s="143"/>
      <c r="H39" s="143"/>
    </row>
    <row r="40" spans="3:8" x14ac:dyDescent="0.3">
      <c r="C40" s="39" t="s">
        <v>620</v>
      </c>
      <c r="D40" s="36" t="s">
        <v>950</v>
      </c>
      <c r="E40" s="143">
        <v>2</v>
      </c>
      <c r="F40" t="s">
        <v>2761</v>
      </c>
      <c r="G40" s="143"/>
      <c r="H40" s="143"/>
    </row>
    <row r="41" spans="3:8" x14ac:dyDescent="0.3">
      <c r="C41" s="39" t="s">
        <v>461</v>
      </c>
      <c r="D41" s="36" t="s">
        <v>812</v>
      </c>
      <c r="E41" s="143">
        <v>72</v>
      </c>
      <c r="F41" t="s">
        <v>2761</v>
      </c>
      <c r="G41" s="143"/>
      <c r="H41" s="143"/>
    </row>
    <row r="42" spans="3:8" x14ac:dyDescent="0.3">
      <c r="C42" s="39" t="s">
        <v>497</v>
      </c>
      <c r="D42" s="36" t="s">
        <v>845</v>
      </c>
      <c r="E42" s="143">
        <v>221</v>
      </c>
      <c r="F42" t="s">
        <v>2761</v>
      </c>
      <c r="G42" s="143"/>
      <c r="H42" s="143"/>
    </row>
    <row r="43" spans="3:8" x14ac:dyDescent="0.3">
      <c r="C43" s="39" t="s">
        <v>402</v>
      </c>
      <c r="D43" s="36" t="s">
        <v>756</v>
      </c>
      <c r="E43" s="143">
        <v>565</v>
      </c>
      <c r="F43" t="s">
        <v>2761</v>
      </c>
      <c r="G43" s="143"/>
      <c r="H43" s="143"/>
    </row>
    <row r="44" spans="3:8" x14ac:dyDescent="0.3">
      <c r="C44" s="39" t="s">
        <v>600</v>
      </c>
      <c r="D44" s="36" t="s">
        <v>932</v>
      </c>
      <c r="E44" s="143">
        <v>97</v>
      </c>
      <c r="F44" t="s">
        <v>2761</v>
      </c>
      <c r="G44" s="143"/>
      <c r="H44" s="143"/>
    </row>
    <row r="45" spans="3:8" x14ac:dyDescent="0.3">
      <c r="C45" s="39" t="s">
        <v>397</v>
      </c>
      <c r="D45" s="36" t="s">
        <v>751</v>
      </c>
      <c r="E45" s="143">
        <v>119</v>
      </c>
      <c r="F45" t="s">
        <v>2761</v>
      </c>
      <c r="G45" s="143"/>
      <c r="H45" s="143"/>
    </row>
    <row r="46" spans="3:8" x14ac:dyDescent="0.3">
      <c r="C46" s="39" t="s">
        <v>427</v>
      </c>
      <c r="D46" s="36" t="s">
        <v>779</v>
      </c>
      <c r="E46" s="143">
        <v>64</v>
      </c>
      <c r="F46" t="s">
        <v>2761</v>
      </c>
      <c r="G46" s="143"/>
      <c r="H46" s="143"/>
    </row>
    <row r="47" spans="3:8" x14ac:dyDescent="0.3">
      <c r="C47" s="39" t="s">
        <v>525</v>
      </c>
      <c r="D47" s="36" t="s">
        <v>869</v>
      </c>
      <c r="E47" s="143">
        <v>153</v>
      </c>
      <c r="F47" t="s">
        <v>2761</v>
      </c>
      <c r="G47" s="143"/>
      <c r="H47" s="143"/>
    </row>
    <row r="48" spans="3:8" x14ac:dyDescent="0.3">
      <c r="C48" s="39" t="s">
        <v>2070</v>
      </c>
      <c r="D48" s="36" t="s">
        <v>2071</v>
      </c>
      <c r="E48" s="143">
        <v>26</v>
      </c>
      <c r="F48" t="s">
        <v>2761</v>
      </c>
      <c r="G48" s="143"/>
      <c r="H48" s="143"/>
    </row>
    <row r="49" spans="3:8" x14ac:dyDescent="0.3">
      <c r="C49" s="39" t="s">
        <v>2072</v>
      </c>
      <c r="D49" s="36" t="s">
        <v>2073</v>
      </c>
      <c r="E49" s="143">
        <v>113</v>
      </c>
      <c r="F49" t="s">
        <v>2761</v>
      </c>
      <c r="G49" s="143"/>
      <c r="H49" s="143"/>
    </row>
    <row r="50" spans="3:8" x14ac:dyDescent="0.3">
      <c r="C50" s="39" t="s">
        <v>588</v>
      </c>
      <c r="D50" s="36" t="s">
        <v>921</v>
      </c>
      <c r="E50" s="143">
        <v>1</v>
      </c>
      <c r="F50" t="s">
        <v>2761</v>
      </c>
      <c r="G50" s="143"/>
      <c r="H50" s="143"/>
    </row>
    <row r="51" spans="3:8" x14ac:dyDescent="0.3">
      <c r="C51" s="39" t="s">
        <v>439</v>
      </c>
      <c r="D51" s="36" t="s">
        <v>791</v>
      </c>
      <c r="E51" s="143">
        <v>65</v>
      </c>
      <c r="F51" t="s">
        <v>2761</v>
      </c>
      <c r="G51" s="143"/>
      <c r="H51" s="143"/>
    </row>
    <row r="52" spans="3:8" x14ac:dyDescent="0.3">
      <c r="C52" s="39" t="s">
        <v>467</v>
      </c>
      <c r="D52" s="36" t="s">
        <v>818</v>
      </c>
      <c r="E52" s="143">
        <v>1</v>
      </c>
      <c r="F52" t="s">
        <v>2761</v>
      </c>
      <c r="G52" s="143"/>
      <c r="H52" s="143"/>
    </row>
    <row r="53" spans="3:8" x14ac:dyDescent="0.3">
      <c r="C53" s="39" t="s">
        <v>683</v>
      </c>
      <c r="D53" s="36" t="s">
        <v>992</v>
      </c>
      <c r="E53" s="143">
        <v>1</v>
      </c>
      <c r="F53" t="s">
        <v>2761</v>
      </c>
      <c r="G53" s="143"/>
      <c r="H53" s="143"/>
    </row>
    <row r="54" spans="3:8" x14ac:dyDescent="0.3">
      <c r="C54" s="39" t="s">
        <v>597</v>
      </c>
      <c r="D54" s="36" t="s">
        <v>929</v>
      </c>
      <c r="E54" s="143">
        <v>4</v>
      </c>
      <c r="F54" t="s">
        <v>2761</v>
      </c>
      <c r="G54" s="143"/>
      <c r="H54" s="143"/>
    </row>
    <row r="55" spans="3:8" x14ac:dyDescent="0.3">
      <c r="C55" s="39" t="s">
        <v>2581</v>
      </c>
      <c r="D55" s="36" t="s">
        <v>1938</v>
      </c>
      <c r="E55" s="143">
        <v>15</v>
      </c>
      <c r="F55" t="s">
        <v>2761</v>
      </c>
      <c r="G55" s="143"/>
      <c r="H55" s="143"/>
    </row>
    <row r="56" spans="3:8" x14ac:dyDescent="0.3">
      <c r="C56" s="39" t="s">
        <v>2460</v>
      </c>
      <c r="D56" s="36" t="s">
        <v>2461</v>
      </c>
      <c r="E56" s="143">
        <v>20</v>
      </c>
      <c r="F56" t="s">
        <v>2761</v>
      </c>
      <c r="G56" s="143"/>
      <c r="H56" s="143"/>
    </row>
    <row r="57" spans="3:8" x14ac:dyDescent="0.3">
      <c r="C57" s="39" t="s">
        <v>2582</v>
      </c>
      <c r="D57" s="36" t="s">
        <v>2583</v>
      </c>
      <c r="E57" s="143">
        <v>10</v>
      </c>
      <c r="F57" t="s">
        <v>2761</v>
      </c>
      <c r="G57" s="143"/>
      <c r="H57" s="143"/>
    </row>
    <row r="58" spans="3:8" x14ac:dyDescent="0.3">
      <c r="C58" s="39" t="s">
        <v>1872</v>
      </c>
      <c r="D58" s="36" t="s">
        <v>1871</v>
      </c>
      <c r="E58" s="143">
        <v>4</v>
      </c>
      <c r="F58" t="s">
        <v>2761</v>
      </c>
      <c r="G58" s="143"/>
      <c r="H58" s="143"/>
    </row>
    <row r="59" spans="3:8" x14ac:dyDescent="0.3">
      <c r="C59" s="39" t="s">
        <v>565</v>
      </c>
      <c r="D59" s="36" t="s">
        <v>900</v>
      </c>
      <c r="E59" s="143">
        <v>86</v>
      </c>
      <c r="F59" t="s">
        <v>2761</v>
      </c>
      <c r="G59" s="143"/>
      <c r="H59" s="143"/>
    </row>
    <row r="60" spans="3:8" x14ac:dyDescent="0.3">
      <c r="C60" s="39" t="s">
        <v>2462</v>
      </c>
      <c r="D60" s="36" t="s">
        <v>2463</v>
      </c>
      <c r="E60" s="143">
        <v>1</v>
      </c>
      <c r="F60" t="s">
        <v>2761</v>
      </c>
      <c r="G60" s="143"/>
      <c r="H60" s="143"/>
    </row>
    <row r="61" spans="3:8" x14ac:dyDescent="0.3">
      <c r="C61" s="39" t="s">
        <v>1743</v>
      </c>
      <c r="D61" s="36" t="s">
        <v>1742</v>
      </c>
      <c r="E61" s="143">
        <v>1</v>
      </c>
      <c r="F61" t="s">
        <v>2761</v>
      </c>
      <c r="G61" s="143"/>
      <c r="H61" s="143"/>
    </row>
    <row r="62" spans="3:8" x14ac:dyDescent="0.3">
      <c r="C62" s="39" t="s">
        <v>704</v>
      </c>
      <c r="D62" s="36" t="s">
        <v>1010</v>
      </c>
      <c r="E62" s="143">
        <v>9</v>
      </c>
      <c r="F62" t="s">
        <v>2761</v>
      </c>
      <c r="G62" s="143"/>
      <c r="H62" s="143"/>
    </row>
    <row r="63" spans="3:8" x14ac:dyDescent="0.3">
      <c r="C63" s="39" t="s">
        <v>450</v>
      </c>
      <c r="D63" s="36" t="s">
        <v>802</v>
      </c>
      <c r="E63" s="143">
        <v>551</v>
      </c>
      <c r="F63" t="s">
        <v>2761</v>
      </c>
      <c r="G63" s="143"/>
      <c r="H63" s="143"/>
    </row>
    <row r="64" spans="3:8" x14ac:dyDescent="0.3">
      <c r="C64" s="39" t="s">
        <v>1755</v>
      </c>
      <c r="D64" s="36" t="s">
        <v>1754</v>
      </c>
      <c r="E64" s="143">
        <v>5</v>
      </c>
      <c r="F64" t="s">
        <v>2761</v>
      </c>
      <c r="G64" s="143"/>
      <c r="H64" s="143"/>
    </row>
    <row r="65" spans="3:8" x14ac:dyDescent="0.3">
      <c r="C65" s="39" t="s">
        <v>1746</v>
      </c>
      <c r="D65" s="36" t="s">
        <v>1745</v>
      </c>
      <c r="E65" s="143">
        <v>648</v>
      </c>
      <c r="F65" t="s">
        <v>2761</v>
      </c>
      <c r="G65" s="143"/>
      <c r="H65" s="143"/>
    </row>
    <row r="66" spans="3:8" x14ac:dyDescent="0.3">
      <c r="C66" s="39" t="s">
        <v>541</v>
      </c>
      <c r="D66" s="36" t="s">
        <v>884</v>
      </c>
      <c r="E66" s="143">
        <v>23</v>
      </c>
      <c r="F66" t="s">
        <v>2761</v>
      </c>
      <c r="G66" s="143"/>
      <c r="H66" s="143"/>
    </row>
    <row r="67" spans="3:8" x14ac:dyDescent="0.3">
      <c r="C67" s="39" t="s">
        <v>2564</v>
      </c>
      <c r="D67" s="36" t="s">
        <v>2584</v>
      </c>
      <c r="E67" s="143">
        <v>30</v>
      </c>
      <c r="F67" t="s">
        <v>2761</v>
      </c>
      <c r="G67" s="143"/>
      <c r="H67" s="143"/>
    </row>
    <row r="68" spans="3:8" x14ac:dyDescent="0.3">
      <c r="C68" s="39" t="s">
        <v>625</v>
      </c>
      <c r="D68" s="36" t="s">
        <v>954</v>
      </c>
      <c r="E68" s="143">
        <v>7</v>
      </c>
      <c r="F68" t="s">
        <v>2761</v>
      </c>
      <c r="G68" s="143"/>
      <c r="H68" s="143"/>
    </row>
    <row r="69" spans="3:8" x14ac:dyDescent="0.3">
      <c r="C69" s="39" t="s">
        <v>468</v>
      </c>
      <c r="D69" s="36" t="s">
        <v>819</v>
      </c>
      <c r="E69" s="143">
        <v>1</v>
      </c>
      <c r="F69" t="s">
        <v>2761</v>
      </c>
      <c r="G69" s="143"/>
      <c r="H69" s="143"/>
    </row>
    <row r="70" spans="3:8" x14ac:dyDescent="0.3">
      <c r="C70" s="39" t="s">
        <v>1946</v>
      </c>
      <c r="D70" s="36" t="s">
        <v>1947</v>
      </c>
      <c r="E70" s="143">
        <v>21</v>
      </c>
      <c r="F70" t="s">
        <v>2761</v>
      </c>
      <c r="G70" s="143"/>
      <c r="H70" s="143"/>
    </row>
    <row r="71" spans="3:8" x14ac:dyDescent="0.3">
      <c r="C71" s="39" t="s">
        <v>1865</v>
      </c>
      <c r="D71" s="36" t="s">
        <v>794</v>
      </c>
      <c r="E71" s="143">
        <v>9</v>
      </c>
      <c r="F71" t="s">
        <v>2761</v>
      </c>
      <c r="G71" s="143"/>
      <c r="H71" s="143"/>
    </row>
    <row r="72" spans="3:8" x14ac:dyDescent="0.3">
      <c r="C72" s="39" t="s">
        <v>441</v>
      </c>
      <c r="D72" s="36" t="s">
        <v>794</v>
      </c>
      <c r="E72" s="143">
        <v>928</v>
      </c>
      <c r="F72" t="s">
        <v>2761</v>
      </c>
      <c r="G72" s="143"/>
      <c r="H72" s="143"/>
    </row>
    <row r="73" spans="3:8" x14ac:dyDescent="0.3">
      <c r="C73" s="39" t="s">
        <v>1864</v>
      </c>
      <c r="D73" s="36" t="s">
        <v>794</v>
      </c>
      <c r="E73" s="143">
        <v>30</v>
      </c>
      <c r="F73" t="s">
        <v>2761</v>
      </c>
      <c r="G73" s="143"/>
      <c r="H73" s="143"/>
    </row>
    <row r="74" spans="3:8" x14ac:dyDescent="0.3">
      <c r="C74" s="39" t="s">
        <v>661</v>
      </c>
      <c r="D74" s="36" t="s">
        <v>731</v>
      </c>
      <c r="E74" s="143">
        <v>56</v>
      </c>
      <c r="F74" t="s">
        <v>2761</v>
      </c>
      <c r="G74" s="143"/>
      <c r="H74" s="143"/>
    </row>
    <row r="75" spans="3:8" x14ac:dyDescent="0.3">
      <c r="C75" s="39" t="s">
        <v>375</v>
      </c>
      <c r="D75" s="36" t="s">
        <v>731</v>
      </c>
      <c r="E75" s="143">
        <v>4777</v>
      </c>
      <c r="F75" t="s">
        <v>2761</v>
      </c>
      <c r="G75" s="143"/>
      <c r="H75" s="143"/>
    </row>
    <row r="76" spans="3:8" x14ac:dyDescent="0.3">
      <c r="C76" s="39" t="s">
        <v>1739</v>
      </c>
      <c r="D76" s="36" t="s">
        <v>731</v>
      </c>
      <c r="E76" s="143">
        <v>62</v>
      </c>
      <c r="F76" t="s">
        <v>2761</v>
      </c>
      <c r="G76" s="143"/>
      <c r="H76" s="143"/>
    </row>
    <row r="77" spans="3:8" x14ac:dyDescent="0.3">
      <c r="C77" s="39" t="s">
        <v>2585</v>
      </c>
      <c r="D77" s="36" t="s">
        <v>2586</v>
      </c>
      <c r="E77" s="143">
        <v>10</v>
      </c>
      <c r="F77" t="s">
        <v>2761</v>
      </c>
      <c r="G77" s="143"/>
      <c r="H77" s="143"/>
    </row>
    <row r="78" spans="3:8" x14ac:dyDescent="0.3">
      <c r="C78" s="39" t="s">
        <v>1495</v>
      </c>
      <c r="D78" s="36" t="s">
        <v>773</v>
      </c>
      <c r="E78" s="143">
        <v>17</v>
      </c>
      <c r="F78" t="s">
        <v>2761</v>
      </c>
      <c r="G78" s="143"/>
      <c r="H78" s="143"/>
    </row>
    <row r="79" spans="3:8" x14ac:dyDescent="0.3">
      <c r="C79" s="39" t="s">
        <v>420</v>
      </c>
      <c r="D79" s="36" t="s">
        <v>773</v>
      </c>
      <c r="E79" s="143">
        <v>1123</v>
      </c>
      <c r="F79" t="s">
        <v>2761</v>
      </c>
      <c r="G79" s="143"/>
      <c r="H79" s="143"/>
    </row>
    <row r="80" spans="3:8" x14ac:dyDescent="0.3">
      <c r="C80" s="39" t="s">
        <v>433</v>
      </c>
      <c r="D80" s="36" t="s">
        <v>785</v>
      </c>
      <c r="E80" s="143">
        <v>25</v>
      </c>
      <c r="F80" t="s">
        <v>2761</v>
      </c>
      <c r="G80" s="143"/>
      <c r="H80" s="143"/>
    </row>
    <row r="81" spans="3:8" x14ac:dyDescent="0.3">
      <c r="C81" s="39" t="s">
        <v>619</v>
      </c>
      <c r="D81" s="36" t="s">
        <v>949</v>
      </c>
      <c r="E81" s="143">
        <v>12</v>
      </c>
      <c r="F81" t="s">
        <v>2761</v>
      </c>
      <c r="G81" s="143"/>
      <c r="H81" s="143"/>
    </row>
    <row r="82" spans="3:8" x14ac:dyDescent="0.3">
      <c r="C82" s="39" t="s">
        <v>571</v>
      </c>
      <c r="D82" s="36" t="s">
        <v>906</v>
      </c>
      <c r="E82" s="143">
        <v>21</v>
      </c>
      <c r="F82" t="s">
        <v>2761</v>
      </c>
      <c r="G82" s="143"/>
      <c r="H82" s="143"/>
    </row>
    <row r="83" spans="3:8" x14ac:dyDescent="0.3">
      <c r="C83" s="39" t="s">
        <v>656</v>
      </c>
      <c r="D83" s="36" t="s">
        <v>980</v>
      </c>
      <c r="E83" s="143">
        <v>347</v>
      </c>
      <c r="F83" t="s">
        <v>2761</v>
      </c>
      <c r="G83" s="143"/>
      <c r="H83" s="143"/>
    </row>
    <row r="84" spans="3:8" x14ac:dyDescent="0.3">
      <c r="C84" s="39" t="s">
        <v>1259</v>
      </c>
      <c r="D84" s="36" t="s">
        <v>1258</v>
      </c>
      <c r="E84" s="143">
        <v>3</v>
      </c>
      <c r="F84" t="s">
        <v>2761</v>
      </c>
      <c r="G84" s="143"/>
      <c r="H84" s="143"/>
    </row>
    <row r="85" spans="3:8" x14ac:dyDescent="0.3">
      <c r="C85" s="39" t="s">
        <v>1176</v>
      </c>
      <c r="D85" s="36" t="s">
        <v>1175</v>
      </c>
      <c r="E85" s="143">
        <v>28</v>
      </c>
      <c r="F85" t="s">
        <v>2761</v>
      </c>
      <c r="G85" s="143"/>
      <c r="H85" s="143"/>
    </row>
    <row r="86" spans="3:8" x14ac:dyDescent="0.3">
      <c r="C86" s="39" t="s">
        <v>1783</v>
      </c>
      <c r="D86" s="36" t="s">
        <v>1782</v>
      </c>
      <c r="E86" s="143">
        <v>340</v>
      </c>
      <c r="F86" t="s">
        <v>2761</v>
      </c>
      <c r="G86" s="143"/>
      <c r="H86" s="143"/>
    </row>
    <row r="87" spans="3:8" x14ac:dyDescent="0.3">
      <c r="C87" s="39" t="s">
        <v>379</v>
      </c>
      <c r="D87" s="36" t="s">
        <v>735</v>
      </c>
      <c r="E87" s="143">
        <v>1186</v>
      </c>
      <c r="F87" t="s">
        <v>2761</v>
      </c>
      <c r="G87" s="143"/>
      <c r="H87" s="143"/>
    </row>
    <row r="88" spans="3:8" x14ac:dyDescent="0.3">
      <c r="C88" s="39" t="s">
        <v>444</v>
      </c>
      <c r="D88" s="36" t="s">
        <v>797</v>
      </c>
      <c r="E88" s="143">
        <v>10</v>
      </c>
      <c r="F88" t="s">
        <v>2761</v>
      </c>
      <c r="G88" s="143"/>
      <c r="H88" s="143"/>
    </row>
    <row r="89" spans="3:8" x14ac:dyDescent="0.3">
      <c r="C89" s="39" t="s">
        <v>383</v>
      </c>
      <c r="D89" s="36" t="s">
        <v>738</v>
      </c>
      <c r="E89" s="143">
        <v>102</v>
      </c>
      <c r="F89" t="s">
        <v>2761</v>
      </c>
      <c r="G89" s="143"/>
      <c r="H89" s="143"/>
    </row>
    <row r="90" spans="3:8" x14ac:dyDescent="0.3">
      <c r="C90" s="39" t="s">
        <v>437</v>
      </c>
      <c r="D90" s="36" t="s">
        <v>789</v>
      </c>
      <c r="E90" s="143">
        <v>3</v>
      </c>
      <c r="F90" t="s">
        <v>2761</v>
      </c>
      <c r="G90" s="143"/>
      <c r="H90" s="143"/>
    </row>
    <row r="91" spans="3:8" x14ac:dyDescent="0.3">
      <c r="C91" s="39" t="s">
        <v>453</v>
      </c>
      <c r="D91" s="36" t="s">
        <v>805</v>
      </c>
      <c r="E91" s="143">
        <v>331</v>
      </c>
      <c r="F91" t="s">
        <v>2761</v>
      </c>
      <c r="G91" s="143"/>
      <c r="H91" s="143"/>
    </row>
    <row r="92" spans="3:8" x14ac:dyDescent="0.3">
      <c r="C92" s="39" t="s">
        <v>609</v>
      </c>
      <c r="D92" s="36" t="s">
        <v>941</v>
      </c>
      <c r="E92" s="143">
        <v>41</v>
      </c>
      <c r="F92" t="s">
        <v>2761</v>
      </c>
      <c r="G92" s="143"/>
      <c r="H92" s="143"/>
    </row>
    <row r="93" spans="3:8" x14ac:dyDescent="0.3">
      <c r="C93" s="39" t="s">
        <v>479</v>
      </c>
      <c r="D93" s="36" t="s">
        <v>829</v>
      </c>
      <c r="E93" s="143">
        <v>7</v>
      </c>
      <c r="F93" t="s">
        <v>2761</v>
      </c>
      <c r="G93" s="143"/>
      <c r="H93" s="143"/>
    </row>
    <row r="94" spans="3:8" x14ac:dyDescent="0.3">
      <c r="C94" s="39" t="s">
        <v>637</v>
      </c>
      <c r="D94" s="36" t="s">
        <v>805</v>
      </c>
      <c r="E94" s="143">
        <v>6</v>
      </c>
      <c r="F94" t="s">
        <v>2761</v>
      </c>
      <c r="G94" s="143"/>
      <c r="H94" s="143"/>
    </row>
    <row r="95" spans="3:8" x14ac:dyDescent="0.3">
      <c r="C95" s="39" t="s">
        <v>711</v>
      </c>
      <c r="D95" s="36" t="s">
        <v>1017</v>
      </c>
      <c r="E95" s="143">
        <v>18</v>
      </c>
      <c r="F95" t="s">
        <v>2761</v>
      </c>
      <c r="G95" s="143"/>
      <c r="H95" s="143"/>
    </row>
    <row r="96" spans="3:8" x14ac:dyDescent="0.3">
      <c r="C96" s="39" t="s">
        <v>594</v>
      </c>
      <c r="D96" s="36" t="s">
        <v>926</v>
      </c>
      <c r="E96" s="143">
        <v>1</v>
      </c>
      <c r="F96" t="s">
        <v>2761</v>
      </c>
      <c r="G96" s="143"/>
      <c r="H96" s="143"/>
    </row>
    <row r="97" spans="3:8" x14ac:dyDescent="0.3">
      <c r="C97" s="39" t="s">
        <v>1206</v>
      </c>
      <c r="D97" s="36" t="s">
        <v>1205</v>
      </c>
      <c r="E97" s="143">
        <v>1</v>
      </c>
      <c r="F97" t="s">
        <v>2761</v>
      </c>
      <c r="G97" s="143"/>
      <c r="H97" s="143"/>
    </row>
    <row r="98" spans="3:8" x14ac:dyDescent="0.3">
      <c r="C98" s="39" t="s">
        <v>573</v>
      </c>
      <c r="D98" s="36" t="s">
        <v>907</v>
      </c>
      <c r="E98" s="143">
        <v>1</v>
      </c>
      <c r="F98" t="s">
        <v>2761</v>
      </c>
      <c r="G98" s="143"/>
      <c r="H98" s="143"/>
    </row>
    <row r="99" spans="3:8" x14ac:dyDescent="0.3">
      <c r="C99" s="39" t="s">
        <v>1141</v>
      </c>
      <c r="D99" s="36" t="s">
        <v>1140</v>
      </c>
      <c r="E99" s="36">
        <v>1</v>
      </c>
      <c r="F99" t="s">
        <v>2761</v>
      </c>
    </row>
    <row r="100" spans="3:8" x14ac:dyDescent="0.3">
      <c r="C100" s="39" t="s">
        <v>1863</v>
      </c>
      <c r="D100" s="36" t="s">
        <v>815</v>
      </c>
      <c r="E100" s="36">
        <v>1</v>
      </c>
      <c r="F100" t="s">
        <v>2761</v>
      </c>
    </row>
    <row r="101" spans="3:8" x14ac:dyDescent="0.3">
      <c r="C101" s="39" t="s">
        <v>464</v>
      </c>
      <c r="D101" s="36" t="s">
        <v>815</v>
      </c>
      <c r="E101" s="36">
        <v>463</v>
      </c>
      <c r="F101" t="s">
        <v>2761</v>
      </c>
    </row>
    <row r="102" spans="3:8" x14ac:dyDescent="0.3">
      <c r="C102" s="39" t="s">
        <v>662</v>
      </c>
      <c r="D102" s="36" t="s">
        <v>856</v>
      </c>
      <c r="E102" s="36">
        <v>7</v>
      </c>
      <c r="F102" t="s">
        <v>2761</v>
      </c>
    </row>
    <row r="103" spans="3:8" x14ac:dyDescent="0.3">
      <c r="C103" s="39" t="s">
        <v>512</v>
      </c>
      <c r="D103" s="36" t="s">
        <v>856</v>
      </c>
      <c r="E103" s="36">
        <v>6</v>
      </c>
      <c r="F103" t="s">
        <v>2761</v>
      </c>
    </row>
    <row r="104" spans="3:8" x14ac:dyDescent="0.3">
      <c r="C104" s="39" t="s">
        <v>442</v>
      </c>
      <c r="D104" s="36" t="s">
        <v>795</v>
      </c>
      <c r="E104" s="36">
        <v>350</v>
      </c>
      <c r="F104" t="s">
        <v>2761</v>
      </c>
    </row>
    <row r="105" spans="3:8" x14ac:dyDescent="0.3">
      <c r="C105" s="39" t="s">
        <v>639</v>
      </c>
      <c r="D105" s="36" t="s">
        <v>966</v>
      </c>
      <c r="E105" s="36">
        <v>13</v>
      </c>
      <c r="F105" t="s">
        <v>2761</v>
      </c>
    </row>
    <row r="106" spans="3:8" x14ac:dyDescent="0.3">
      <c r="C106" s="39" t="s">
        <v>2357</v>
      </c>
      <c r="D106" s="36" t="s">
        <v>2358</v>
      </c>
      <c r="E106" s="36">
        <v>1</v>
      </c>
      <c r="F106" t="s">
        <v>2761</v>
      </c>
    </row>
    <row r="107" spans="3:8" x14ac:dyDescent="0.3">
      <c r="C107" s="39" t="s">
        <v>592</v>
      </c>
      <c r="D107" s="36" t="s">
        <v>809</v>
      </c>
      <c r="E107" s="36">
        <v>7</v>
      </c>
      <c r="F107" t="s">
        <v>2761</v>
      </c>
    </row>
    <row r="108" spans="3:8" x14ac:dyDescent="0.3">
      <c r="C108" s="39" t="s">
        <v>714</v>
      </c>
      <c r="D108" s="36" t="s">
        <v>985</v>
      </c>
      <c r="E108" s="36">
        <v>13</v>
      </c>
      <c r="F108" t="s">
        <v>2761</v>
      </c>
    </row>
    <row r="109" spans="3:8" x14ac:dyDescent="0.3">
      <c r="C109" s="39" t="s">
        <v>1311</v>
      </c>
      <c r="D109" s="36" t="s">
        <v>1310</v>
      </c>
      <c r="E109" s="36">
        <v>1</v>
      </c>
      <c r="F109" t="s">
        <v>2761</v>
      </c>
    </row>
    <row r="110" spans="3:8" x14ac:dyDescent="0.3">
      <c r="C110" s="39" t="s">
        <v>1857</v>
      </c>
      <c r="D110" s="36" t="s">
        <v>1856</v>
      </c>
      <c r="E110" s="36">
        <v>118</v>
      </c>
      <c r="F110" t="s">
        <v>2761</v>
      </c>
    </row>
    <row r="111" spans="3:8" x14ac:dyDescent="0.3">
      <c r="C111" s="39" t="s">
        <v>1713</v>
      </c>
      <c r="D111" s="36" t="s">
        <v>752</v>
      </c>
      <c r="E111" s="36">
        <v>66</v>
      </c>
      <c r="F111" t="s">
        <v>2761</v>
      </c>
    </row>
    <row r="112" spans="3:8" x14ac:dyDescent="0.3">
      <c r="C112" s="39" t="s">
        <v>398</v>
      </c>
      <c r="D112" s="36" t="s">
        <v>752</v>
      </c>
      <c r="E112" s="36">
        <v>272</v>
      </c>
      <c r="F112" t="s">
        <v>2761</v>
      </c>
    </row>
    <row r="113" spans="3:6" x14ac:dyDescent="0.3">
      <c r="C113" s="39" t="s">
        <v>510</v>
      </c>
      <c r="D113" s="36" t="s">
        <v>855</v>
      </c>
      <c r="E113" s="36">
        <v>329</v>
      </c>
      <c r="F113" t="s">
        <v>2761</v>
      </c>
    </row>
    <row r="114" spans="3:6" x14ac:dyDescent="0.3">
      <c r="C114" s="39" t="s">
        <v>613</v>
      </c>
      <c r="D114" s="36" t="s">
        <v>927</v>
      </c>
      <c r="E114" s="36">
        <v>1</v>
      </c>
      <c r="F114" t="s">
        <v>2761</v>
      </c>
    </row>
    <row r="115" spans="3:6" x14ac:dyDescent="0.3">
      <c r="C115" s="39" t="s">
        <v>595</v>
      </c>
      <c r="D115" s="36" t="s">
        <v>927</v>
      </c>
      <c r="E115" s="36">
        <v>11</v>
      </c>
      <c r="F115" t="s">
        <v>2761</v>
      </c>
    </row>
    <row r="116" spans="3:6" x14ac:dyDescent="0.3">
      <c r="C116" s="39" t="s">
        <v>1654</v>
      </c>
      <c r="D116" s="36" t="s">
        <v>1653</v>
      </c>
      <c r="E116" s="36">
        <v>20</v>
      </c>
      <c r="F116" t="s">
        <v>2761</v>
      </c>
    </row>
    <row r="117" spans="3:6" x14ac:dyDescent="0.3">
      <c r="C117" s="39" t="s">
        <v>478</v>
      </c>
      <c r="D117" s="36" t="s">
        <v>828</v>
      </c>
      <c r="E117" s="36">
        <v>75</v>
      </c>
      <c r="F117" t="s">
        <v>2761</v>
      </c>
    </row>
    <row r="118" spans="3:6" x14ac:dyDescent="0.3">
      <c r="C118" s="39" t="s">
        <v>417</v>
      </c>
      <c r="D118" s="36" t="s">
        <v>770</v>
      </c>
      <c r="E118" s="36">
        <v>753</v>
      </c>
      <c r="F118" t="s">
        <v>2761</v>
      </c>
    </row>
    <row r="119" spans="3:6" x14ac:dyDescent="0.3">
      <c r="C119" s="39" t="s">
        <v>377</v>
      </c>
      <c r="D119" s="36" t="s">
        <v>733</v>
      </c>
      <c r="E119" s="36">
        <v>254</v>
      </c>
      <c r="F119" t="s">
        <v>2761</v>
      </c>
    </row>
    <row r="120" spans="3:6" x14ac:dyDescent="0.3">
      <c r="C120" s="39" t="s">
        <v>1224</v>
      </c>
      <c r="D120" s="36" t="s">
        <v>1223</v>
      </c>
      <c r="E120" s="36">
        <v>10</v>
      </c>
      <c r="F120" t="s">
        <v>2761</v>
      </c>
    </row>
    <row r="121" spans="3:6" x14ac:dyDescent="0.3">
      <c r="C121" s="39" t="s">
        <v>416</v>
      </c>
      <c r="D121" s="36" t="s">
        <v>769</v>
      </c>
      <c r="E121" s="36">
        <v>651</v>
      </c>
      <c r="F121" t="s">
        <v>2761</v>
      </c>
    </row>
    <row r="122" spans="3:6" x14ac:dyDescent="0.3">
      <c r="C122" s="39" t="s">
        <v>381</v>
      </c>
      <c r="D122" s="36" t="s">
        <v>737</v>
      </c>
      <c r="E122" s="36">
        <v>288</v>
      </c>
      <c r="F122" t="s">
        <v>2761</v>
      </c>
    </row>
    <row r="123" spans="3:6" x14ac:dyDescent="0.3">
      <c r="C123" s="39" t="s">
        <v>387</v>
      </c>
      <c r="D123" s="36" t="s">
        <v>742</v>
      </c>
      <c r="E123" s="36">
        <v>38</v>
      </c>
      <c r="F123" t="s">
        <v>2761</v>
      </c>
    </row>
    <row r="124" spans="3:6" x14ac:dyDescent="0.3">
      <c r="C124" s="39" t="s">
        <v>474</v>
      </c>
      <c r="D124" s="36" t="s">
        <v>824</v>
      </c>
      <c r="E124" s="36">
        <v>19</v>
      </c>
      <c r="F124" t="s">
        <v>2761</v>
      </c>
    </row>
    <row r="125" spans="3:6" x14ac:dyDescent="0.3">
      <c r="C125" s="39" t="s">
        <v>679</v>
      </c>
      <c r="D125" s="36" t="s">
        <v>989</v>
      </c>
      <c r="E125" s="36">
        <v>3</v>
      </c>
      <c r="F125" t="s">
        <v>2761</v>
      </c>
    </row>
    <row r="126" spans="3:6" x14ac:dyDescent="0.3">
      <c r="C126" s="39" t="s">
        <v>1789</v>
      </c>
      <c r="D126" s="36" t="s">
        <v>1788</v>
      </c>
      <c r="E126" s="36">
        <v>164</v>
      </c>
      <c r="F126" t="s">
        <v>2761</v>
      </c>
    </row>
    <row r="127" spans="3:6" x14ac:dyDescent="0.3">
      <c r="C127" s="39" t="s">
        <v>423</v>
      </c>
      <c r="D127" s="36" t="s">
        <v>775</v>
      </c>
      <c r="E127" s="36">
        <v>2307</v>
      </c>
      <c r="F127" t="s">
        <v>2761</v>
      </c>
    </row>
    <row r="128" spans="3:6" x14ac:dyDescent="0.3">
      <c r="C128" s="39" t="s">
        <v>426</v>
      </c>
      <c r="D128" s="36" t="s">
        <v>778</v>
      </c>
      <c r="E128" s="36">
        <v>651</v>
      </c>
      <c r="F128" t="s">
        <v>2761</v>
      </c>
    </row>
    <row r="129" spans="3:6" x14ac:dyDescent="0.3">
      <c r="C129" s="39" t="s">
        <v>454</v>
      </c>
      <c r="D129" s="36" t="s">
        <v>806</v>
      </c>
      <c r="E129" s="36">
        <v>58</v>
      </c>
      <c r="F129" t="s">
        <v>2761</v>
      </c>
    </row>
    <row r="130" spans="3:6" x14ac:dyDescent="0.3">
      <c r="C130" s="39" t="s">
        <v>539</v>
      </c>
      <c r="D130" s="36" t="s">
        <v>883</v>
      </c>
      <c r="E130" s="36">
        <v>1</v>
      </c>
      <c r="F130" t="s">
        <v>2761</v>
      </c>
    </row>
    <row r="131" spans="3:6" x14ac:dyDescent="0.3">
      <c r="C131" s="39" t="s">
        <v>506</v>
      </c>
      <c r="D131" s="36" t="s">
        <v>853</v>
      </c>
      <c r="E131" s="36">
        <v>1</v>
      </c>
      <c r="F131" t="s">
        <v>2761</v>
      </c>
    </row>
    <row r="132" spans="3:6" x14ac:dyDescent="0.3">
      <c r="C132" s="39" t="s">
        <v>583</v>
      </c>
      <c r="D132" s="36" t="s">
        <v>917</v>
      </c>
      <c r="E132" s="36">
        <v>22</v>
      </c>
      <c r="F132" t="s">
        <v>2761</v>
      </c>
    </row>
    <row r="133" spans="3:6" x14ac:dyDescent="0.3">
      <c r="C133" s="39" t="s">
        <v>1848</v>
      </c>
      <c r="D133" s="36" t="s">
        <v>1847</v>
      </c>
      <c r="E133" s="36">
        <v>29</v>
      </c>
      <c r="F133" t="s">
        <v>2761</v>
      </c>
    </row>
    <row r="134" spans="3:6" x14ac:dyDescent="0.3">
      <c r="C134" s="39" t="s">
        <v>1696</v>
      </c>
      <c r="D134" s="36" t="s">
        <v>1694</v>
      </c>
      <c r="E134" s="36">
        <v>187</v>
      </c>
      <c r="F134" t="s">
        <v>2761</v>
      </c>
    </row>
    <row r="135" spans="3:6" x14ac:dyDescent="0.3">
      <c r="C135" s="39" t="s">
        <v>654</v>
      </c>
      <c r="D135" s="36" t="s">
        <v>979</v>
      </c>
      <c r="E135" s="36">
        <v>3</v>
      </c>
      <c r="F135" t="s">
        <v>2761</v>
      </c>
    </row>
    <row r="136" spans="3:6" x14ac:dyDescent="0.3">
      <c r="C136" s="39" t="s">
        <v>690</v>
      </c>
      <c r="D136" s="36" t="s">
        <v>997</v>
      </c>
      <c r="E136" s="36">
        <v>7</v>
      </c>
      <c r="F136" t="s">
        <v>2761</v>
      </c>
    </row>
    <row r="137" spans="3:6" x14ac:dyDescent="0.3">
      <c r="C137" s="39" t="s">
        <v>1693</v>
      </c>
      <c r="D137" s="36" t="s">
        <v>1692</v>
      </c>
      <c r="E137" s="36">
        <v>9</v>
      </c>
      <c r="F137" t="s">
        <v>2761</v>
      </c>
    </row>
    <row r="138" spans="3:6" x14ac:dyDescent="0.3">
      <c r="C138" s="39" t="s">
        <v>1566</v>
      </c>
      <c r="D138" s="36" t="s">
        <v>1565</v>
      </c>
      <c r="E138" s="36">
        <v>8</v>
      </c>
      <c r="F138" t="s">
        <v>2761</v>
      </c>
    </row>
    <row r="139" spans="3:6" x14ac:dyDescent="0.3">
      <c r="C139" s="39" t="s">
        <v>482</v>
      </c>
      <c r="D139" s="36" t="s">
        <v>831</v>
      </c>
      <c r="E139" s="36">
        <v>53</v>
      </c>
      <c r="F139" t="s">
        <v>2761</v>
      </c>
    </row>
    <row r="140" spans="3:6" x14ac:dyDescent="0.3">
      <c r="C140" s="39" t="s">
        <v>434</v>
      </c>
      <c r="D140" s="36" t="s">
        <v>786</v>
      </c>
      <c r="E140" s="36">
        <v>17</v>
      </c>
      <c r="F140" t="s">
        <v>2761</v>
      </c>
    </row>
    <row r="141" spans="3:6" x14ac:dyDescent="0.3">
      <c r="C141" s="39" t="s">
        <v>492</v>
      </c>
      <c r="D141" s="36" t="s">
        <v>841</v>
      </c>
      <c r="E141" s="36">
        <v>683</v>
      </c>
      <c r="F141" t="s">
        <v>2761</v>
      </c>
    </row>
    <row r="142" spans="3:6" x14ac:dyDescent="0.3">
      <c r="C142" s="39" t="s">
        <v>1699</v>
      </c>
      <c r="D142" s="36" t="s">
        <v>1698</v>
      </c>
      <c r="E142" s="36">
        <v>34</v>
      </c>
      <c r="F142" t="s">
        <v>2761</v>
      </c>
    </row>
    <row r="143" spans="3:6" x14ac:dyDescent="0.3">
      <c r="C143" s="39" t="s">
        <v>1678</v>
      </c>
      <c r="D143" s="36" t="s">
        <v>803</v>
      </c>
      <c r="E143" s="36">
        <v>1</v>
      </c>
      <c r="F143" t="s">
        <v>2761</v>
      </c>
    </row>
    <row r="144" spans="3:6" x14ac:dyDescent="0.3">
      <c r="C144" s="39" t="s">
        <v>451</v>
      </c>
      <c r="D144" s="36" t="s">
        <v>803</v>
      </c>
      <c r="E144" s="36">
        <v>163</v>
      </c>
      <c r="F144" t="s">
        <v>2761</v>
      </c>
    </row>
    <row r="145" spans="3:6" x14ac:dyDescent="0.3">
      <c r="C145" s="39" t="s">
        <v>589</v>
      </c>
      <c r="D145" s="36" t="s">
        <v>922</v>
      </c>
      <c r="E145" s="36">
        <v>4</v>
      </c>
      <c r="F145" t="s">
        <v>2761</v>
      </c>
    </row>
    <row r="146" spans="3:6" x14ac:dyDescent="0.3">
      <c r="C146" s="39" t="s">
        <v>388</v>
      </c>
      <c r="D146" s="36" t="s">
        <v>743</v>
      </c>
      <c r="E146" s="36">
        <v>2</v>
      </c>
      <c r="F146" t="s">
        <v>2761</v>
      </c>
    </row>
    <row r="147" spans="3:6" x14ac:dyDescent="0.3">
      <c r="C147" s="39" t="s">
        <v>418</v>
      </c>
      <c r="D147" s="36" t="s">
        <v>771</v>
      </c>
      <c r="E147" s="36">
        <v>326</v>
      </c>
      <c r="F147" t="s">
        <v>2761</v>
      </c>
    </row>
    <row r="148" spans="3:6" x14ac:dyDescent="0.3">
      <c r="C148" s="39" t="s">
        <v>2587</v>
      </c>
      <c r="D148" s="36" t="s">
        <v>771</v>
      </c>
      <c r="E148" s="36">
        <v>1</v>
      </c>
      <c r="F148" t="s">
        <v>2761</v>
      </c>
    </row>
    <row r="149" spans="3:6" x14ac:dyDescent="0.3">
      <c r="C149" s="39" t="s">
        <v>2466</v>
      </c>
      <c r="D149" s="36" t="s">
        <v>1232</v>
      </c>
      <c r="E149" s="36">
        <v>5</v>
      </c>
      <c r="F149" t="s">
        <v>2761</v>
      </c>
    </row>
    <row r="150" spans="3:6" x14ac:dyDescent="0.3">
      <c r="C150" s="39" t="s">
        <v>2588</v>
      </c>
      <c r="D150" s="36" t="s">
        <v>2468</v>
      </c>
      <c r="E150" s="36">
        <v>3</v>
      </c>
      <c r="F150" t="s">
        <v>2761</v>
      </c>
    </row>
    <row r="151" spans="3:6" x14ac:dyDescent="0.3">
      <c r="C151" s="39" t="s">
        <v>562</v>
      </c>
      <c r="D151" s="36" t="s">
        <v>1084</v>
      </c>
      <c r="E151" s="36">
        <v>12</v>
      </c>
      <c r="F151" t="s">
        <v>2761</v>
      </c>
    </row>
    <row r="152" spans="3:6" x14ac:dyDescent="0.3">
      <c r="C152" s="39" t="s">
        <v>396</v>
      </c>
      <c r="D152" s="36" t="s">
        <v>1825</v>
      </c>
      <c r="E152" s="36">
        <v>590</v>
      </c>
      <c r="F152" t="s">
        <v>2761</v>
      </c>
    </row>
    <row r="153" spans="3:6" x14ac:dyDescent="0.3">
      <c r="C153" s="39" t="s">
        <v>1668</v>
      </c>
      <c r="D153" s="36" t="s">
        <v>1667</v>
      </c>
      <c r="E153" s="36">
        <v>4</v>
      </c>
      <c r="F153" t="s">
        <v>2761</v>
      </c>
    </row>
    <row r="154" spans="3:6" x14ac:dyDescent="0.3">
      <c r="C154" s="39" t="s">
        <v>410</v>
      </c>
      <c r="D154" s="36" t="s">
        <v>1663</v>
      </c>
      <c r="E154" s="36">
        <v>2192</v>
      </c>
      <c r="F154" t="s">
        <v>2761</v>
      </c>
    </row>
    <row r="155" spans="3:6" x14ac:dyDescent="0.3">
      <c r="C155" s="39" t="s">
        <v>382</v>
      </c>
      <c r="D155" s="36" t="s">
        <v>792</v>
      </c>
      <c r="E155" s="36">
        <v>417</v>
      </c>
      <c r="F155" t="s">
        <v>2761</v>
      </c>
    </row>
    <row r="156" spans="3:6" x14ac:dyDescent="0.3">
      <c r="C156" s="39" t="s">
        <v>554</v>
      </c>
      <c r="D156" s="36" t="s">
        <v>891</v>
      </c>
      <c r="E156" s="36">
        <v>18</v>
      </c>
      <c r="F156" t="s">
        <v>2761</v>
      </c>
    </row>
    <row r="157" spans="3:6" x14ac:dyDescent="0.3">
      <c r="C157" s="39" t="s">
        <v>1250</v>
      </c>
      <c r="D157" s="36" t="s">
        <v>1249</v>
      </c>
      <c r="E157" s="36">
        <v>1</v>
      </c>
      <c r="F157" t="s">
        <v>2761</v>
      </c>
    </row>
    <row r="158" spans="3:6" x14ac:dyDescent="0.3">
      <c r="C158" s="39" t="s">
        <v>2469</v>
      </c>
      <c r="D158" s="36" t="s">
        <v>2470</v>
      </c>
      <c r="E158" s="36">
        <v>32</v>
      </c>
      <c r="F158" t="s">
        <v>2761</v>
      </c>
    </row>
    <row r="159" spans="3:6" x14ac:dyDescent="0.3">
      <c r="C159" s="39" t="s">
        <v>456</v>
      </c>
      <c r="D159" s="36" t="s">
        <v>1623</v>
      </c>
      <c r="E159" s="36">
        <v>2</v>
      </c>
      <c r="F159" t="s">
        <v>2761</v>
      </c>
    </row>
    <row r="160" spans="3:6" x14ac:dyDescent="0.3">
      <c r="C160" s="39" t="s">
        <v>1969</v>
      </c>
      <c r="D160" s="36" t="s">
        <v>1970</v>
      </c>
      <c r="E160" s="36">
        <v>1</v>
      </c>
      <c r="F160" t="s">
        <v>2761</v>
      </c>
    </row>
    <row r="161" spans="3:6" x14ac:dyDescent="0.3">
      <c r="C161" s="39" t="s">
        <v>1664</v>
      </c>
      <c r="D161" s="36" t="s">
        <v>1663</v>
      </c>
      <c r="E161" s="36">
        <v>54</v>
      </c>
      <c r="F161" t="s">
        <v>2761</v>
      </c>
    </row>
    <row r="162" spans="3:6" x14ac:dyDescent="0.3">
      <c r="C162" s="39" t="s">
        <v>1570</v>
      </c>
      <c r="D162" s="36" t="s">
        <v>1569</v>
      </c>
      <c r="E162" s="36">
        <v>44</v>
      </c>
      <c r="F162" t="s">
        <v>2761</v>
      </c>
    </row>
    <row r="163" spans="3:6" x14ac:dyDescent="0.3">
      <c r="C163" s="39" t="s">
        <v>1406</v>
      </c>
      <c r="D163" s="36" t="s">
        <v>792</v>
      </c>
      <c r="E163" s="36">
        <v>13</v>
      </c>
      <c r="F163" t="s">
        <v>2761</v>
      </c>
    </row>
    <row r="164" spans="3:6" x14ac:dyDescent="0.3">
      <c r="C164" s="39" t="s">
        <v>1844</v>
      </c>
      <c r="D164" s="36" t="s">
        <v>1842</v>
      </c>
      <c r="E164" s="36">
        <v>197</v>
      </c>
      <c r="F164" t="s">
        <v>2761</v>
      </c>
    </row>
    <row r="165" spans="3:6" x14ac:dyDescent="0.3">
      <c r="C165" s="39" t="s">
        <v>421</v>
      </c>
      <c r="D165" s="36" t="s">
        <v>746</v>
      </c>
      <c r="E165" s="36">
        <v>1</v>
      </c>
      <c r="F165" t="s">
        <v>2761</v>
      </c>
    </row>
    <row r="166" spans="3:6" x14ac:dyDescent="0.3">
      <c r="C166" s="39" t="s">
        <v>1222</v>
      </c>
      <c r="D166" s="36" t="s">
        <v>1221</v>
      </c>
      <c r="E166" s="36">
        <v>1</v>
      </c>
      <c r="F166" t="s">
        <v>2761</v>
      </c>
    </row>
    <row r="167" spans="3:6" x14ac:dyDescent="0.3">
      <c r="C167" s="39" t="s">
        <v>516</v>
      </c>
      <c r="D167" s="36" t="s">
        <v>860</v>
      </c>
      <c r="E167" s="36">
        <v>43</v>
      </c>
      <c r="F167" t="s">
        <v>2761</v>
      </c>
    </row>
    <row r="168" spans="3:6" x14ac:dyDescent="0.3">
      <c r="C168" s="39" t="s">
        <v>1733</v>
      </c>
      <c r="D168" s="36" t="s">
        <v>1732</v>
      </c>
      <c r="E168" s="36">
        <v>5</v>
      </c>
      <c r="F168" t="s">
        <v>2761</v>
      </c>
    </row>
    <row r="169" spans="3:6" x14ac:dyDescent="0.3">
      <c r="C169" s="39" t="s">
        <v>399</v>
      </c>
      <c r="D169" s="36" t="s">
        <v>753</v>
      </c>
      <c r="E169" s="36">
        <v>144</v>
      </c>
      <c r="F169" t="s">
        <v>2761</v>
      </c>
    </row>
    <row r="170" spans="3:6" x14ac:dyDescent="0.3">
      <c r="C170" s="39" t="s">
        <v>1644</v>
      </c>
      <c r="D170" s="36" t="s">
        <v>1643</v>
      </c>
      <c r="E170" s="36">
        <v>14</v>
      </c>
      <c r="F170" t="s">
        <v>2761</v>
      </c>
    </row>
    <row r="171" spans="3:6" x14ac:dyDescent="0.3">
      <c r="C171" s="39" t="s">
        <v>533</v>
      </c>
      <c r="D171" s="36" t="s">
        <v>877</v>
      </c>
      <c r="E171" s="36">
        <v>13</v>
      </c>
      <c r="F171" t="s">
        <v>2761</v>
      </c>
    </row>
    <row r="172" spans="3:6" x14ac:dyDescent="0.3">
      <c r="C172" s="39" t="s">
        <v>1851</v>
      </c>
      <c r="D172" s="36" t="s">
        <v>1850</v>
      </c>
      <c r="E172" s="36">
        <v>539</v>
      </c>
      <c r="F172" t="s">
        <v>2761</v>
      </c>
    </row>
    <row r="173" spans="3:6" x14ac:dyDescent="0.3">
      <c r="C173" s="39" t="s">
        <v>446</v>
      </c>
      <c r="D173" s="36" t="s">
        <v>799</v>
      </c>
      <c r="E173" s="36">
        <v>889</v>
      </c>
      <c r="F173" t="s">
        <v>2761</v>
      </c>
    </row>
    <row r="174" spans="3:6" x14ac:dyDescent="0.3">
      <c r="C174" s="39" t="s">
        <v>2471</v>
      </c>
      <c r="D174" s="36" t="s">
        <v>2472</v>
      </c>
      <c r="E174" s="36">
        <v>27</v>
      </c>
      <c r="F174" t="s">
        <v>2761</v>
      </c>
    </row>
    <row r="175" spans="3:6" x14ac:dyDescent="0.3">
      <c r="C175" s="39" t="s">
        <v>559</v>
      </c>
      <c r="D175" s="36" t="s">
        <v>896</v>
      </c>
      <c r="E175" s="36">
        <v>1211</v>
      </c>
      <c r="F175" t="s">
        <v>2761</v>
      </c>
    </row>
    <row r="176" spans="3:6" x14ac:dyDescent="0.3">
      <c r="C176" s="39" t="s">
        <v>574</v>
      </c>
      <c r="D176" s="36" t="s">
        <v>908</v>
      </c>
      <c r="E176" s="36">
        <v>1</v>
      </c>
      <c r="F176" t="s">
        <v>2761</v>
      </c>
    </row>
    <row r="177" spans="3:6" x14ac:dyDescent="0.3">
      <c r="C177" s="39" t="s">
        <v>498</v>
      </c>
      <c r="D177" s="36" t="s">
        <v>846</v>
      </c>
      <c r="E177" s="36">
        <v>1</v>
      </c>
      <c r="F177" t="s">
        <v>2761</v>
      </c>
    </row>
    <row r="178" spans="3:6" x14ac:dyDescent="0.3">
      <c r="C178" s="39" t="s">
        <v>1441</v>
      </c>
      <c r="D178" s="36" t="s">
        <v>1440</v>
      </c>
      <c r="E178" s="36">
        <v>93</v>
      </c>
      <c r="F178" t="s">
        <v>2761</v>
      </c>
    </row>
    <row r="179" spans="3:6" x14ac:dyDescent="0.3">
      <c r="C179" s="39" t="s">
        <v>1822</v>
      </c>
      <c r="D179" s="36" t="s">
        <v>1821</v>
      </c>
      <c r="E179" s="36">
        <v>25</v>
      </c>
      <c r="F179" t="s">
        <v>2761</v>
      </c>
    </row>
    <row r="180" spans="3:6" x14ac:dyDescent="0.3">
      <c r="C180" s="39" t="s">
        <v>1622</v>
      </c>
      <c r="D180" s="36" t="s">
        <v>1621</v>
      </c>
      <c r="E180" s="36">
        <v>13</v>
      </c>
      <c r="F180" t="s">
        <v>2761</v>
      </c>
    </row>
    <row r="181" spans="3:6" x14ac:dyDescent="0.3">
      <c r="C181" s="39" t="s">
        <v>1843</v>
      </c>
      <c r="D181" s="36" t="s">
        <v>1842</v>
      </c>
      <c r="E181" s="36">
        <v>155</v>
      </c>
      <c r="F181" t="s">
        <v>2761</v>
      </c>
    </row>
    <row r="182" spans="3:6" x14ac:dyDescent="0.3">
      <c r="C182" s="39" t="s">
        <v>392</v>
      </c>
      <c r="D182" s="36" t="s">
        <v>746</v>
      </c>
      <c r="E182" s="36">
        <v>9</v>
      </c>
      <c r="F182" t="s">
        <v>2761</v>
      </c>
    </row>
    <row r="183" spans="3:6" x14ac:dyDescent="0.3">
      <c r="C183" s="39" t="s">
        <v>2528</v>
      </c>
      <c r="D183" s="36" t="s">
        <v>1221</v>
      </c>
      <c r="E183" s="36">
        <v>2</v>
      </c>
      <c r="F183" t="s">
        <v>2761</v>
      </c>
    </row>
    <row r="184" spans="3:6" x14ac:dyDescent="0.3">
      <c r="C184" s="39" t="s">
        <v>1598</v>
      </c>
      <c r="D184" s="36" t="s">
        <v>1597</v>
      </c>
      <c r="E184" s="36">
        <v>383</v>
      </c>
      <c r="F184" t="s">
        <v>2761</v>
      </c>
    </row>
    <row r="185" spans="3:6" x14ac:dyDescent="0.3">
      <c r="C185" s="39" t="s">
        <v>431</v>
      </c>
      <c r="D185" s="36" t="s">
        <v>783</v>
      </c>
      <c r="E185" s="36">
        <v>17</v>
      </c>
      <c r="F185" t="s">
        <v>2761</v>
      </c>
    </row>
    <row r="186" spans="3:6" x14ac:dyDescent="0.3">
      <c r="C186" s="39" t="s">
        <v>1639</v>
      </c>
      <c r="D186" s="36" t="s">
        <v>1638</v>
      </c>
      <c r="E186" s="36">
        <v>2</v>
      </c>
      <c r="F186" t="s">
        <v>2761</v>
      </c>
    </row>
    <row r="187" spans="3:6" x14ac:dyDescent="0.3">
      <c r="C187" s="39" t="s">
        <v>1552</v>
      </c>
      <c r="D187" s="36" t="s">
        <v>1551</v>
      </c>
      <c r="E187" s="36">
        <v>4</v>
      </c>
      <c r="F187" t="s">
        <v>2761</v>
      </c>
    </row>
    <row r="188" spans="3:6" x14ac:dyDescent="0.3">
      <c r="C188" s="39" t="s">
        <v>1620</v>
      </c>
      <c r="D188" s="36" t="s">
        <v>1618</v>
      </c>
      <c r="E188" s="36">
        <v>4</v>
      </c>
      <c r="F188" t="s">
        <v>2761</v>
      </c>
    </row>
    <row r="189" spans="3:6" x14ac:dyDescent="0.3">
      <c r="C189" s="39" t="s">
        <v>1619</v>
      </c>
      <c r="D189" s="36" t="s">
        <v>1618</v>
      </c>
      <c r="E189" s="36">
        <v>28</v>
      </c>
      <c r="F189" t="s">
        <v>2761</v>
      </c>
    </row>
    <row r="190" spans="3:6" x14ac:dyDescent="0.3">
      <c r="C190" s="39" t="s">
        <v>2473</v>
      </c>
      <c r="D190" s="36" t="s">
        <v>2474</v>
      </c>
      <c r="E190" s="36">
        <v>35</v>
      </c>
      <c r="F190" t="s">
        <v>2761</v>
      </c>
    </row>
    <row r="191" spans="3:6" x14ac:dyDescent="0.3">
      <c r="C191" s="39" t="s">
        <v>601</v>
      </c>
      <c r="D191" s="36" t="s">
        <v>933</v>
      </c>
      <c r="E191" s="36">
        <v>1</v>
      </c>
      <c r="F191" t="s">
        <v>2761</v>
      </c>
    </row>
    <row r="192" spans="3:6" x14ac:dyDescent="0.3">
      <c r="C192" s="39" t="s">
        <v>526</v>
      </c>
      <c r="D192" s="36" t="s">
        <v>870</v>
      </c>
      <c r="E192" s="36">
        <v>12</v>
      </c>
      <c r="F192" t="s">
        <v>2761</v>
      </c>
    </row>
    <row r="193" spans="3:6" x14ac:dyDescent="0.3">
      <c r="C193" s="39" t="s">
        <v>1346</v>
      </c>
      <c r="D193" s="36" t="s">
        <v>1345</v>
      </c>
      <c r="E193" s="36">
        <v>4</v>
      </c>
      <c r="F193" t="s">
        <v>2761</v>
      </c>
    </row>
    <row r="194" spans="3:6" x14ac:dyDescent="0.3">
      <c r="C194" s="39" t="s">
        <v>518</v>
      </c>
      <c r="D194" s="36" t="s">
        <v>862</v>
      </c>
      <c r="E194" s="36">
        <v>2</v>
      </c>
      <c r="F194" t="s">
        <v>2761</v>
      </c>
    </row>
    <row r="195" spans="3:6" x14ac:dyDescent="0.3">
      <c r="C195" s="39" t="s">
        <v>1609</v>
      </c>
      <c r="D195" s="36" t="s">
        <v>1607</v>
      </c>
      <c r="E195" s="36">
        <v>6</v>
      </c>
      <c r="F195" t="s">
        <v>2761</v>
      </c>
    </row>
    <row r="196" spans="3:6" x14ac:dyDescent="0.3">
      <c r="C196" s="39" t="s">
        <v>1608</v>
      </c>
      <c r="D196" s="36" t="s">
        <v>1607</v>
      </c>
      <c r="E196" s="36">
        <v>17</v>
      </c>
      <c r="F196" t="s">
        <v>2761</v>
      </c>
    </row>
    <row r="197" spans="3:6" x14ac:dyDescent="0.3">
      <c r="C197" s="39" t="s">
        <v>535</v>
      </c>
      <c r="D197" s="36" t="s">
        <v>879</v>
      </c>
      <c r="E197" s="36">
        <v>6</v>
      </c>
      <c r="F197" t="s">
        <v>2761</v>
      </c>
    </row>
    <row r="198" spans="3:6" x14ac:dyDescent="0.3">
      <c r="C198" s="39" t="s">
        <v>1736</v>
      </c>
      <c r="D198" s="36" t="s">
        <v>879</v>
      </c>
      <c r="E198" s="36">
        <v>48</v>
      </c>
      <c r="F198" t="s">
        <v>2761</v>
      </c>
    </row>
    <row r="199" spans="3:6" x14ac:dyDescent="0.3">
      <c r="C199" s="39" t="s">
        <v>2333</v>
      </c>
      <c r="D199" s="36" t="s">
        <v>2334</v>
      </c>
      <c r="E199" s="36">
        <v>23</v>
      </c>
      <c r="F199" t="s">
        <v>2761</v>
      </c>
    </row>
    <row r="200" spans="3:6" x14ac:dyDescent="0.3">
      <c r="C200" s="39" t="s">
        <v>2476</v>
      </c>
      <c r="D200" s="36" t="s">
        <v>2477</v>
      </c>
      <c r="E200" s="36">
        <v>2</v>
      </c>
      <c r="F200" t="s">
        <v>2761</v>
      </c>
    </row>
    <row r="201" spans="3:6" x14ac:dyDescent="0.3">
      <c r="C201" s="39" t="s">
        <v>1764</v>
      </c>
      <c r="D201" s="36" t="s">
        <v>1763</v>
      </c>
      <c r="E201" s="36">
        <v>65</v>
      </c>
      <c r="F201" t="s">
        <v>2761</v>
      </c>
    </row>
    <row r="202" spans="3:6" x14ac:dyDescent="0.3">
      <c r="C202" s="39" t="s">
        <v>2478</v>
      </c>
      <c r="D202" s="36" t="s">
        <v>2479</v>
      </c>
      <c r="E202" s="36">
        <v>30</v>
      </c>
      <c r="F202" t="s">
        <v>2761</v>
      </c>
    </row>
    <row r="203" spans="3:6" x14ac:dyDescent="0.3">
      <c r="C203" s="39" t="s">
        <v>2371</v>
      </c>
      <c r="D203" s="36" t="s">
        <v>2372</v>
      </c>
      <c r="E203" s="36">
        <v>1</v>
      </c>
      <c r="F203" t="s">
        <v>2761</v>
      </c>
    </row>
    <row r="204" spans="3:6" x14ac:dyDescent="0.3">
      <c r="C204" s="39" t="s">
        <v>2589</v>
      </c>
      <c r="D204" s="36" t="s">
        <v>2590</v>
      </c>
      <c r="E204" s="36">
        <v>7</v>
      </c>
      <c r="F204" t="s">
        <v>2761</v>
      </c>
    </row>
    <row r="205" spans="3:6" x14ac:dyDescent="0.3">
      <c r="C205" s="39" t="s">
        <v>632</v>
      </c>
      <c r="D205" s="36" t="s">
        <v>960</v>
      </c>
      <c r="E205" s="36">
        <v>1</v>
      </c>
      <c r="F205" t="s">
        <v>2761</v>
      </c>
    </row>
    <row r="206" spans="3:6" x14ac:dyDescent="0.3">
      <c r="C206" s="39" t="s">
        <v>576</v>
      </c>
      <c r="D206" s="36" t="s">
        <v>910</v>
      </c>
      <c r="E206" s="36">
        <v>2</v>
      </c>
      <c r="F206" t="s">
        <v>2761</v>
      </c>
    </row>
    <row r="207" spans="3:6" x14ac:dyDescent="0.3">
      <c r="C207" s="39" t="s">
        <v>389</v>
      </c>
      <c r="D207" s="36" t="s">
        <v>1604</v>
      </c>
      <c r="E207" s="36">
        <v>406</v>
      </c>
      <c r="F207" t="s">
        <v>2761</v>
      </c>
    </row>
    <row r="208" spans="3:6" x14ac:dyDescent="0.3">
      <c r="C208" s="39" t="s">
        <v>471</v>
      </c>
      <c r="D208" s="36" t="s">
        <v>821</v>
      </c>
      <c r="E208" s="36">
        <v>7</v>
      </c>
      <c r="F208" t="s">
        <v>2761</v>
      </c>
    </row>
    <row r="209" spans="3:6" x14ac:dyDescent="0.3">
      <c r="C209" s="39" t="s">
        <v>391</v>
      </c>
      <c r="D209" s="36" t="s">
        <v>745</v>
      </c>
      <c r="E209" s="36">
        <v>50</v>
      </c>
      <c r="F209" t="s">
        <v>2761</v>
      </c>
    </row>
    <row r="210" spans="3:6" x14ac:dyDescent="0.3">
      <c r="C210" s="39" t="s">
        <v>529</v>
      </c>
      <c r="D210" s="36" t="s">
        <v>873</v>
      </c>
      <c r="E210" s="36">
        <v>7</v>
      </c>
      <c r="F210" t="s">
        <v>2761</v>
      </c>
    </row>
    <row r="211" spans="3:6" x14ac:dyDescent="0.3">
      <c r="C211" s="39" t="s">
        <v>385</v>
      </c>
      <c r="D211" s="36" t="s">
        <v>740</v>
      </c>
      <c r="E211" s="36">
        <v>191</v>
      </c>
      <c r="F211" t="s">
        <v>2761</v>
      </c>
    </row>
    <row r="212" spans="3:6" x14ac:dyDescent="0.3">
      <c r="C212" s="39" t="s">
        <v>1805</v>
      </c>
      <c r="D212" s="36" t="s">
        <v>808</v>
      </c>
      <c r="E212" s="36">
        <v>6</v>
      </c>
      <c r="F212" t="s">
        <v>2761</v>
      </c>
    </row>
    <row r="213" spans="3:6" x14ac:dyDescent="0.3">
      <c r="C213" s="39" t="s">
        <v>457</v>
      </c>
      <c r="D213" s="36" t="s">
        <v>808</v>
      </c>
      <c r="E213" s="36">
        <v>23</v>
      </c>
      <c r="F213" t="s">
        <v>2761</v>
      </c>
    </row>
    <row r="214" spans="3:6" x14ac:dyDescent="0.3">
      <c r="C214" s="39" t="s">
        <v>618</v>
      </c>
      <c r="D214" s="36" t="s">
        <v>948</v>
      </c>
      <c r="E214" s="36">
        <v>15</v>
      </c>
      <c r="F214" t="s">
        <v>2761</v>
      </c>
    </row>
    <row r="215" spans="3:6" x14ac:dyDescent="0.3">
      <c r="C215" s="39" t="s">
        <v>404</v>
      </c>
      <c r="D215" s="36" t="s">
        <v>758</v>
      </c>
      <c r="E215" s="36">
        <v>212</v>
      </c>
      <c r="F215" t="s">
        <v>2761</v>
      </c>
    </row>
    <row r="216" spans="3:6" x14ac:dyDescent="0.3">
      <c r="C216" s="39" t="s">
        <v>414</v>
      </c>
      <c r="D216" s="36" t="s">
        <v>767</v>
      </c>
      <c r="E216" s="36">
        <v>42</v>
      </c>
      <c r="F216" t="s">
        <v>2761</v>
      </c>
    </row>
    <row r="217" spans="3:6" x14ac:dyDescent="0.3">
      <c r="C217" s="39" t="s">
        <v>727</v>
      </c>
      <c r="D217" s="36" t="s">
        <v>1031</v>
      </c>
      <c r="E217" s="36">
        <v>2</v>
      </c>
      <c r="F217" t="s">
        <v>2761</v>
      </c>
    </row>
    <row r="218" spans="3:6" x14ac:dyDescent="0.3">
      <c r="C218" s="39" t="s">
        <v>1794</v>
      </c>
      <c r="D218" s="36" t="s">
        <v>826</v>
      </c>
      <c r="E218" s="36">
        <v>12</v>
      </c>
      <c r="F218" t="s">
        <v>2761</v>
      </c>
    </row>
    <row r="219" spans="3:6" x14ac:dyDescent="0.3">
      <c r="C219" s="39" t="s">
        <v>476</v>
      </c>
      <c r="D219" s="36" t="s">
        <v>826</v>
      </c>
      <c r="E219" s="36">
        <v>545</v>
      </c>
      <c r="F219" t="s">
        <v>2761</v>
      </c>
    </row>
    <row r="220" spans="3:6" x14ac:dyDescent="0.3">
      <c r="C220" s="39" t="s">
        <v>1731</v>
      </c>
      <c r="D220" s="36" t="s">
        <v>1729</v>
      </c>
      <c r="E220" s="36">
        <v>9</v>
      </c>
      <c r="F220" t="s">
        <v>2761</v>
      </c>
    </row>
    <row r="221" spans="3:6" x14ac:dyDescent="0.3">
      <c r="C221" s="39" t="s">
        <v>1730</v>
      </c>
      <c r="D221" s="36" t="s">
        <v>1729</v>
      </c>
      <c r="E221" s="36">
        <v>37</v>
      </c>
      <c r="F221" t="s">
        <v>2761</v>
      </c>
    </row>
    <row r="222" spans="3:6" x14ac:dyDescent="0.3">
      <c r="C222" s="39" t="s">
        <v>547</v>
      </c>
      <c r="D222" s="36" t="s">
        <v>747</v>
      </c>
      <c r="E222" s="36">
        <v>192</v>
      </c>
      <c r="F222" t="s">
        <v>2761</v>
      </c>
    </row>
    <row r="223" spans="3:6" x14ac:dyDescent="0.3">
      <c r="C223" s="39" t="s">
        <v>393</v>
      </c>
      <c r="D223" s="36" t="s">
        <v>747</v>
      </c>
      <c r="E223" s="36">
        <v>1799</v>
      </c>
      <c r="F223" t="s">
        <v>2761</v>
      </c>
    </row>
    <row r="224" spans="3:6" x14ac:dyDescent="0.3">
      <c r="C224" s="39" t="s">
        <v>664</v>
      </c>
      <c r="D224" s="36" t="s">
        <v>739</v>
      </c>
      <c r="E224" s="36">
        <v>16</v>
      </c>
      <c r="F224" t="s">
        <v>2761</v>
      </c>
    </row>
    <row r="225" spans="3:6" x14ac:dyDescent="0.3">
      <c r="C225" s="39" t="s">
        <v>1583</v>
      </c>
      <c r="D225" s="36" t="s">
        <v>739</v>
      </c>
      <c r="E225" s="36">
        <v>428</v>
      </c>
      <c r="F225" t="s">
        <v>2761</v>
      </c>
    </row>
    <row r="226" spans="3:6" x14ac:dyDescent="0.3">
      <c r="C226" s="39" t="s">
        <v>384</v>
      </c>
      <c r="D226" s="36" t="s">
        <v>739</v>
      </c>
      <c r="E226" s="36">
        <v>4397</v>
      </c>
      <c r="F226" t="s">
        <v>2761</v>
      </c>
    </row>
    <row r="227" spans="3:6" x14ac:dyDescent="0.3">
      <c r="C227" s="39" t="s">
        <v>1587</v>
      </c>
      <c r="D227" s="36" t="s">
        <v>1586</v>
      </c>
      <c r="E227" s="36">
        <v>2</v>
      </c>
      <c r="F227" t="s">
        <v>2761</v>
      </c>
    </row>
    <row r="228" spans="3:6" x14ac:dyDescent="0.3">
      <c r="C228" s="39" t="s">
        <v>1584</v>
      </c>
      <c r="D228" s="36" t="s">
        <v>1004</v>
      </c>
      <c r="E228" s="36">
        <v>110</v>
      </c>
      <c r="F228" t="s">
        <v>2761</v>
      </c>
    </row>
    <row r="229" spans="3:6" x14ac:dyDescent="0.3">
      <c r="C229" s="39" t="s">
        <v>698</v>
      </c>
      <c r="D229" s="36" t="s">
        <v>1004</v>
      </c>
      <c r="E229" s="36">
        <v>1138</v>
      </c>
      <c r="F229" t="s">
        <v>2761</v>
      </c>
    </row>
    <row r="230" spans="3:6" x14ac:dyDescent="0.3">
      <c r="C230" s="39" t="s">
        <v>1527</v>
      </c>
      <c r="D230" s="36" t="s">
        <v>868</v>
      </c>
      <c r="E230" s="36">
        <v>1</v>
      </c>
      <c r="F230" t="s">
        <v>2761</v>
      </c>
    </row>
    <row r="231" spans="3:6" x14ac:dyDescent="0.3">
      <c r="C231" s="39" t="s">
        <v>400</v>
      </c>
      <c r="D231" s="36" t="s">
        <v>754</v>
      </c>
      <c r="E231" s="36">
        <v>8</v>
      </c>
      <c r="F231" t="s">
        <v>2761</v>
      </c>
    </row>
    <row r="232" spans="3:6" x14ac:dyDescent="0.3">
      <c r="C232" s="39" t="s">
        <v>511</v>
      </c>
      <c r="D232" s="36" t="s">
        <v>757</v>
      </c>
      <c r="E232" s="36">
        <v>8</v>
      </c>
      <c r="F232" t="s">
        <v>2761</v>
      </c>
    </row>
    <row r="233" spans="3:6" x14ac:dyDescent="0.3">
      <c r="C233" s="39" t="s">
        <v>403</v>
      </c>
      <c r="D233" s="36" t="s">
        <v>757</v>
      </c>
      <c r="E233" s="36">
        <v>98</v>
      </c>
      <c r="F233" t="s">
        <v>2761</v>
      </c>
    </row>
    <row r="234" spans="3:6" x14ac:dyDescent="0.3">
      <c r="C234" s="39" t="s">
        <v>542</v>
      </c>
      <c r="D234" s="36" t="s">
        <v>885</v>
      </c>
      <c r="E234" s="36">
        <v>4</v>
      </c>
      <c r="F234" t="s">
        <v>2761</v>
      </c>
    </row>
    <row r="235" spans="3:6" x14ac:dyDescent="0.3">
      <c r="C235" s="39" t="s">
        <v>671</v>
      </c>
      <c r="D235" s="36" t="s">
        <v>728</v>
      </c>
      <c r="E235" s="36">
        <v>43</v>
      </c>
      <c r="F235" t="s">
        <v>2761</v>
      </c>
    </row>
    <row r="236" spans="3:6" x14ac:dyDescent="0.3">
      <c r="C236" s="39" t="s">
        <v>1320</v>
      </c>
      <c r="D236" s="36" t="s">
        <v>728</v>
      </c>
      <c r="E236" s="36">
        <v>25</v>
      </c>
      <c r="F236" t="s">
        <v>2761</v>
      </c>
    </row>
    <row r="237" spans="3:6" x14ac:dyDescent="0.3">
      <c r="C237" s="39" t="s">
        <v>372</v>
      </c>
      <c r="D237" s="36" t="s">
        <v>728</v>
      </c>
      <c r="E237" s="36">
        <v>478</v>
      </c>
      <c r="F237" t="s">
        <v>2761</v>
      </c>
    </row>
    <row r="238" spans="3:6" x14ac:dyDescent="0.3">
      <c r="C238" s="39" t="s">
        <v>493</v>
      </c>
      <c r="D238" s="36" t="s">
        <v>842</v>
      </c>
      <c r="E238" s="36">
        <v>9</v>
      </c>
      <c r="F238" t="s">
        <v>2761</v>
      </c>
    </row>
    <row r="239" spans="3:6" x14ac:dyDescent="0.3">
      <c r="C239" s="39" t="s">
        <v>1791</v>
      </c>
      <c r="D239" s="36" t="s">
        <v>1790</v>
      </c>
      <c r="E239" s="36">
        <v>8</v>
      </c>
      <c r="F239" t="s">
        <v>2761</v>
      </c>
    </row>
    <row r="240" spans="3:6" x14ac:dyDescent="0.3">
      <c r="C240" s="39" t="s">
        <v>1836</v>
      </c>
      <c r="D240" s="36" t="s">
        <v>1834</v>
      </c>
      <c r="E240" s="36">
        <v>19</v>
      </c>
      <c r="F240" t="s">
        <v>2761</v>
      </c>
    </row>
    <row r="241" spans="3:6" x14ac:dyDescent="0.3">
      <c r="C241" s="39" t="s">
        <v>1835</v>
      </c>
      <c r="D241" s="36" t="s">
        <v>1834</v>
      </c>
      <c r="E241" s="36">
        <v>704</v>
      </c>
      <c r="F241" t="s">
        <v>2761</v>
      </c>
    </row>
    <row r="242" spans="3:6" x14ac:dyDescent="0.3">
      <c r="C242" s="39" t="s">
        <v>1833</v>
      </c>
      <c r="D242" s="36" t="s">
        <v>1832</v>
      </c>
      <c r="E242" s="36">
        <v>7</v>
      </c>
      <c r="F242" t="s">
        <v>2761</v>
      </c>
    </row>
    <row r="243" spans="3:6" x14ac:dyDescent="0.3">
      <c r="C243" s="39" t="s">
        <v>424</v>
      </c>
      <c r="D243" s="36" t="s">
        <v>776</v>
      </c>
      <c r="E243" s="36">
        <v>496</v>
      </c>
      <c r="F243" t="s">
        <v>2761</v>
      </c>
    </row>
    <row r="244" spans="3:6" x14ac:dyDescent="0.3">
      <c r="C244" s="39" t="s">
        <v>1674</v>
      </c>
      <c r="D244" s="36" t="s">
        <v>893</v>
      </c>
      <c r="E244" s="36">
        <v>4</v>
      </c>
      <c r="F244" t="s">
        <v>2761</v>
      </c>
    </row>
    <row r="245" spans="3:6" x14ac:dyDescent="0.3">
      <c r="C245" s="39" t="s">
        <v>563</v>
      </c>
      <c r="D245" s="36" t="s">
        <v>893</v>
      </c>
      <c r="E245" s="36">
        <v>1815</v>
      </c>
      <c r="F245" t="s">
        <v>2761</v>
      </c>
    </row>
    <row r="246" spans="3:6" x14ac:dyDescent="0.3">
      <c r="C246" s="39" t="s">
        <v>561</v>
      </c>
      <c r="D246" s="36" t="s">
        <v>898</v>
      </c>
      <c r="E246" s="36">
        <v>664</v>
      </c>
      <c r="F246" t="s">
        <v>2761</v>
      </c>
    </row>
    <row r="247" spans="3:6" x14ac:dyDescent="0.3">
      <c r="C247" s="39" t="s">
        <v>425</v>
      </c>
      <c r="D247" s="36" t="s">
        <v>777</v>
      </c>
      <c r="E247" s="36">
        <v>142</v>
      </c>
      <c r="F247" t="s">
        <v>2761</v>
      </c>
    </row>
    <row r="248" spans="3:6" x14ac:dyDescent="0.3">
      <c r="C248" s="39" t="s">
        <v>653</v>
      </c>
      <c r="D248" s="36" t="s">
        <v>978</v>
      </c>
      <c r="E248" s="36">
        <v>1</v>
      </c>
      <c r="F248" t="s">
        <v>2761</v>
      </c>
    </row>
    <row r="249" spans="3:6" x14ac:dyDescent="0.3">
      <c r="C249" s="39" t="s">
        <v>419</v>
      </c>
      <c r="D249" s="36" t="s">
        <v>772</v>
      </c>
      <c r="E249" s="36">
        <v>52</v>
      </c>
      <c r="F249" t="s">
        <v>2761</v>
      </c>
    </row>
    <row r="250" spans="3:6" x14ac:dyDescent="0.3">
      <c r="C250" s="39" t="s">
        <v>1416</v>
      </c>
      <c r="D250" s="36" t="s">
        <v>844</v>
      </c>
      <c r="E250" s="36">
        <v>5</v>
      </c>
      <c r="F250" t="s">
        <v>2761</v>
      </c>
    </row>
    <row r="251" spans="3:6" x14ac:dyDescent="0.3">
      <c r="C251" s="39" t="s">
        <v>508</v>
      </c>
      <c r="D251" s="36" t="s">
        <v>844</v>
      </c>
      <c r="E251" s="36">
        <v>99</v>
      </c>
      <c r="F251" t="s">
        <v>2761</v>
      </c>
    </row>
    <row r="252" spans="3:6" x14ac:dyDescent="0.3">
      <c r="C252" s="39" t="s">
        <v>455</v>
      </c>
      <c r="D252" s="36" t="s">
        <v>807</v>
      </c>
      <c r="E252" s="36">
        <v>15</v>
      </c>
      <c r="F252" t="s">
        <v>2761</v>
      </c>
    </row>
    <row r="253" spans="3:6" x14ac:dyDescent="0.3">
      <c r="C253" s="39" t="s">
        <v>1184</v>
      </c>
      <c r="D253" s="36" t="s">
        <v>1183</v>
      </c>
      <c r="E253" s="36">
        <v>2</v>
      </c>
      <c r="F253" t="s">
        <v>2761</v>
      </c>
    </row>
    <row r="254" spans="3:6" x14ac:dyDescent="0.3">
      <c r="C254" s="39" t="s">
        <v>1561</v>
      </c>
      <c r="D254" s="36" t="s">
        <v>1560</v>
      </c>
      <c r="E254" s="36">
        <v>12</v>
      </c>
      <c r="F254" t="s">
        <v>2761</v>
      </c>
    </row>
    <row r="255" spans="3:6" x14ac:dyDescent="0.3">
      <c r="C255" s="39" t="s">
        <v>2480</v>
      </c>
      <c r="D255" s="36" t="s">
        <v>2481</v>
      </c>
      <c r="E255" s="36">
        <v>1</v>
      </c>
      <c r="F255" t="s">
        <v>2761</v>
      </c>
    </row>
    <row r="256" spans="3:6" x14ac:dyDescent="0.3">
      <c r="C256" s="39" t="s">
        <v>438</v>
      </c>
      <c r="D256" s="36" t="s">
        <v>790</v>
      </c>
      <c r="E256" s="36">
        <v>21</v>
      </c>
      <c r="F256" t="s">
        <v>2761</v>
      </c>
    </row>
    <row r="257" spans="3:6" x14ac:dyDescent="0.3">
      <c r="C257" s="39" t="s">
        <v>1652</v>
      </c>
      <c r="D257" s="36" t="s">
        <v>1651</v>
      </c>
      <c r="E257" s="36">
        <v>20</v>
      </c>
      <c r="F257" t="s">
        <v>2761</v>
      </c>
    </row>
    <row r="258" spans="3:6" x14ac:dyDescent="0.3">
      <c r="C258" s="39" t="s">
        <v>577</v>
      </c>
      <c r="D258" s="36" t="s">
        <v>911</v>
      </c>
      <c r="E258" s="36">
        <v>1</v>
      </c>
      <c r="F258" t="s">
        <v>2761</v>
      </c>
    </row>
    <row r="259" spans="3:6" x14ac:dyDescent="0.3">
      <c r="C259" s="39" t="s">
        <v>2482</v>
      </c>
      <c r="D259" s="36" t="s">
        <v>2483</v>
      </c>
      <c r="E259" s="36">
        <v>22</v>
      </c>
      <c r="F259" t="s">
        <v>2761</v>
      </c>
    </row>
    <row r="260" spans="3:6" x14ac:dyDescent="0.3">
      <c r="C260" s="39" t="s">
        <v>501</v>
      </c>
      <c r="D260" s="36" t="s">
        <v>849</v>
      </c>
      <c r="E260" s="36">
        <v>10</v>
      </c>
      <c r="F260" t="s">
        <v>2761</v>
      </c>
    </row>
    <row r="261" spans="3:6" x14ac:dyDescent="0.3">
      <c r="C261" s="39" t="s">
        <v>680</v>
      </c>
      <c r="D261" s="36" t="s">
        <v>1710</v>
      </c>
      <c r="E261" s="36">
        <v>22</v>
      </c>
      <c r="F261" t="s">
        <v>2761</v>
      </c>
    </row>
    <row r="262" spans="3:6" x14ac:dyDescent="0.3">
      <c r="C262" s="39" t="s">
        <v>688</v>
      </c>
      <c r="D262" s="36" t="s">
        <v>995</v>
      </c>
      <c r="E262" s="36">
        <v>20</v>
      </c>
      <c r="F262" t="s">
        <v>2761</v>
      </c>
    </row>
    <row r="263" spans="3:6" x14ac:dyDescent="0.3">
      <c r="C263" s="39" t="s">
        <v>395</v>
      </c>
      <c r="D263" s="36" t="s">
        <v>749</v>
      </c>
      <c r="E263" s="36">
        <v>401</v>
      </c>
      <c r="F263" t="s">
        <v>2761</v>
      </c>
    </row>
    <row r="264" spans="3:6" x14ac:dyDescent="0.3">
      <c r="C264" s="39" t="s">
        <v>466</v>
      </c>
      <c r="D264" s="36" t="s">
        <v>817</v>
      </c>
      <c r="E264" s="36">
        <v>4</v>
      </c>
      <c r="F264" t="s">
        <v>2761</v>
      </c>
    </row>
    <row r="265" spans="3:6" x14ac:dyDescent="0.3">
      <c r="C265" s="39" t="s">
        <v>1447</v>
      </c>
      <c r="D265" s="36" t="s">
        <v>1446</v>
      </c>
      <c r="E265" s="36">
        <v>1</v>
      </c>
      <c r="F265" t="s">
        <v>2761</v>
      </c>
    </row>
  </sheetData>
  <autoFilter ref="C1:F26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65"/>
  <sheetViews>
    <sheetView workbookViewId="0">
      <pane ySplit="1" topLeftCell="A2" activePane="bottomLeft" state="frozen"/>
      <selection activeCell="C57" sqref="C57"/>
      <selection pane="bottomLeft" activeCell="C57" sqref="C57"/>
    </sheetView>
  </sheetViews>
  <sheetFormatPr defaultRowHeight="14.4" x14ac:dyDescent="0.3"/>
  <cols>
    <col min="3" max="3" width="26.6640625" customWidth="1"/>
    <col min="4" max="4" width="15.6640625" bestFit="1" customWidth="1"/>
    <col min="5" max="5" width="12.88671875" customWidth="1"/>
    <col min="6" max="6" width="59.109375" customWidth="1"/>
    <col min="7" max="7" width="5.5546875" bestFit="1" customWidth="1"/>
    <col min="8" max="8" width="3.6640625" bestFit="1" customWidth="1"/>
    <col min="10" max="11" width="0" hidden="1" customWidth="1"/>
  </cols>
  <sheetData>
    <row r="1" spans="1:11" ht="111.6" x14ac:dyDescent="0.3">
      <c r="A1" s="36"/>
      <c r="B1" s="36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  <c r="J1" s="34" t="s">
        <v>2603</v>
      </c>
    </row>
    <row r="2" spans="1:11" ht="15" customHeight="1" x14ac:dyDescent="0.3">
      <c r="A2" s="205" t="s">
        <v>2594</v>
      </c>
      <c r="B2" s="205" t="s">
        <v>2593</v>
      </c>
      <c r="C2" s="36" t="str">
        <f ca="1">VLOOKUP(E2,Key_B,3,FALSE)</f>
        <v>State Accredited courses</v>
      </c>
      <c r="D2" s="36" t="str">
        <f ca="1">VLOOKUP(E2,Key_B,4,FALSE)</f>
        <v>State Accredited</v>
      </c>
      <c r="E2" s="39" t="s">
        <v>443</v>
      </c>
      <c r="F2" s="36" t="s">
        <v>796</v>
      </c>
      <c r="G2" s="36">
        <v>61</v>
      </c>
      <c r="H2" s="36" t="s">
        <v>2597</v>
      </c>
      <c r="J2" s="33" t="s">
        <v>2574</v>
      </c>
      <c r="K2" s="34" t="s">
        <v>2389</v>
      </c>
    </row>
    <row r="3" spans="1:11" x14ac:dyDescent="0.3">
      <c r="A3" s="205"/>
      <c r="B3" s="205"/>
      <c r="C3" s="36" t="str">
        <f t="shared" ref="C3:C65" ca="1" si="0">VLOOKUP(E3,Key_B,3,FALSE)</f>
        <v>State Accredited courses</v>
      </c>
      <c r="D3" s="36" t="str">
        <f t="shared" ref="D3:D65" ca="1" si="1">VLOOKUP(E3,Key_B,4,FALSE)</f>
        <v>State Accredited</v>
      </c>
      <c r="E3" s="39" t="s">
        <v>1683</v>
      </c>
      <c r="F3" s="36" t="s">
        <v>741</v>
      </c>
      <c r="G3" s="36">
        <v>58</v>
      </c>
      <c r="H3" s="36" t="s">
        <v>2597</v>
      </c>
      <c r="J3" s="33" t="s">
        <v>2577</v>
      </c>
      <c r="K3" s="34" t="s">
        <v>1624</v>
      </c>
    </row>
    <row r="4" spans="1:11" x14ac:dyDescent="0.3">
      <c r="A4" s="205"/>
      <c r="B4" s="205"/>
      <c r="C4" s="36" t="str">
        <f t="shared" ca="1" si="0"/>
        <v>Agrifoods</v>
      </c>
      <c r="D4" s="36" t="str">
        <f t="shared" ca="1" si="1"/>
        <v>State Accredited</v>
      </c>
      <c r="E4" s="39" t="s">
        <v>630</v>
      </c>
      <c r="F4" s="36" t="s">
        <v>958</v>
      </c>
      <c r="G4" s="36">
        <v>7</v>
      </c>
      <c r="H4" s="36" t="s">
        <v>2597</v>
      </c>
      <c r="J4" s="33" t="s">
        <v>2578</v>
      </c>
      <c r="K4" s="34" t="s">
        <v>2579</v>
      </c>
    </row>
    <row r="5" spans="1:11" x14ac:dyDescent="0.3">
      <c r="A5" s="205"/>
      <c r="B5" s="205"/>
      <c r="C5" s="36" t="str">
        <f t="shared" ca="1" si="0"/>
        <v>State Accredited courses</v>
      </c>
      <c r="D5" s="36" t="str">
        <f t="shared" ca="1" si="1"/>
        <v>State Accredited</v>
      </c>
      <c r="E5" s="39" t="s">
        <v>522</v>
      </c>
      <c r="F5" s="36" t="s">
        <v>866</v>
      </c>
      <c r="G5" s="36">
        <v>8</v>
      </c>
      <c r="H5" s="36" t="s">
        <v>2597</v>
      </c>
      <c r="J5" s="33" t="s">
        <v>2580</v>
      </c>
      <c r="K5" s="34" t="s">
        <v>2445</v>
      </c>
    </row>
    <row r="6" spans="1:11" x14ac:dyDescent="0.3">
      <c r="A6" s="205"/>
      <c r="B6" s="205"/>
      <c r="C6" s="36" t="str">
        <f t="shared" ca="1" si="0"/>
        <v>State Accredited courses</v>
      </c>
      <c r="D6" s="36" t="str">
        <f t="shared" ca="1" si="1"/>
        <v>State Accredited</v>
      </c>
      <c r="E6" s="39" t="s">
        <v>2574</v>
      </c>
      <c r="F6" s="36" t="s">
        <v>2389</v>
      </c>
      <c r="G6" s="36">
        <v>7</v>
      </c>
      <c r="H6" s="36" t="s">
        <v>2597</v>
      </c>
      <c r="J6" s="33" t="s">
        <v>2581</v>
      </c>
      <c r="K6" s="34" t="s">
        <v>1938</v>
      </c>
    </row>
    <row r="7" spans="1:11" x14ac:dyDescent="0.3">
      <c r="A7" s="205"/>
      <c r="B7" s="205"/>
      <c r="C7" s="36" t="str">
        <f t="shared" ca="1" si="0"/>
        <v xml:space="preserve">Innovation and Business Skills Australia </v>
      </c>
      <c r="D7" s="36" t="str">
        <f t="shared" ca="1" si="1"/>
        <v>State Accredited</v>
      </c>
      <c r="E7" s="39" t="s">
        <v>380</v>
      </c>
      <c r="F7" s="36" t="s">
        <v>736</v>
      </c>
      <c r="G7" s="36">
        <v>314</v>
      </c>
      <c r="H7" s="36" t="s">
        <v>2597</v>
      </c>
      <c r="J7" s="33" t="s">
        <v>2582</v>
      </c>
      <c r="K7" s="34" t="s">
        <v>2583</v>
      </c>
    </row>
    <row r="8" spans="1:11" x14ac:dyDescent="0.3">
      <c r="A8" s="205"/>
      <c r="B8" s="205"/>
      <c r="C8" s="36" t="str">
        <f t="shared" ca="1" si="0"/>
        <v xml:space="preserve">Innovation and Business Skills Australia </v>
      </c>
      <c r="D8" s="36" t="str">
        <f t="shared" ca="1" si="1"/>
        <v>State Accredited</v>
      </c>
      <c r="E8" s="39" t="s">
        <v>432</v>
      </c>
      <c r="F8" s="36" t="s">
        <v>784</v>
      </c>
      <c r="G8" s="36">
        <v>199</v>
      </c>
      <c r="H8" s="36" t="s">
        <v>2597</v>
      </c>
      <c r="J8" s="33" t="s">
        <v>2564</v>
      </c>
      <c r="K8" s="34" t="s">
        <v>2584</v>
      </c>
    </row>
    <row r="9" spans="1:11" x14ac:dyDescent="0.3">
      <c r="A9" s="205"/>
      <c r="B9" s="205"/>
      <c r="C9" s="36" t="str">
        <f t="shared" ca="1" si="0"/>
        <v>State Accredited courses</v>
      </c>
      <c r="D9" s="36" t="str">
        <f t="shared" ca="1" si="1"/>
        <v>State Accredited</v>
      </c>
      <c r="E9" s="39" t="s">
        <v>515</v>
      </c>
      <c r="F9" s="36" t="s">
        <v>859</v>
      </c>
      <c r="G9" s="36">
        <v>9</v>
      </c>
      <c r="H9" s="36" t="s">
        <v>2597</v>
      </c>
      <c r="J9" s="33" t="s">
        <v>2585</v>
      </c>
      <c r="K9" s="34" t="s">
        <v>2586</v>
      </c>
    </row>
    <row r="10" spans="1:11" x14ac:dyDescent="0.3">
      <c r="A10" s="205"/>
      <c r="B10" s="205"/>
      <c r="C10" s="36" t="str">
        <f t="shared" ca="1" si="0"/>
        <v>State Accredited courses</v>
      </c>
      <c r="D10" s="36" t="str">
        <f t="shared" ca="1" si="1"/>
        <v>State Accredited</v>
      </c>
      <c r="E10" s="39" t="s">
        <v>390</v>
      </c>
      <c r="F10" s="36" t="s">
        <v>744</v>
      </c>
      <c r="G10" s="36">
        <v>54</v>
      </c>
      <c r="H10" s="36" t="s">
        <v>2597</v>
      </c>
      <c r="J10" s="33" t="s">
        <v>2587</v>
      </c>
      <c r="K10" s="34" t="s">
        <v>771</v>
      </c>
    </row>
    <row r="11" spans="1:11" x14ac:dyDescent="0.3">
      <c r="A11" s="205"/>
      <c r="B11" s="205"/>
      <c r="C11" s="36" t="str">
        <f t="shared" ca="1" si="0"/>
        <v>State Accredited courses</v>
      </c>
      <c r="D11" s="36" t="str">
        <f t="shared" ca="1" si="1"/>
        <v>State Accredited</v>
      </c>
      <c r="E11" s="39" t="s">
        <v>386</v>
      </c>
      <c r="F11" s="36" t="s">
        <v>741</v>
      </c>
      <c r="G11" s="36">
        <v>127</v>
      </c>
      <c r="H11" s="36" t="s">
        <v>2597</v>
      </c>
      <c r="J11" s="33" t="s">
        <v>2588</v>
      </c>
      <c r="K11" s="34" t="s">
        <v>2468</v>
      </c>
    </row>
    <row r="12" spans="1:11" x14ac:dyDescent="0.3">
      <c r="A12" s="205"/>
      <c r="B12" s="205"/>
      <c r="C12" s="36" t="str">
        <f t="shared" ca="1" si="0"/>
        <v>State Accredited courses</v>
      </c>
      <c r="D12" s="36" t="str">
        <f t="shared" ca="1" si="1"/>
        <v>State Accredited</v>
      </c>
      <c r="E12" s="39" t="s">
        <v>405</v>
      </c>
      <c r="F12" s="36" t="s">
        <v>759</v>
      </c>
      <c r="G12" s="36">
        <v>16</v>
      </c>
      <c r="H12" s="36" t="s">
        <v>2597</v>
      </c>
      <c r="J12" s="33" t="s">
        <v>2528</v>
      </c>
      <c r="K12" s="34" t="s">
        <v>1221</v>
      </c>
    </row>
    <row r="13" spans="1:11" x14ac:dyDescent="0.3">
      <c r="A13" s="205"/>
      <c r="B13" s="205"/>
      <c r="C13" s="36" t="str">
        <f t="shared" ca="1" si="0"/>
        <v>Agrifoods</v>
      </c>
      <c r="D13" s="36" t="str">
        <f t="shared" ca="1" si="1"/>
        <v>State Accredited</v>
      </c>
      <c r="E13" s="39" t="s">
        <v>415</v>
      </c>
      <c r="F13" s="36" t="s">
        <v>2575</v>
      </c>
      <c r="G13" s="36">
        <v>31</v>
      </c>
      <c r="H13" s="36" t="s">
        <v>2597</v>
      </c>
      <c r="J13" s="33" t="s">
        <v>2589</v>
      </c>
      <c r="K13" s="34" t="s">
        <v>2590</v>
      </c>
    </row>
    <row r="14" spans="1:11" x14ac:dyDescent="0.3">
      <c r="A14" s="205"/>
      <c r="B14" s="205"/>
      <c r="C14" s="36" t="str">
        <f t="shared" ca="1" si="0"/>
        <v>State Accredited courses</v>
      </c>
      <c r="D14" s="36" t="str">
        <f t="shared" ca="1" si="1"/>
        <v>State Accredited</v>
      </c>
      <c r="E14" s="39" t="s">
        <v>488</v>
      </c>
      <c r="F14" s="36" t="s">
        <v>837</v>
      </c>
      <c r="G14" s="36">
        <v>27</v>
      </c>
      <c r="H14" s="36" t="s">
        <v>2597</v>
      </c>
    </row>
    <row r="15" spans="1:11" x14ac:dyDescent="0.3">
      <c r="A15" s="205"/>
      <c r="B15" s="205"/>
      <c r="C15" s="36" t="str">
        <f t="shared" ca="1" si="0"/>
        <v>State Accredited courses</v>
      </c>
      <c r="D15" s="36" t="str">
        <f t="shared" ca="1" si="1"/>
        <v>State Accredited</v>
      </c>
      <c r="E15" s="39" t="s">
        <v>669</v>
      </c>
      <c r="F15" s="36" t="s">
        <v>796</v>
      </c>
      <c r="G15" s="36">
        <v>8</v>
      </c>
      <c r="H15" s="36" t="s">
        <v>2597</v>
      </c>
    </row>
    <row r="16" spans="1:11" x14ac:dyDescent="0.3">
      <c r="A16" s="205"/>
      <c r="B16" s="205"/>
      <c r="C16" s="36" t="str">
        <f t="shared" ca="1" si="0"/>
        <v>State Accredited courses</v>
      </c>
      <c r="D16" s="36" t="str">
        <f t="shared" ca="1" si="1"/>
        <v>State Accredited</v>
      </c>
      <c r="E16" s="39" t="s">
        <v>1549</v>
      </c>
      <c r="F16" s="36" t="s">
        <v>1548</v>
      </c>
      <c r="G16" s="36">
        <v>21</v>
      </c>
      <c r="H16" s="36" t="s">
        <v>2597</v>
      </c>
    </row>
    <row r="17" spans="1:8" x14ac:dyDescent="0.3">
      <c r="A17" s="205"/>
      <c r="B17" s="205"/>
      <c r="C17" s="36" t="str">
        <f t="shared" ca="1" si="0"/>
        <v>State Accredited courses</v>
      </c>
      <c r="D17" s="36" t="str">
        <f t="shared" ca="1" si="1"/>
        <v>State Accredited</v>
      </c>
      <c r="E17" s="39">
        <v>52173</v>
      </c>
      <c r="F17" s="36" t="s">
        <v>2433</v>
      </c>
      <c r="G17" s="36">
        <v>12</v>
      </c>
      <c r="H17" s="36" t="s">
        <v>2597</v>
      </c>
    </row>
    <row r="18" spans="1:8" x14ac:dyDescent="0.3">
      <c r="A18" s="205"/>
      <c r="B18" s="205"/>
      <c r="C18" s="36" t="str">
        <f t="shared" ca="1" si="0"/>
        <v xml:space="preserve">Construction and Property Services Industry Skills Council </v>
      </c>
      <c r="D18" s="36" t="str">
        <f t="shared" ca="1" si="1"/>
        <v>State Accredited</v>
      </c>
      <c r="E18" s="39">
        <v>52201</v>
      </c>
      <c r="F18" s="36" t="s">
        <v>2435</v>
      </c>
      <c r="G18" s="36">
        <v>12</v>
      </c>
      <c r="H18" s="36" t="s">
        <v>2597</v>
      </c>
    </row>
    <row r="19" spans="1:8" x14ac:dyDescent="0.3">
      <c r="A19" s="205"/>
      <c r="B19" s="205"/>
      <c r="C19" s="36" t="str">
        <f t="shared" ca="1" si="0"/>
        <v xml:space="preserve">Construction and Property Services Industry Skills Council </v>
      </c>
      <c r="D19" s="36" t="str">
        <f t="shared" ca="1" si="1"/>
        <v>State Accredited</v>
      </c>
      <c r="E19" s="39">
        <v>52327</v>
      </c>
      <c r="F19" s="36" t="s">
        <v>2437</v>
      </c>
      <c r="G19" s="36">
        <v>4</v>
      </c>
      <c r="H19" s="36" t="s">
        <v>2597</v>
      </c>
    </row>
    <row r="20" spans="1:8" x14ac:dyDescent="0.3">
      <c r="A20" s="205"/>
      <c r="B20" s="205"/>
      <c r="C20" s="36" t="str">
        <f t="shared" ca="1" si="0"/>
        <v>Community Services and Health Industry Skills Council</v>
      </c>
      <c r="D20" s="36" t="str">
        <f t="shared" ca="1" si="1"/>
        <v>State Accredited</v>
      </c>
      <c r="E20" s="39">
        <v>52386</v>
      </c>
      <c r="F20" s="36" t="s">
        <v>2438</v>
      </c>
      <c r="G20" s="36">
        <v>10</v>
      </c>
      <c r="H20" s="36" t="s">
        <v>2597</v>
      </c>
    </row>
    <row r="21" spans="1:8" x14ac:dyDescent="0.3">
      <c r="C21" s="36" t="str">
        <f t="shared" ca="1" si="0"/>
        <v xml:space="preserve">Construction and Property Services Industry Skills Council </v>
      </c>
      <c r="D21" s="36" t="str">
        <f t="shared" ca="1" si="1"/>
        <v>State Accredited</v>
      </c>
      <c r="E21" s="39" t="s">
        <v>2064</v>
      </c>
      <c r="F21" s="36" t="s">
        <v>2065</v>
      </c>
      <c r="G21" s="36">
        <v>769</v>
      </c>
      <c r="H21" s="36" t="s">
        <v>2597</v>
      </c>
    </row>
    <row r="22" spans="1:8" x14ac:dyDescent="0.3">
      <c r="C22" s="36" t="str">
        <f t="shared" ca="1" si="0"/>
        <v xml:space="preserve">Innovation and Business Skills Australia </v>
      </c>
      <c r="D22" s="36" t="str">
        <f t="shared" ca="1" si="1"/>
        <v>State Accredited</v>
      </c>
      <c r="E22" s="39" t="s">
        <v>2066</v>
      </c>
      <c r="F22" s="36" t="s">
        <v>2060</v>
      </c>
      <c r="G22" s="36">
        <v>2</v>
      </c>
      <c r="H22" s="36" t="s">
        <v>2597</v>
      </c>
    </row>
    <row r="23" spans="1:8" x14ac:dyDescent="0.3">
      <c r="C23" s="36" t="str">
        <f t="shared" ca="1" si="0"/>
        <v>Manufacturing Skills Australia</v>
      </c>
      <c r="D23" s="36" t="str">
        <f t="shared" ca="1" si="1"/>
        <v>State Accredited</v>
      </c>
      <c r="E23" s="39" t="s">
        <v>2448</v>
      </c>
      <c r="F23" s="36" t="s">
        <v>2432</v>
      </c>
      <c r="G23" s="36">
        <v>25</v>
      </c>
      <c r="H23" s="36" t="s">
        <v>2597</v>
      </c>
    </row>
    <row r="24" spans="1:8" x14ac:dyDescent="0.3">
      <c r="C24" s="36" t="str">
        <f t="shared" ca="1" si="0"/>
        <v>State Accredited courses</v>
      </c>
      <c r="D24" s="36" t="str">
        <f t="shared" ca="1" si="1"/>
        <v>State Accredited</v>
      </c>
      <c r="E24" s="39" t="s">
        <v>2449</v>
      </c>
      <c r="F24" s="36" t="s">
        <v>2450</v>
      </c>
      <c r="G24" s="36">
        <v>156</v>
      </c>
      <c r="H24" s="36" t="s">
        <v>2597</v>
      </c>
    </row>
    <row r="25" spans="1:8" x14ac:dyDescent="0.3">
      <c r="C25" s="36" t="str">
        <f t="shared" ca="1" si="0"/>
        <v>State Accredited courses</v>
      </c>
      <c r="D25" s="36" t="str">
        <f t="shared" ca="1" si="1"/>
        <v>State Accredited</v>
      </c>
      <c r="E25" s="39" t="s">
        <v>2451</v>
      </c>
      <c r="F25" s="36" t="s">
        <v>2576</v>
      </c>
      <c r="G25" s="36">
        <v>53</v>
      </c>
      <c r="H25" s="36" t="s">
        <v>2597</v>
      </c>
    </row>
    <row r="26" spans="1:8" x14ac:dyDescent="0.3">
      <c r="C26" s="36" t="str">
        <f t="shared" ca="1" si="0"/>
        <v>State Accredited courses</v>
      </c>
      <c r="D26" s="36" t="str">
        <f t="shared" ca="1" si="1"/>
        <v>State Accredited</v>
      </c>
      <c r="E26" s="39" t="s">
        <v>2452</v>
      </c>
      <c r="F26" s="36" t="s">
        <v>2453</v>
      </c>
      <c r="G26" s="36">
        <v>106</v>
      </c>
      <c r="H26" s="36" t="s">
        <v>2597</v>
      </c>
    </row>
    <row r="27" spans="1:8" x14ac:dyDescent="0.3">
      <c r="C27" s="36" t="str">
        <f t="shared" ca="1" si="0"/>
        <v>State Accredited courses</v>
      </c>
      <c r="D27" s="36" t="str">
        <f t="shared" ca="1" si="1"/>
        <v>State Accredited</v>
      </c>
      <c r="E27" s="39" t="s">
        <v>2018</v>
      </c>
      <c r="F27" s="36" t="s">
        <v>2019</v>
      </c>
      <c r="G27" s="36">
        <v>233</v>
      </c>
      <c r="H27" s="36" t="s">
        <v>2597</v>
      </c>
    </row>
    <row r="28" spans="1:8" x14ac:dyDescent="0.3">
      <c r="C28" s="36" t="str">
        <f t="shared" ca="1" si="0"/>
        <v>State Accredited courses</v>
      </c>
      <c r="D28" s="36" t="str">
        <f t="shared" ca="1" si="1"/>
        <v>State Accredited</v>
      </c>
      <c r="E28" s="39" t="s">
        <v>2454</v>
      </c>
      <c r="F28" s="36" t="s">
        <v>2434</v>
      </c>
      <c r="G28" s="36">
        <v>123</v>
      </c>
      <c r="H28" s="36" t="s">
        <v>2597</v>
      </c>
    </row>
    <row r="29" spans="1:8" x14ac:dyDescent="0.3">
      <c r="C29" s="36" t="str">
        <f t="shared" ca="1" si="0"/>
        <v xml:space="preserve">Innovation and Business Skills Australia </v>
      </c>
      <c r="D29" s="36" t="str">
        <f t="shared" ca="1" si="1"/>
        <v>State Accredited</v>
      </c>
      <c r="E29" s="39" t="s">
        <v>2577</v>
      </c>
      <c r="F29" s="36" t="s">
        <v>1624</v>
      </c>
      <c r="G29" s="36">
        <v>5</v>
      </c>
      <c r="H29" s="36" t="s">
        <v>2597</v>
      </c>
    </row>
    <row r="30" spans="1:8" x14ac:dyDescent="0.3">
      <c r="C30" s="36" t="str">
        <f t="shared" ca="1" si="0"/>
        <v>Skills DMC</v>
      </c>
      <c r="D30" s="36" t="str">
        <f t="shared" ca="1" si="1"/>
        <v>State Accredited</v>
      </c>
      <c r="E30" s="39" t="s">
        <v>2455</v>
      </c>
      <c r="F30" s="36" t="s">
        <v>2456</v>
      </c>
      <c r="G30" s="36">
        <v>33</v>
      </c>
      <c r="H30" s="36" t="s">
        <v>2597</v>
      </c>
    </row>
    <row r="31" spans="1:8" x14ac:dyDescent="0.3">
      <c r="C31" s="36" t="str">
        <f t="shared" ca="1" si="0"/>
        <v xml:space="preserve">Construction and Property Services Industry Skills Council </v>
      </c>
      <c r="D31" s="36" t="str">
        <f t="shared" ca="1" si="1"/>
        <v>State Accredited</v>
      </c>
      <c r="E31" s="39" t="s">
        <v>2457</v>
      </c>
      <c r="F31" s="36" t="s">
        <v>2437</v>
      </c>
      <c r="G31" s="36">
        <v>42</v>
      </c>
      <c r="H31" s="36" t="s">
        <v>2597</v>
      </c>
    </row>
    <row r="32" spans="1:8" x14ac:dyDescent="0.3">
      <c r="C32" s="36" t="str">
        <f t="shared" ca="1" si="0"/>
        <v>Community Services and Health Industry Skills Council</v>
      </c>
      <c r="D32" s="36" t="str">
        <f t="shared" ca="1" si="1"/>
        <v>State Accredited</v>
      </c>
      <c r="E32" s="39" t="s">
        <v>2458</v>
      </c>
      <c r="F32" s="36" t="s">
        <v>2459</v>
      </c>
      <c r="G32" s="36">
        <v>136</v>
      </c>
      <c r="H32" s="36" t="s">
        <v>2597</v>
      </c>
    </row>
    <row r="33" spans="3:8" x14ac:dyDescent="0.3">
      <c r="C33" s="36" t="str">
        <f t="shared" ca="1" si="0"/>
        <v xml:space="preserve">Construction and Property Services Industry Skills Council </v>
      </c>
      <c r="D33" s="36" t="str">
        <f t="shared" ca="1" si="1"/>
        <v>State Accredited</v>
      </c>
      <c r="E33" s="39" t="s">
        <v>2578</v>
      </c>
      <c r="F33" s="36" t="s">
        <v>2579</v>
      </c>
      <c r="G33" s="36">
        <v>125</v>
      </c>
      <c r="H33" s="36" t="s">
        <v>2597</v>
      </c>
    </row>
    <row r="34" spans="3:8" x14ac:dyDescent="0.3">
      <c r="C34" s="36" t="str">
        <f t="shared" ca="1" si="0"/>
        <v xml:space="preserve">Innovation and Business Skills Australia </v>
      </c>
      <c r="D34" s="36" t="str">
        <f t="shared" ca="1" si="1"/>
        <v>State Accredited</v>
      </c>
      <c r="E34" s="39" t="s">
        <v>2580</v>
      </c>
      <c r="F34" s="36" t="s">
        <v>2445</v>
      </c>
      <c r="G34" s="36">
        <v>7</v>
      </c>
      <c r="H34" s="36" t="s">
        <v>2597</v>
      </c>
    </row>
    <row r="35" spans="3:8" x14ac:dyDescent="0.3">
      <c r="C35" s="36" t="str">
        <f t="shared" ca="1" si="0"/>
        <v>State Accredited courses</v>
      </c>
      <c r="D35" s="36" t="str">
        <f t="shared" ca="1" si="1"/>
        <v>State Accredited</v>
      </c>
      <c r="E35" s="39" t="s">
        <v>1771</v>
      </c>
      <c r="F35" s="36" t="s">
        <v>2067</v>
      </c>
      <c r="G35" s="36">
        <v>10</v>
      </c>
      <c r="H35" s="36" t="s">
        <v>2597</v>
      </c>
    </row>
    <row r="36" spans="3:8" x14ac:dyDescent="0.3">
      <c r="C36" s="36" t="str">
        <f t="shared" ca="1" si="0"/>
        <v>Agrifoods</v>
      </c>
      <c r="D36" s="36" t="str">
        <f t="shared" ca="1" si="1"/>
        <v>ACM</v>
      </c>
      <c r="E36" s="39" t="s">
        <v>409</v>
      </c>
      <c r="F36" s="36" t="s">
        <v>763</v>
      </c>
      <c r="G36" s="36">
        <v>88</v>
      </c>
      <c r="H36" s="36" t="s">
        <v>2597</v>
      </c>
    </row>
    <row r="37" spans="3:8" x14ac:dyDescent="0.3">
      <c r="C37" s="36" t="str">
        <f t="shared" ca="1" si="0"/>
        <v>Agrifoods</v>
      </c>
      <c r="D37" s="36" t="str">
        <f t="shared" ca="1" si="1"/>
        <v>ACM</v>
      </c>
      <c r="E37" s="39" t="s">
        <v>634</v>
      </c>
      <c r="F37" s="36" t="s">
        <v>962</v>
      </c>
      <c r="G37" s="36">
        <v>24</v>
      </c>
      <c r="H37" s="36" t="s">
        <v>2597</v>
      </c>
    </row>
    <row r="38" spans="3:8" x14ac:dyDescent="0.3">
      <c r="C38" s="36" t="str">
        <f t="shared" ca="1" si="0"/>
        <v>Agrifoods</v>
      </c>
      <c r="D38" s="36" t="str">
        <f t="shared" ca="1" si="1"/>
        <v>ACM</v>
      </c>
      <c r="E38" s="39" t="s">
        <v>1486</v>
      </c>
      <c r="F38" s="36" t="s">
        <v>1485</v>
      </c>
      <c r="G38" s="36">
        <v>1</v>
      </c>
      <c r="H38" s="36" t="s">
        <v>2597</v>
      </c>
    </row>
    <row r="39" spans="3:8" x14ac:dyDescent="0.3">
      <c r="C39" s="36" t="str">
        <f t="shared" ca="1" si="0"/>
        <v>Agrifoods</v>
      </c>
      <c r="D39" s="36" t="str">
        <f t="shared" ca="1" si="1"/>
        <v>ACM</v>
      </c>
      <c r="E39" s="39" t="s">
        <v>440</v>
      </c>
      <c r="F39" s="36" t="s">
        <v>793</v>
      </c>
      <c r="G39" s="36">
        <v>8</v>
      </c>
      <c r="H39" s="36" t="s">
        <v>2597</v>
      </c>
    </row>
    <row r="40" spans="3:8" x14ac:dyDescent="0.3">
      <c r="C40" s="36" t="str">
        <f t="shared" ca="1" si="0"/>
        <v>Agrifoods</v>
      </c>
      <c r="D40" s="36" t="str">
        <f t="shared" ca="1" si="1"/>
        <v>ACM</v>
      </c>
      <c r="E40" s="39" t="s">
        <v>620</v>
      </c>
      <c r="F40" s="36" t="s">
        <v>950</v>
      </c>
      <c r="G40" s="36">
        <v>2</v>
      </c>
      <c r="H40" s="36" t="s">
        <v>2597</v>
      </c>
    </row>
    <row r="41" spans="3:8" x14ac:dyDescent="0.3">
      <c r="C41" s="36" t="str">
        <f t="shared" ca="1" si="0"/>
        <v>Agrifoods</v>
      </c>
      <c r="D41" s="36" t="str">
        <f t="shared" ca="1" si="1"/>
        <v>ACM</v>
      </c>
      <c r="E41" s="39" t="s">
        <v>461</v>
      </c>
      <c r="F41" s="36" t="s">
        <v>812</v>
      </c>
      <c r="G41" s="36">
        <v>72</v>
      </c>
      <c r="H41" s="36" t="s">
        <v>2597</v>
      </c>
    </row>
    <row r="42" spans="3:8" x14ac:dyDescent="0.3">
      <c r="C42" s="36" t="str">
        <f t="shared" ca="1" si="0"/>
        <v>Agrifoods</v>
      </c>
      <c r="D42" s="36" t="str">
        <f t="shared" ca="1" si="1"/>
        <v>ACM</v>
      </c>
      <c r="E42" s="39" t="s">
        <v>497</v>
      </c>
      <c r="F42" s="36" t="s">
        <v>845</v>
      </c>
      <c r="G42" s="36">
        <v>221</v>
      </c>
      <c r="H42" s="36" t="s">
        <v>2597</v>
      </c>
    </row>
    <row r="43" spans="3:8" x14ac:dyDescent="0.3">
      <c r="C43" s="36" t="str">
        <f t="shared" ca="1" si="0"/>
        <v>Agrifoods</v>
      </c>
      <c r="D43" s="36" t="str">
        <f t="shared" ca="1" si="1"/>
        <v>ACM</v>
      </c>
      <c r="E43" s="39" t="s">
        <v>402</v>
      </c>
      <c r="F43" s="36" t="s">
        <v>756</v>
      </c>
      <c r="G43" s="36">
        <v>565</v>
      </c>
      <c r="H43" s="36" t="s">
        <v>2597</v>
      </c>
    </row>
    <row r="44" spans="3:8" x14ac:dyDescent="0.3">
      <c r="C44" s="36" t="str">
        <f t="shared" ca="1" si="0"/>
        <v>Agrifoods</v>
      </c>
      <c r="D44" s="36" t="str">
        <f t="shared" ca="1" si="1"/>
        <v>ACM</v>
      </c>
      <c r="E44" s="39" t="s">
        <v>600</v>
      </c>
      <c r="F44" s="36" t="s">
        <v>932</v>
      </c>
      <c r="G44" s="36">
        <v>97</v>
      </c>
      <c r="H44" s="36" t="s">
        <v>2597</v>
      </c>
    </row>
    <row r="45" spans="3:8" x14ac:dyDescent="0.3">
      <c r="C45" s="36" t="str">
        <f t="shared" ca="1" si="0"/>
        <v>Agrifoods</v>
      </c>
      <c r="D45" s="36" t="str">
        <f t="shared" ca="1" si="1"/>
        <v>ACM</v>
      </c>
      <c r="E45" s="39" t="s">
        <v>397</v>
      </c>
      <c r="F45" s="36" t="s">
        <v>751</v>
      </c>
      <c r="G45" s="36">
        <v>119</v>
      </c>
      <c r="H45" s="36" t="s">
        <v>2597</v>
      </c>
    </row>
    <row r="46" spans="3:8" x14ac:dyDescent="0.3">
      <c r="C46" s="36" t="str">
        <f t="shared" ca="1" si="0"/>
        <v>Agrifoods</v>
      </c>
      <c r="D46" s="36" t="str">
        <f t="shared" ca="1" si="1"/>
        <v>ACM</v>
      </c>
      <c r="E46" s="39" t="s">
        <v>427</v>
      </c>
      <c r="F46" s="36" t="s">
        <v>779</v>
      </c>
      <c r="G46" s="36">
        <v>64</v>
      </c>
      <c r="H46" s="36" t="s">
        <v>2597</v>
      </c>
    </row>
    <row r="47" spans="3:8" x14ac:dyDescent="0.3">
      <c r="C47" s="36" t="str">
        <f t="shared" ca="1" si="0"/>
        <v>Agrifoods</v>
      </c>
      <c r="D47" s="36" t="str">
        <f t="shared" ca="1" si="1"/>
        <v>ACM</v>
      </c>
      <c r="E47" s="39" t="s">
        <v>525</v>
      </c>
      <c r="F47" s="36" t="s">
        <v>869</v>
      </c>
      <c r="G47" s="36">
        <v>153</v>
      </c>
      <c r="H47" s="36" t="s">
        <v>2597</v>
      </c>
    </row>
    <row r="48" spans="3:8" x14ac:dyDescent="0.3">
      <c r="C48" s="36" t="str">
        <f t="shared" ca="1" si="0"/>
        <v>Agrifoods</v>
      </c>
      <c r="D48" s="36" t="str">
        <f t="shared" ca="1" si="1"/>
        <v>ACM</v>
      </c>
      <c r="E48" s="39" t="s">
        <v>2070</v>
      </c>
      <c r="F48" s="36" t="s">
        <v>2071</v>
      </c>
      <c r="G48" s="36">
        <v>26</v>
      </c>
      <c r="H48" s="36" t="s">
        <v>2597</v>
      </c>
    </row>
    <row r="49" spans="3:8" x14ac:dyDescent="0.3">
      <c r="C49" s="36" t="str">
        <f t="shared" ca="1" si="0"/>
        <v>Agrifoods</v>
      </c>
      <c r="D49" s="36" t="str">
        <f t="shared" ca="1" si="1"/>
        <v>ACM</v>
      </c>
      <c r="E49" s="39" t="s">
        <v>2072</v>
      </c>
      <c r="F49" s="36" t="s">
        <v>2073</v>
      </c>
      <c r="G49" s="36">
        <v>113</v>
      </c>
      <c r="H49" s="36" t="s">
        <v>2597</v>
      </c>
    </row>
    <row r="50" spans="3:8" x14ac:dyDescent="0.3">
      <c r="C50" s="36" t="str">
        <f t="shared" ca="1" si="0"/>
        <v>Agrifoods</v>
      </c>
      <c r="D50" s="36" t="str">
        <f t="shared" ca="1" si="1"/>
        <v>ACM</v>
      </c>
      <c r="E50" s="39" t="s">
        <v>588</v>
      </c>
      <c r="F50" s="36" t="s">
        <v>921</v>
      </c>
      <c r="G50" s="36">
        <v>1</v>
      </c>
      <c r="H50" s="36" t="s">
        <v>2597</v>
      </c>
    </row>
    <row r="51" spans="3:8" x14ac:dyDescent="0.3">
      <c r="C51" s="36" t="str">
        <f t="shared" ca="1" si="0"/>
        <v>Agrifoods</v>
      </c>
      <c r="D51" s="36" t="str">
        <f t="shared" ca="1" si="1"/>
        <v>ACM</v>
      </c>
      <c r="E51" s="39" t="s">
        <v>439</v>
      </c>
      <c r="F51" s="36" t="s">
        <v>791</v>
      </c>
      <c r="G51" s="36">
        <v>65</v>
      </c>
      <c r="H51" s="36" t="s">
        <v>2597</v>
      </c>
    </row>
    <row r="52" spans="3:8" x14ac:dyDescent="0.3">
      <c r="C52" s="36" t="str">
        <f t="shared" ca="1" si="0"/>
        <v>Agrifoods</v>
      </c>
      <c r="D52" s="36" t="str">
        <f t="shared" ca="1" si="1"/>
        <v>ACM</v>
      </c>
      <c r="E52" s="39" t="s">
        <v>467</v>
      </c>
      <c r="F52" s="36" t="s">
        <v>818</v>
      </c>
      <c r="G52" s="36">
        <v>1</v>
      </c>
      <c r="H52" s="36" t="s">
        <v>2597</v>
      </c>
    </row>
    <row r="53" spans="3:8" x14ac:dyDescent="0.3">
      <c r="C53" s="36" t="str">
        <f t="shared" ca="1" si="0"/>
        <v>Agrifoods</v>
      </c>
      <c r="D53" s="36" t="str">
        <f t="shared" ca="1" si="1"/>
        <v>ACM</v>
      </c>
      <c r="E53" s="39" t="s">
        <v>683</v>
      </c>
      <c r="F53" s="36" t="s">
        <v>992</v>
      </c>
      <c r="G53" s="36">
        <v>1</v>
      </c>
      <c r="H53" s="36" t="s">
        <v>2597</v>
      </c>
    </row>
    <row r="54" spans="3:8" x14ac:dyDescent="0.3">
      <c r="C54" s="36" t="str">
        <f t="shared" ca="1" si="0"/>
        <v>Agrifoods</v>
      </c>
      <c r="D54" s="36" t="str">
        <f t="shared" ca="1" si="1"/>
        <v>ACM</v>
      </c>
      <c r="E54" s="39" t="s">
        <v>597</v>
      </c>
      <c r="F54" s="36" t="s">
        <v>929</v>
      </c>
      <c r="G54" s="36">
        <v>4</v>
      </c>
      <c r="H54" s="36" t="s">
        <v>2597</v>
      </c>
    </row>
    <row r="55" spans="3:8" x14ac:dyDescent="0.3">
      <c r="C55" s="36" t="str">
        <f t="shared" ca="1" si="0"/>
        <v>Agrifoods</v>
      </c>
      <c r="D55" s="36" t="str">
        <f t="shared" ca="1" si="1"/>
        <v>ACM</v>
      </c>
      <c r="E55" s="39" t="s">
        <v>2581</v>
      </c>
      <c r="F55" s="36" t="s">
        <v>1938</v>
      </c>
      <c r="G55" s="36">
        <v>15</v>
      </c>
      <c r="H55" s="36" t="s">
        <v>2597</v>
      </c>
    </row>
    <row r="56" spans="3:8" x14ac:dyDescent="0.3">
      <c r="C56" s="36" t="str">
        <f t="shared" ca="1" si="0"/>
        <v>Agrifoods</v>
      </c>
      <c r="D56" s="36" t="str">
        <f t="shared" ca="1" si="1"/>
        <v>ACM</v>
      </c>
      <c r="E56" s="39" t="s">
        <v>2460</v>
      </c>
      <c r="F56" s="36" t="s">
        <v>2461</v>
      </c>
      <c r="G56" s="36">
        <v>20</v>
      </c>
      <c r="H56" s="36" t="s">
        <v>2597</v>
      </c>
    </row>
    <row r="57" spans="3:8" x14ac:dyDescent="0.3">
      <c r="C57" s="36" t="str">
        <f t="shared" ca="1" si="0"/>
        <v>Auto Skills Australia</v>
      </c>
      <c r="D57" s="36" t="str">
        <f t="shared" ca="1" si="1"/>
        <v>AUM</v>
      </c>
      <c r="E57" s="39" t="s">
        <v>2582</v>
      </c>
      <c r="F57" s="36" t="s">
        <v>2583</v>
      </c>
      <c r="G57" s="36">
        <v>10</v>
      </c>
      <c r="H57" s="36" t="s">
        <v>2597</v>
      </c>
    </row>
    <row r="58" spans="3:8" x14ac:dyDescent="0.3">
      <c r="C58" s="36" t="str">
        <f t="shared" ca="1" si="0"/>
        <v>Auto Skills Australia</v>
      </c>
      <c r="D58" s="36" t="str">
        <f t="shared" ca="1" si="1"/>
        <v>AUR</v>
      </c>
      <c r="E58" s="39" t="s">
        <v>1872</v>
      </c>
      <c r="F58" s="36" t="s">
        <v>1871</v>
      </c>
      <c r="G58" s="36">
        <v>4</v>
      </c>
      <c r="H58" s="36" t="s">
        <v>2597</v>
      </c>
    </row>
    <row r="59" spans="3:8" x14ac:dyDescent="0.3">
      <c r="C59" s="36" t="str">
        <f t="shared" ca="1" si="0"/>
        <v>Auto Skills Australia</v>
      </c>
      <c r="D59" s="36" t="str">
        <f t="shared" ca="1" si="1"/>
        <v>AUR</v>
      </c>
      <c r="E59" s="39" t="s">
        <v>565</v>
      </c>
      <c r="F59" s="36" t="s">
        <v>900</v>
      </c>
      <c r="G59" s="36">
        <v>86</v>
      </c>
      <c r="H59" s="36" t="s">
        <v>2597</v>
      </c>
    </row>
    <row r="60" spans="3:8" x14ac:dyDescent="0.3">
      <c r="C60" s="36" t="str">
        <f t="shared" ca="1" si="0"/>
        <v>Auto Skills Australia</v>
      </c>
      <c r="D60" s="36" t="str">
        <f t="shared" ca="1" si="1"/>
        <v>AUR</v>
      </c>
      <c r="E60" s="39" t="s">
        <v>2462</v>
      </c>
      <c r="F60" s="36" t="s">
        <v>2463</v>
      </c>
      <c r="G60" s="36">
        <v>1</v>
      </c>
      <c r="H60" s="36" t="s">
        <v>2597</v>
      </c>
    </row>
    <row r="61" spans="3:8" x14ac:dyDescent="0.3">
      <c r="C61" s="36" t="str">
        <f t="shared" ca="1" si="0"/>
        <v>Auto Skills Australia</v>
      </c>
      <c r="D61" s="36" t="str">
        <f t="shared" ca="1" si="1"/>
        <v>AUR</v>
      </c>
      <c r="E61" s="39" t="s">
        <v>1743</v>
      </c>
      <c r="F61" s="36" t="s">
        <v>1742</v>
      </c>
      <c r="G61" s="36">
        <v>1</v>
      </c>
      <c r="H61" s="36" t="s">
        <v>2597</v>
      </c>
    </row>
    <row r="62" spans="3:8" x14ac:dyDescent="0.3">
      <c r="C62" s="36" t="str">
        <f t="shared" ca="1" si="0"/>
        <v>Auto Skills Australia</v>
      </c>
      <c r="D62" s="36" t="str">
        <f t="shared" ca="1" si="1"/>
        <v>AUR</v>
      </c>
      <c r="E62" s="39" t="s">
        <v>704</v>
      </c>
      <c r="F62" s="36" t="s">
        <v>1010</v>
      </c>
      <c r="G62" s="36">
        <v>9</v>
      </c>
      <c r="H62" s="36" t="s">
        <v>2597</v>
      </c>
    </row>
    <row r="63" spans="3:8" x14ac:dyDescent="0.3">
      <c r="C63" s="36" t="str">
        <f t="shared" ca="1" si="0"/>
        <v>Auto Skills Australia</v>
      </c>
      <c r="D63" s="36" t="str">
        <f t="shared" ca="1" si="1"/>
        <v>AUR</v>
      </c>
      <c r="E63" s="39" t="s">
        <v>450</v>
      </c>
      <c r="F63" s="36" t="s">
        <v>802</v>
      </c>
      <c r="G63" s="36">
        <v>551</v>
      </c>
      <c r="H63" s="36" t="s">
        <v>2597</v>
      </c>
    </row>
    <row r="64" spans="3:8" x14ac:dyDescent="0.3">
      <c r="C64" s="36" t="str">
        <f t="shared" ca="1" si="0"/>
        <v>Auto Skills Australia</v>
      </c>
      <c r="D64" s="36" t="str">
        <f t="shared" ca="1" si="1"/>
        <v>AUR</v>
      </c>
      <c r="E64" s="39" t="s">
        <v>1755</v>
      </c>
      <c r="F64" s="36" t="s">
        <v>1754</v>
      </c>
      <c r="G64" s="36">
        <v>5</v>
      </c>
      <c r="H64" s="36" t="s">
        <v>2597</v>
      </c>
    </row>
    <row r="65" spans="3:8" x14ac:dyDescent="0.3">
      <c r="C65" s="36" t="str">
        <f t="shared" ca="1" si="0"/>
        <v>Auto Skills Australia</v>
      </c>
      <c r="D65" s="36" t="str">
        <f t="shared" ca="1" si="1"/>
        <v>AUR</v>
      </c>
      <c r="E65" s="39" t="s">
        <v>1746</v>
      </c>
      <c r="F65" s="36" t="s">
        <v>1745</v>
      </c>
      <c r="G65" s="36">
        <v>648</v>
      </c>
      <c r="H65" s="36" t="s">
        <v>2597</v>
      </c>
    </row>
    <row r="66" spans="3:8" x14ac:dyDescent="0.3">
      <c r="C66" s="36" t="str">
        <f t="shared" ref="C66:C129" ca="1" si="2">VLOOKUP(E66,Key_B,3,FALSE)</f>
        <v>Auto Skills Australia</v>
      </c>
      <c r="D66" s="36" t="str">
        <f t="shared" ref="D66:D129" ca="1" si="3">VLOOKUP(E66,Key_B,4,FALSE)</f>
        <v>AUR</v>
      </c>
      <c r="E66" s="39" t="s">
        <v>541</v>
      </c>
      <c r="F66" s="36" t="s">
        <v>884</v>
      </c>
      <c r="G66" s="36">
        <v>23</v>
      </c>
      <c r="H66" s="36" t="s">
        <v>2597</v>
      </c>
    </row>
    <row r="67" spans="3:8" x14ac:dyDescent="0.3">
      <c r="C67" s="36" t="str">
        <f t="shared" ca="1" si="2"/>
        <v>Auto Skills Australia</v>
      </c>
      <c r="D67" s="36" t="str">
        <f t="shared" ca="1" si="3"/>
        <v>AUR</v>
      </c>
      <c r="E67" s="39" t="s">
        <v>2564</v>
      </c>
      <c r="F67" s="36" t="s">
        <v>2584</v>
      </c>
      <c r="G67" s="36">
        <v>30</v>
      </c>
      <c r="H67" s="36" t="s">
        <v>2597</v>
      </c>
    </row>
    <row r="68" spans="3:8" x14ac:dyDescent="0.3">
      <c r="C68" s="36" t="str">
        <f t="shared" ca="1" si="2"/>
        <v>Auto Skills Australia</v>
      </c>
      <c r="D68" s="36" t="str">
        <f t="shared" ca="1" si="3"/>
        <v>AUR</v>
      </c>
      <c r="E68" s="39" t="s">
        <v>625</v>
      </c>
      <c r="F68" s="36" t="s">
        <v>954</v>
      </c>
      <c r="G68" s="36">
        <v>7</v>
      </c>
      <c r="H68" s="36" t="s">
        <v>2597</v>
      </c>
    </row>
    <row r="69" spans="3:8" x14ac:dyDescent="0.3">
      <c r="C69" s="36" t="str">
        <f t="shared" ca="1" si="2"/>
        <v>Auto Skills Australia</v>
      </c>
      <c r="D69" s="36" t="str">
        <f t="shared" ca="1" si="3"/>
        <v>AUR</v>
      </c>
      <c r="E69" s="39" t="s">
        <v>468</v>
      </c>
      <c r="F69" s="36" t="s">
        <v>819</v>
      </c>
      <c r="G69" s="36">
        <v>1</v>
      </c>
      <c r="H69" s="36" t="s">
        <v>2597</v>
      </c>
    </row>
    <row r="70" spans="3:8" x14ac:dyDescent="0.3">
      <c r="C70" s="36" t="str">
        <f t="shared" ca="1" si="2"/>
        <v>Transport and Logistics Skills Council Ltd</v>
      </c>
      <c r="D70" s="36" t="str">
        <f t="shared" ca="1" si="3"/>
        <v>AVI</v>
      </c>
      <c r="E70" s="39" t="s">
        <v>1946</v>
      </c>
      <c r="F70" s="36" t="s">
        <v>1947</v>
      </c>
      <c r="G70" s="36">
        <v>21</v>
      </c>
      <c r="H70" s="36" t="s">
        <v>2597</v>
      </c>
    </row>
    <row r="71" spans="3:8" x14ac:dyDescent="0.3">
      <c r="C71" s="36" t="str">
        <f t="shared" ca="1" si="2"/>
        <v xml:space="preserve">Innovation and Business Skills Australia </v>
      </c>
      <c r="D71" s="36" t="str">
        <f t="shared" ca="1" si="3"/>
        <v>BSB</v>
      </c>
      <c r="E71" s="39" t="s">
        <v>1865</v>
      </c>
      <c r="F71" s="36" t="s">
        <v>794</v>
      </c>
      <c r="G71" s="36">
        <v>9</v>
      </c>
      <c r="H71" s="36" t="s">
        <v>2597</v>
      </c>
    </row>
    <row r="72" spans="3:8" x14ac:dyDescent="0.3">
      <c r="C72" s="36" t="str">
        <f t="shared" ca="1" si="2"/>
        <v xml:space="preserve">Innovation and Business Skills Australia </v>
      </c>
      <c r="D72" s="36" t="str">
        <f t="shared" ca="1" si="3"/>
        <v>BSB</v>
      </c>
      <c r="E72" s="39" t="s">
        <v>441</v>
      </c>
      <c r="F72" s="36" t="s">
        <v>794</v>
      </c>
      <c r="G72" s="36">
        <v>928</v>
      </c>
      <c r="H72" s="36" t="s">
        <v>2597</v>
      </c>
    </row>
    <row r="73" spans="3:8" x14ac:dyDescent="0.3">
      <c r="C73" s="36" t="str">
        <f t="shared" ca="1" si="2"/>
        <v xml:space="preserve">Innovation and Business Skills Australia </v>
      </c>
      <c r="D73" s="36" t="str">
        <f t="shared" ca="1" si="3"/>
        <v>BSB</v>
      </c>
      <c r="E73" s="39" t="s">
        <v>1864</v>
      </c>
      <c r="F73" s="36" t="s">
        <v>794</v>
      </c>
      <c r="G73" s="36">
        <v>30</v>
      </c>
      <c r="H73" s="36" t="s">
        <v>2597</v>
      </c>
    </row>
    <row r="74" spans="3:8" x14ac:dyDescent="0.3">
      <c r="C74" s="36" t="str">
        <f t="shared" ca="1" si="2"/>
        <v xml:space="preserve">Innovation and Business Skills Australia </v>
      </c>
      <c r="D74" s="36" t="str">
        <f t="shared" ca="1" si="3"/>
        <v>BSB</v>
      </c>
      <c r="E74" s="39" t="s">
        <v>661</v>
      </c>
      <c r="F74" s="36" t="s">
        <v>731</v>
      </c>
      <c r="G74" s="36">
        <v>56</v>
      </c>
      <c r="H74" s="36" t="s">
        <v>2597</v>
      </c>
    </row>
    <row r="75" spans="3:8" x14ac:dyDescent="0.3">
      <c r="C75" s="36" t="str">
        <f t="shared" ca="1" si="2"/>
        <v xml:space="preserve">Innovation and Business Skills Australia </v>
      </c>
      <c r="D75" s="36" t="str">
        <f t="shared" ca="1" si="3"/>
        <v>BSB</v>
      </c>
      <c r="E75" s="39" t="s">
        <v>375</v>
      </c>
      <c r="F75" s="36" t="s">
        <v>731</v>
      </c>
      <c r="G75" s="36">
        <v>4777</v>
      </c>
      <c r="H75" s="36" t="s">
        <v>2597</v>
      </c>
    </row>
    <row r="76" spans="3:8" x14ac:dyDescent="0.3">
      <c r="C76" s="36" t="str">
        <f t="shared" ca="1" si="2"/>
        <v xml:space="preserve">Innovation and Business Skills Australia </v>
      </c>
      <c r="D76" s="36" t="str">
        <f t="shared" ca="1" si="3"/>
        <v>BSB</v>
      </c>
      <c r="E76" s="39" t="s">
        <v>1739</v>
      </c>
      <c r="F76" s="36" t="s">
        <v>731</v>
      </c>
      <c r="G76" s="36">
        <v>62</v>
      </c>
      <c r="H76" s="36" t="s">
        <v>2597</v>
      </c>
    </row>
    <row r="77" spans="3:8" x14ac:dyDescent="0.3">
      <c r="C77" s="36" t="str">
        <f t="shared" ca="1" si="2"/>
        <v xml:space="preserve">Innovation and Business Skills Australia </v>
      </c>
      <c r="D77" s="36" t="str">
        <f t="shared" ca="1" si="3"/>
        <v>BSB</v>
      </c>
      <c r="E77" s="39" t="s">
        <v>2585</v>
      </c>
      <c r="F77" s="36" t="s">
        <v>2586</v>
      </c>
      <c r="G77" s="36">
        <v>10</v>
      </c>
      <c r="H77" s="36" t="s">
        <v>2597</v>
      </c>
    </row>
    <row r="78" spans="3:8" x14ac:dyDescent="0.3">
      <c r="C78" s="36" t="str">
        <f t="shared" ca="1" si="2"/>
        <v xml:space="preserve">Innovation and Business Skills Australia </v>
      </c>
      <c r="D78" s="36" t="str">
        <f t="shared" ca="1" si="3"/>
        <v>BSB</v>
      </c>
      <c r="E78" s="39" t="s">
        <v>1495</v>
      </c>
      <c r="F78" s="36" t="s">
        <v>773</v>
      </c>
      <c r="G78" s="36">
        <v>17</v>
      </c>
      <c r="H78" s="36" t="s">
        <v>2597</v>
      </c>
    </row>
    <row r="79" spans="3:8" x14ac:dyDescent="0.3">
      <c r="C79" s="36" t="str">
        <f t="shared" ca="1" si="2"/>
        <v xml:space="preserve">Innovation and Business Skills Australia </v>
      </c>
      <c r="D79" s="36" t="str">
        <f t="shared" ca="1" si="3"/>
        <v>BSB</v>
      </c>
      <c r="E79" s="39" t="s">
        <v>420</v>
      </c>
      <c r="F79" s="36" t="s">
        <v>773</v>
      </c>
      <c r="G79" s="36">
        <v>1123</v>
      </c>
      <c r="H79" s="36" t="s">
        <v>2597</v>
      </c>
    </row>
    <row r="80" spans="3:8" x14ac:dyDescent="0.3">
      <c r="C80" s="36" t="str">
        <f t="shared" ca="1" si="2"/>
        <v xml:space="preserve">Innovation and Business Skills Australia </v>
      </c>
      <c r="D80" s="36" t="str">
        <f t="shared" ca="1" si="3"/>
        <v>BSB</v>
      </c>
      <c r="E80" s="39" t="s">
        <v>433</v>
      </c>
      <c r="F80" s="36" t="s">
        <v>785</v>
      </c>
      <c r="G80" s="36">
        <v>25</v>
      </c>
      <c r="H80" s="36" t="s">
        <v>2597</v>
      </c>
    </row>
    <row r="81" spans="3:8" x14ac:dyDescent="0.3">
      <c r="C81" s="36" t="str">
        <f t="shared" ca="1" si="2"/>
        <v xml:space="preserve">Innovation and Business Skills Australia </v>
      </c>
      <c r="D81" s="36" t="str">
        <f t="shared" ca="1" si="3"/>
        <v>BSB</v>
      </c>
      <c r="E81" s="39" t="s">
        <v>619</v>
      </c>
      <c r="F81" s="36" t="s">
        <v>949</v>
      </c>
      <c r="G81" s="36">
        <v>12</v>
      </c>
      <c r="H81" s="36" t="s">
        <v>2597</v>
      </c>
    </row>
    <row r="82" spans="3:8" x14ac:dyDescent="0.3">
      <c r="C82" s="36" t="str">
        <f t="shared" ca="1" si="2"/>
        <v xml:space="preserve">Innovation and Business Skills Australia </v>
      </c>
      <c r="D82" s="36" t="str">
        <f t="shared" ca="1" si="3"/>
        <v>BSB</v>
      </c>
      <c r="E82" s="39" t="s">
        <v>571</v>
      </c>
      <c r="F82" s="36" t="s">
        <v>906</v>
      </c>
      <c r="G82" s="36">
        <v>21</v>
      </c>
      <c r="H82" s="36" t="s">
        <v>2597</v>
      </c>
    </row>
    <row r="83" spans="3:8" x14ac:dyDescent="0.3">
      <c r="C83" s="36" t="str">
        <f t="shared" ca="1" si="2"/>
        <v xml:space="preserve">Innovation and Business Skills Australia </v>
      </c>
      <c r="D83" s="36" t="str">
        <f t="shared" ca="1" si="3"/>
        <v>BSB</v>
      </c>
      <c r="E83" s="39" t="s">
        <v>656</v>
      </c>
      <c r="F83" s="36" t="s">
        <v>980</v>
      </c>
      <c r="G83" s="36">
        <v>347</v>
      </c>
      <c r="H83" s="36" t="s">
        <v>2597</v>
      </c>
    </row>
    <row r="84" spans="3:8" x14ac:dyDescent="0.3">
      <c r="C84" s="36" t="str">
        <f t="shared" ca="1" si="2"/>
        <v xml:space="preserve">Innovation and Business Skills Australia </v>
      </c>
      <c r="D84" s="36" t="str">
        <f t="shared" ca="1" si="3"/>
        <v>BSB</v>
      </c>
      <c r="E84" s="39" t="s">
        <v>1259</v>
      </c>
      <c r="F84" s="36" t="s">
        <v>1258</v>
      </c>
      <c r="G84" s="36">
        <v>3</v>
      </c>
      <c r="H84" s="36" t="s">
        <v>2597</v>
      </c>
    </row>
    <row r="85" spans="3:8" x14ac:dyDescent="0.3">
      <c r="C85" s="36" t="str">
        <f t="shared" ca="1" si="2"/>
        <v xml:space="preserve">Innovation and Business Skills Australia </v>
      </c>
      <c r="D85" s="36" t="str">
        <f t="shared" ca="1" si="3"/>
        <v>BSB</v>
      </c>
      <c r="E85" s="39" t="s">
        <v>1176</v>
      </c>
      <c r="F85" s="36" t="s">
        <v>1175</v>
      </c>
      <c r="G85" s="36">
        <v>28</v>
      </c>
      <c r="H85" s="36" t="s">
        <v>2597</v>
      </c>
    </row>
    <row r="86" spans="3:8" x14ac:dyDescent="0.3">
      <c r="C86" s="36" t="str">
        <f t="shared" ca="1" si="2"/>
        <v>Community Services and Health Industry Skills Council</v>
      </c>
      <c r="D86" s="36" t="str">
        <f t="shared" ca="1" si="3"/>
        <v>CHC</v>
      </c>
      <c r="E86" s="39" t="s">
        <v>1783</v>
      </c>
      <c r="F86" s="36" t="s">
        <v>1782</v>
      </c>
      <c r="G86" s="36">
        <v>340</v>
      </c>
      <c r="H86" s="36" t="s">
        <v>2597</v>
      </c>
    </row>
    <row r="87" spans="3:8" x14ac:dyDescent="0.3">
      <c r="C87" s="36" t="str">
        <f t="shared" ca="1" si="2"/>
        <v>Community Services and Health Industry Skills Council</v>
      </c>
      <c r="D87" s="36" t="str">
        <f t="shared" ca="1" si="3"/>
        <v>CHC</v>
      </c>
      <c r="E87" s="39" t="s">
        <v>379</v>
      </c>
      <c r="F87" s="36" t="s">
        <v>735</v>
      </c>
      <c r="G87" s="36">
        <v>1186</v>
      </c>
      <c r="H87" s="36" t="s">
        <v>2597</v>
      </c>
    </row>
    <row r="88" spans="3:8" x14ac:dyDescent="0.3">
      <c r="C88" s="36" t="str">
        <f t="shared" ca="1" si="2"/>
        <v>Community Services and Health Industry Skills Council</v>
      </c>
      <c r="D88" s="36" t="str">
        <f t="shared" ca="1" si="3"/>
        <v>CHC</v>
      </c>
      <c r="E88" s="39" t="s">
        <v>444</v>
      </c>
      <c r="F88" s="36" t="s">
        <v>797</v>
      </c>
      <c r="G88" s="36">
        <v>10</v>
      </c>
      <c r="H88" s="36" t="s">
        <v>2597</v>
      </c>
    </row>
    <row r="89" spans="3:8" x14ac:dyDescent="0.3">
      <c r="C89" s="36" t="str">
        <f t="shared" ca="1" si="2"/>
        <v>Community Services and Health Industry Skills Council</v>
      </c>
      <c r="D89" s="36" t="str">
        <f t="shared" ca="1" si="3"/>
        <v>CHC</v>
      </c>
      <c r="E89" s="39" t="s">
        <v>383</v>
      </c>
      <c r="F89" s="36" t="s">
        <v>738</v>
      </c>
      <c r="G89" s="36">
        <v>102</v>
      </c>
      <c r="H89" s="36" t="s">
        <v>2597</v>
      </c>
    </row>
    <row r="90" spans="3:8" x14ac:dyDescent="0.3">
      <c r="C90" s="36" t="str">
        <f t="shared" ca="1" si="2"/>
        <v>Community Services and Health Industry Skills Council</v>
      </c>
      <c r="D90" s="36" t="str">
        <f t="shared" ca="1" si="3"/>
        <v>CHC</v>
      </c>
      <c r="E90" s="39" t="s">
        <v>437</v>
      </c>
      <c r="F90" s="36" t="s">
        <v>789</v>
      </c>
      <c r="G90" s="36">
        <v>3</v>
      </c>
      <c r="H90" s="36" t="s">
        <v>2597</v>
      </c>
    </row>
    <row r="91" spans="3:8" x14ac:dyDescent="0.3">
      <c r="C91" s="36" t="str">
        <f t="shared" ca="1" si="2"/>
        <v>Community Services and Health Industry Skills Council</v>
      </c>
      <c r="D91" s="36" t="str">
        <f t="shared" ca="1" si="3"/>
        <v>CHC</v>
      </c>
      <c r="E91" s="39" t="s">
        <v>453</v>
      </c>
      <c r="F91" s="36" t="s">
        <v>805</v>
      </c>
      <c r="G91" s="36">
        <v>331</v>
      </c>
      <c r="H91" s="36" t="s">
        <v>2597</v>
      </c>
    </row>
    <row r="92" spans="3:8" x14ac:dyDescent="0.3">
      <c r="C92" s="36" t="str">
        <f t="shared" ca="1" si="2"/>
        <v>Community Services and Health Industry Skills Council</v>
      </c>
      <c r="D92" s="36" t="str">
        <f t="shared" ca="1" si="3"/>
        <v>CHC</v>
      </c>
      <c r="E92" s="39" t="s">
        <v>609</v>
      </c>
      <c r="F92" s="36" t="s">
        <v>941</v>
      </c>
      <c r="G92" s="36">
        <v>41</v>
      </c>
      <c r="H92" s="36" t="s">
        <v>2597</v>
      </c>
    </row>
    <row r="93" spans="3:8" x14ac:dyDescent="0.3">
      <c r="C93" s="36" t="str">
        <f t="shared" ca="1" si="2"/>
        <v>Community Services and Health Industry Skills Council</v>
      </c>
      <c r="D93" s="36" t="str">
        <f t="shared" ca="1" si="3"/>
        <v>CHC</v>
      </c>
      <c r="E93" s="39" t="s">
        <v>479</v>
      </c>
      <c r="F93" s="36" t="s">
        <v>829</v>
      </c>
      <c r="G93" s="36">
        <v>7</v>
      </c>
      <c r="H93" s="36" t="s">
        <v>2597</v>
      </c>
    </row>
    <row r="94" spans="3:8" x14ac:dyDescent="0.3">
      <c r="C94" s="36" t="str">
        <f t="shared" ca="1" si="2"/>
        <v>Community Services and Health Industry Skills Council</v>
      </c>
      <c r="D94" s="36" t="str">
        <f t="shared" ca="1" si="3"/>
        <v>CHC</v>
      </c>
      <c r="E94" s="39" t="s">
        <v>637</v>
      </c>
      <c r="F94" s="36" t="s">
        <v>805</v>
      </c>
      <c r="G94" s="36">
        <v>6</v>
      </c>
      <c r="H94" s="36" t="s">
        <v>2597</v>
      </c>
    </row>
    <row r="95" spans="3:8" x14ac:dyDescent="0.3">
      <c r="C95" s="36" t="str">
        <f t="shared" ca="1" si="2"/>
        <v>Community Services and Health Industry Skills Council</v>
      </c>
      <c r="D95" s="36" t="str">
        <f t="shared" ca="1" si="3"/>
        <v>CHC</v>
      </c>
      <c r="E95" s="39" t="s">
        <v>711</v>
      </c>
      <c r="F95" s="36" t="s">
        <v>1017</v>
      </c>
      <c r="G95" s="36">
        <v>18</v>
      </c>
      <c r="H95" s="36" t="s">
        <v>2597</v>
      </c>
    </row>
    <row r="96" spans="3:8" x14ac:dyDescent="0.3">
      <c r="C96" s="36" t="str">
        <f t="shared" ca="1" si="2"/>
        <v>Community Services and Health Industry Skills Council</v>
      </c>
      <c r="D96" s="36" t="str">
        <f t="shared" ca="1" si="3"/>
        <v>CHC</v>
      </c>
      <c r="E96" s="39" t="s">
        <v>594</v>
      </c>
      <c r="F96" s="36" t="s">
        <v>926</v>
      </c>
      <c r="G96" s="36">
        <v>1</v>
      </c>
      <c r="H96" s="36" t="s">
        <v>2597</v>
      </c>
    </row>
    <row r="97" spans="3:8" x14ac:dyDescent="0.3">
      <c r="C97" s="36" t="str">
        <f t="shared" ca="1" si="2"/>
        <v>Community Services and Health Industry Skills Council</v>
      </c>
      <c r="D97" s="36" t="str">
        <f t="shared" ca="1" si="3"/>
        <v>CHC</v>
      </c>
      <c r="E97" s="39" t="s">
        <v>1206</v>
      </c>
      <c r="F97" s="36" t="s">
        <v>1205</v>
      </c>
      <c r="G97" s="36">
        <v>1</v>
      </c>
      <c r="H97" s="36" t="s">
        <v>2597</v>
      </c>
    </row>
    <row r="98" spans="3:8" x14ac:dyDescent="0.3">
      <c r="C98" s="36" t="str">
        <f t="shared" ca="1" si="2"/>
        <v>Community Services and Health Industry Skills Council</v>
      </c>
      <c r="D98" s="36" t="str">
        <f t="shared" ca="1" si="3"/>
        <v>CHC</v>
      </c>
      <c r="E98" s="39" t="s">
        <v>573</v>
      </c>
      <c r="F98" s="36" t="s">
        <v>907</v>
      </c>
      <c r="G98" s="36">
        <v>1</v>
      </c>
      <c r="H98" s="36" t="s">
        <v>2597</v>
      </c>
    </row>
    <row r="99" spans="3:8" x14ac:dyDescent="0.3">
      <c r="C99" s="36" t="str">
        <f t="shared" ca="1" si="2"/>
        <v>Community Services and Health Industry Skills Council</v>
      </c>
      <c r="D99" s="36" t="str">
        <f t="shared" ca="1" si="3"/>
        <v>CHC</v>
      </c>
      <c r="E99" s="39" t="s">
        <v>1141</v>
      </c>
      <c r="F99" s="36" t="s">
        <v>1140</v>
      </c>
      <c r="G99" s="36">
        <v>1</v>
      </c>
      <c r="H99" s="36" t="s">
        <v>2597</v>
      </c>
    </row>
    <row r="100" spans="3:8" x14ac:dyDescent="0.3">
      <c r="C100" s="36" t="str">
        <f t="shared" ca="1" si="2"/>
        <v xml:space="preserve">Construction and Property Services Industry Skills Council </v>
      </c>
      <c r="D100" s="36" t="str">
        <f t="shared" ca="1" si="3"/>
        <v>CPC</v>
      </c>
      <c r="E100" s="39" t="s">
        <v>1863</v>
      </c>
      <c r="F100" s="36" t="s">
        <v>815</v>
      </c>
      <c r="G100" s="36">
        <v>1</v>
      </c>
      <c r="H100" s="36" t="s">
        <v>2597</v>
      </c>
    </row>
    <row r="101" spans="3:8" x14ac:dyDescent="0.3">
      <c r="C101" s="36" t="str">
        <f t="shared" ca="1" si="2"/>
        <v xml:space="preserve">Construction and Property Services Industry Skills Council </v>
      </c>
      <c r="D101" s="36" t="str">
        <f t="shared" ca="1" si="3"/>
        <v>CPC</v>
      </c>
      <c r="E101" s="39" t="s">
        <v>464</v>
      </c>
      <c r="F101" s="36" t="s">
        <v>815</v>
      </c>
      <c r="G101" s="36">
        <v>463</v>
      </c>
      <c r="H101" s="36" t="s">
        <v>2597</v>
      </c>
    </row>
    <row r="102" spans="3:8" x14ac:dyDescent="0.3">
      <c r="C102" s="36" t="str">
        <f t="shared" ca="1" si="2"/>
        <v xml:space="preserve">Construction and Property Services Industry Skills Council </v>
      </c>
      <c r="D102" s="36" t="str">
        <f t="shared" ca="1" si="3"/>
        <v>CPC</v>
      </c>
      <c r="E102" s="39" t="s">
        <v>662</v>
      </c>
      <c r="F102" s="36" t="s">
        <v>856</v>
      </c>
      <c r="G102" s="36">
        <v>7</v>
      </c>
      <c r="H102" s="36" t="s">
        <v>2597</v>
      </c>
    </row>
    <row r="103" spans="3:8" x14ac:dyDescent="0.3">
      <c r="C103" s="36" t="str">
        <f t="shared" ca="1" si="2"/>
        <v xml:space="preserve">Construction and Property Services Industry Skills Council </v>
      </c>
      <c r="D103" s="36" t="str">
        <f t="shared" ca="1" si="3"/>
        <v>CPC</v>
      </c>
      <c r="E103" s="39" t="s">
        <v>512</v>
      </c>
      <c r="F103" s="36" t="s">
        <v>856</v>
      </c>
      <c r="G103" s="36">
        <v>6</v>
      </c>
      <c r="H103" s="36" t="s">
        <v>2597</v>
      </c>
    </row>
    <row r="104" spans="3:8" x14ac:dyDescent="0.3">
      <c r="C104" s="36" t="str">
        <f t="shared" ca="1" si="2"/>
        <v xml:space="preserve">Construction and Property Services Industry Skills Council </v>
      </c>
      <c r="D104" s="36" t="str">
        <f t="shared" ca="1" si="3"/>
        <v>CPC</v>
      </c>
      <c r="E104" s="39" t="s">
        <v>442</v>
      </c>
      <c r="F104" s="36" t="s">
        <v>795</v>
      </c>
      <c r="G104" s="36">
        <v>350</v>
      </c>
      <c r="H104" s="36" t="s">
        <v>2597</v>
      </c>
    </row>
    <row r="105" spans="3:8" x14ac:dyDescent="0.3">
      <c r="C105" s="36" t="str">
        <f t="shared" ca="1" si="2"/>
        <v xml:space="preserve">Construction and Property Services Industry Skills Council </v>
      </c>
      <c r="D105" s="36" t="str">
        <f t="shared" ca="1" si="3"/>
        <v>CPC</v>
      </c>
      <c r="E105" s="39" t="s">
        <v>639</v>
      </c>
      <c r="F105" s="36" t="s">
        <v>966</v>
      </c>
      <c r="G105" s="36">
        <v>13</v>
      </c>
      <c r="H105" s="36" t="s">
        <v>2597</v>
      </c>
    </row>
    <row r="106" spans="3:8" x14ac:dyDescent="0.3">
      <c r="C106" s="36" t="str">
        <f t="shared" ca="1" si="2"/>
        <v xml:space="preserve">Construction and Property Services Industry Skills Council </v>
      </c>
      <c r="D106" s="36" t="str">
        <f t="shared" ca="1" si="3"/>
        <v>CPC</v>
      </c>
      <c r="E106" s="39" t="s">
        <v>2357</v>
      </c>
      <c r="F106" s="36" t="s">
        <v>2358</v>
      </c>
      <c r="G106" s="36">
        <v>1</v>
      </c>
      <c r="H106" s="36" t="s">
        <v>2597</v>
      </c>
    </row>
    <row r="107" spans="3:8" x14ac:dyDescent="0.3">
      <c r="C107" s="36" t="str">
        <f t="shared" ca="1" si="2"/>
        <v xml:space="preserve">Construction and Property Services Industry Skills Council </v>
      </c>
      <c r="D107" s="36" t="str">
        <f t="shared" ca="1" si="3"/>
        <v>CPC</v>
      </c>
      <c r="E107" s="39" t="s">
        <v>592</v>
      </c>
      <c r="F107" s="36" t="s">
        <v>809</v>
      </c>
      <c r="G107" s="36">
        <v>7</v>
      </c>
      <c r="H107" s="36" t="s">
        <v>2597</v>
      </c>
    </row>
    <row r="108" spans="3:8" x14ac:dyDescent="0.3">
      <c r="C108" s="36" t="str">
        <f t="shared" ca="1" si="2"/>
        <v xml:space="preserve">Construction and Property Services Industry Skills Council </v>
      </c>
      <c r="D108" s="36" t="str">
        <f t="shared" ca="1" si="3"/>
        <v>CPP</v>
      </c>
      <c r="E108" s="39" t="s">
        <v>714</v>
      </c>
      <c r="F108" s="36" t="s">
        <v>985</v>
      </c>
      <c r="G108" s="36">
        <v>13</v>
      </c>
      <c r="H108" s="36" t="s">
        <v>2597</v>
      </c>
    </row>
    <row r="109" spans="3:8" x14ac:dyDescent="0.3">
      <c r="C109" s="36" t="str">
        <f t="shared" ca="1" si="2"/>
        <v xml:space="preserve">Construction and Property Services Industry Skills Council </v>
      </c>
      <c r="D109" s="36" t="str">
        <f t="shared" ca="1" si="3"/>
        <v>CPP</v>
      </c>
      <c r="E109" s="39" t="s">
        <v>1311</v>
      </c>
      <c r="F109" s="36" t="s">
        <v>1310</v>
      </c>
      <c r="G109" s="36">
        <v>1</v>
      </c>
      <c r="H109" s="36" t="s">
        <v>2597</v>
      </c>
    </row>
    <row r="110" spans="3:8" x14ac:dyDescent="0.3">
      <c r="C110" s="36" t="str">
        <f t="shared" ca="1" si="2"/>
        <v xml:space="preserve">Innovation and Business Skills Australia </v>
      </c>
      <c r="D110" s="36" t="str">
        <f t="shared" ca="1" si="3"/>
        <v>CUA</v>
      </c>
      <c r="E110" s="39" t="s">
        <v>1857</v>
      </c>
      <c r="F110" s="36" t="s">
        <v>1856</v>
      </c>
      <c r="G110" s="36">
        <v>118</v>
      </c>
      <c r="H110" s="36" t="s">
        <v>2597</v>
      </c>
    </row>
    <row r="111" spans="3:8" x14ac:dyDescent="0.3">
      <c r="C111" s="36" t="str">
        <f t="shared" ca="1" si="2"/>
        <v xml:space="preserve">Innovation and Business Skills Australia </v>
      </c>
      <c r="D111" s="36" t="str">
        <f t="shared" ca="1" si="3"/>
        <v>CUA</v>
      </c>
      <c r="E111" s="39" t="s">
        <v>1713</v>
      </c>
      <c r="F111" s="36" t="s">
        <v>752</v>
      </c>
      <c r="G111" s="36">
        <v>66</v>
      </c>
      <c r="H111" s="36" t="s">
        <v>2597</v>
      </c>
    </row>
    <row r="112" spans="3:8" x14ac:dyDescent="0.3">
      <c r="C112" s="36" t="str">
        <f t="shared" ca="1" si="2"/>
        <v xml:space="preserve">Innovation and Business Skills Australia </v>
      </c>
      <c r="D112" s="36" t="str">
        <f t="shared" ca="1" si="3"/>
        <v>CUA</v>
      </c>
      <c r="E112" s="39" t="s">
        <v>398</v>
      </c>
      <c r="F112" s="36" t="s">
        <v>752</v>
      </c>
      <c r="G112" s="36">
        <v>272</v>
      </c>
      <c r="H112" s="36" t="s">
        <v>2597</v>
      </c>
    </row>
    <row r="113" spans="3:8" x14ac:dyDescent="0.3">
      <c r="C113" s="36" t="str">
        <f t="shared" ca="1" si="2"/>
        <v xml:space="preserve">Innovation and Business Skills Australia </v>
      </c>
      <c r="D113" s="36" t="str">
        <f t="shared" ca="1" si="3"/>
        <v>CUA</v>
      </c>
      <c r="E113" s="39" t="s">
        <v>510</v>
      </c>
      <c r="F113" s="36" t="s">
        <v>855</v>
      </c>
      <c r="G113" s="36">
        <v>329</v>
      </c>
      <c r="H113" s="36" t="s">
        <v>2597</v>
      </c>
    </row>
    <row r="114" spans="3:8" x14ac:dyDescent="0.3">
      <c r="C114" s="36" t="str">
        <f t="shared" ca="1" si="2"/>
        <v xml:space="preserve">Innovation and Business Skills Australia </v>
      </c>
      <c r="D114" s="36" t="str">
        <f t="shared" ca="1" si="3"/>
        <v>CUA</v>
      </c>
      <c r="E114" s="39" t="s">
        <v>613</v>
      </c>
      <c r="F114" s="36" t="s">
        <v>927</v>
      </c>
      <c r="G114" s="36">
        <v>1</v>
      </c>
      <c r="H114" s="36" t="s">
        <v>2597</v>
      </c>
    </row>
    <row r="115" spans="3:8" x14ac:dyDescent="0.3">
      <c r="C115" s="36" t="str">
        <f t="shared" ca="1" si="2"/>
        <v xml:space="preserve">Innovation and Business Skills Australia </v>
      </c>
      <c r="D115" s="36" t="str">
        <f t="shared" ca="1" si="3"/>
        <v>CUA</v>
      </c>
      <c r="E115" s="39" t="s">
        <v>595</v>
      </c>
      <c r="F115" s="36" t="s">
        <v>927</v>
      </c>
      <c r="G115" s="36">
        <v>11</v>
      </c>
      <c r="H115" s="36" t="s">
        <v>2597</v>
      </c>
    </row>
    <row r="116" spans="3:8" x14ac:dyDescent="0.3">
      <c r="C116" s="36" t="str">
        <f t="shared" ca="1" si="2"/>
        <v xml:space="preserve">Innovation and Business Skills Australia </v>
      </c>
      <c r="D116" s="36" t="str">
        <f t="shared" ca="1" si="3"/>
        <v>CUE</v>
      </c>
      <c r="E116" s="39" t="s">
        <v>1654</v>
      </c>
      <c r="F116" s="36" t="s">
        <v>1653</v>
      </c>
      <c r="G116" s="36">
        <v>20</v>
      </c>
      <c r="H116" s="36" t="s">
        <v>2597</v>
      </c>
    </row>
    <row r="117" spans="3:8" x14ac:dyDescent="0.3">
      <c r="C117" s="36" t="str">
        <f t="shared" ca="1" si="2"/>
        <v xml:space="preserve">Innovation and Business Skills Australia </v>
      </c>
      <c r="D117" s="36" t="str">
        <f t="shared" ca="1" si="3"/>
        <v>CUF</v>
      </c>
      <c r="E117" s="39" t="s">
        <v>478</v>
      </c>
      <c r="F117" s="36" t="s">
        <v>828</v>
      </c>
      <c r="G117" s="36">
        <v>75</v>
      </c>
      <c r="H117" s="36" t="s">
        <v>2597</v>
      </c>
    </row>
    <row r="118" spans="3:8" x14ac:dyDescent="0.3">
      <c r="C118" s="36" t="str">
        <f t="shared" ca="1" si="2"/>
        <v xml:space="preserve">Innovation and Business Skills Australia </v>
      </c>
      <c r="D118" s="36" t="str">
        <f t="shared" ca="1" si="3"/>
        <v>CUF</v>
      </c>
      <c r="E118" s="39" t="s">
        <v>417</v>
      </c>
      <c r="F118" s="36" t="s">
        <v>770</v>
      </c>
      <c r="G118" s="36">
        <v>753</v>
      </c>
      <c r="H118" s="36" t="s">
        <v>2597</v>
      </c>
    </row>
    <row r="119" spans="3:8" x14ac:dyDescent="0.3">
      <c r="C119" s="36" t="str">
        <f t="shared" ca="1" si="2"/>
        <v xml:space="preserve">Innovation and Business Skills Australia </v>
      </c>
      <c r="D119" s="36" t="str">
        <f t="shared" ca="1" si="3"/>
        <v>CUF</v>
      </c>
      <c r="E119" s="39" t="s">
        <v>377</v>
      </c>
      <c r="F119" s="36" t="s">
        <v>733</v>
      </c>
      <c r="G119" s="36">
        <v>254</v>
      </c>
      <c r="H119" s="36" t="s">
        <v>2597</v>
      </c>
    </row>
    <row r="120" spans="3:8" x14ac:dyDescent="0.3">
      <c r="C120" s="36" t="str">
        <f t="shared" ca="1" si="2"/>
        <v xml:space="preserve">Innovation and Business Skills Australia </v>
      </c>
      <c r="D120" s="36" t="str">
        <f t="shared" ca="1" si="3"/>
        <v>CUF</v>
      </c>
      <c r="E120" s="39" t="s">
        <v>1224</v>
      </c>
      <c r="F120" s="36" t="s">
        <v>1223</v>
      </c>
      <c r="G120" s="36">
        <v>10</v>
      </c>
      <c r="H120" s="36" t="s">
        <v>2597</v>
      </c>
    </row>
    <row r="121" spans="3:8" x14ac:dyDescent="0.3">
      <c r="C121" s="36" t="str">
        <f t="shared" ca="1" si="2"/>
        <v xml:space="preserve">Innovation and Business Skills Australia </v>
      </c>
      <c r="D121" s="36" t="str">
        <f t="shared" ca="1" si="3"/>
        <v>CUS</v>
      </c>
      <c r="E121" s="39" t="s">
        <v>416</v>
      </c>
      <c r="F121" s="36" t="s">
        <v>769</v>
      </c>
      <c r="G121" s="36">
        <v>651</v>
      </c>
      <c r="H121" s="36" t="s">
        <v>2597</v>
      </c>
    </row>
    <row r="122" spans="3:8" x14ac:dyDescent="0.3">
      <c r="C122" s="36" t="str">
        <f t="shared" ca="1" si="2"/>
        <v xml:space="preserve">Innovation and Business Skills Australia </v>
      </c>
      <c r="D122" s="36" t="str">
        <f t="shared" ca="1" si="3"/>
        <v>CUS</v>
      </c>
      <c r="E122" s="39" t="s">
        <v>381</v>
      </c>
      <c r="F122" s="36" t="s">
        <v>737</v>
      </c>
      <c r="G122" s="36">
        <v>288</v>
      </c>
      <c r="H122" s="36" t="s">
        <v>2597</v>
      </c>
    </row>
    <row r="123" spans="3:8" x14ac:dyDescent="0.3">
      <c r="C123" s="36" t="str">
        <f t="shared" ca="1" si="2"/>
        <v xml:space="preserve">Innovation and Business Skills Australia </v>
      </c>
      <c r="D123" s="36" t="str">
        <f t="shared" ca="1" si="3"/>
        <v>CUS</v>
      </c>
      <c r="E123" s="39" t="s">
        <v>387</v>
      </c>
      <c r="F123" s="36" t="s">
        <v>742</v>
      </c>
      <c r="G123" s="36">
        <v>38</v>
      </c>
      <c r="H123" s="36" t="s">
        <v>2597</v>
      </c>
    </row>
    <row r="124" spans="3:8" x14ac:dyDescent="0.3">
      <c r="C124" s="36" t="str">
        <f t="shared" ca="1" si="2"/>
        <v xml:space="preserve">Innovation and Business Skills Australia </v>
      </c>
      <c r="D124" s="36" t="str">
        <f t="shared" ca="1" si="3"/>
        <v>CUS</v>
      </c>
      <c r="E124" s="39" t="s">
        <v>474</v>
      </c>
      <c r="F124" s="36" t="s">
        <v>824</v>
      </c>
      <c r="G124" s="36">
        <v>19</v>
      </c>
      <c r="H124" s="36" t="s">
        <v>2597</v>
      </c>
    </row>
    <row r="125" spans="3:8" x14ac:dyDescent="0.3">
      <c r="C125" s="36" t="str">
        <f t="shared" ca="1" si="2"/>
        <v xml:space="preserve">Innovation and Business Skills Australia </v>
      </c>
      <c r="D125" s="36" t="str">
        <f t="shared" ca="1" si="3"/>
        <v>CUS</v>
      </c>
      <c r="E125" s="39" t="s">
        <v>679</v>
      </c>
      <c r="F125" s="36" t="s">
        <v>989</v>
      </c>
      <c r="G125" s="36">
        <v>3</v>
      </c>
      <c r="H125" s="36" t="s">
        <v>2597</v>
      </c>
    </row>
    <row r="126" spans="3:8" x14ac:dyDescent="0.3">
      <c r="C126" s="36" t="str">
        <f t="shared" ca="1" si="2"/>
        <v xml:space="preserve">Innovation and Business Skills Australia </v>
      </c>
      <c r="D126" s="36" t="str">
        <f t="shared" ca="1" si="3"/>
        <v>CUV</v>
      </c>
      <c r="E126" s="39" t="s">
        <v>1789</v>
      </c>
      <c r="F126" s="36" t="s">
        <v>1788</v>
      </c>
      <c r="G126" s="36">
        <v>164</v>
      </c>
      <c r="H126" s="36" t="s">
        <v>2597</v>
      </c>
    </row>
    <row r="127" spans="3:8" x14ac:dyDescent="0.3">
      <c r="C127" s="36" t="str">
        <f t="shared" ca="1" si="2"/>
        <v xml:space="preserve">Innovation and Business Skills Australia </v>
      </c>
      <c r="D127" s="36" t="str">
        <f t="shared" ca="1" si="3"/>
        <v>CUV</v>
      </c>
      <c r="E127" s="39" t="s">
        <v>423</v>
      </c>
      <c r="F127" s="36" t="s">
        <v>775</v>
      </c>
      <c r="G127" s="36">
        <v>2307</v>
      </c>
      <c r="H127" s="36" t="s">
        <v>2597</v>
      </c>
    </row>
    <row r="128" spans="3:8" x14ac:dyDescent="0.3">
      <c r="C128" s="36" t="str">
        <f t="shared" ca="1" si="2"/>
        <v xml:space="preserve">Innovation and Business Skills Australia </v>
      </c>
      <c r="D128" s="36" t="str">
        <f t="shared" ca="1" si="3"/>
        <v>CUV</v>
      </c>
      <c r="E128" s="39" t="s">
        <v>426</v>
      </c>
      <c r="F128" s="36" t="s">
        <v>778</v>
      </c>
      <c r="G128" s="36">
        <v>651</v>
      </c>
      <c r="H128" s="36" t="s">
        <v>2597</v>
      </c>
    </row>
    <row r="129" spans="3:8" x14ac:dyDescent="0.3">
      <c r="C129" s="36" t="str">
        <f t="shared" ca="1" si="2"/>
        <v xml:space="preserve">Innovation and Business Skills Australia </v>
      </c>
      <c r="D129" s="36" t="str">
        <f t="shared" ca="1" si="3"/>
        <v>CUV</v>
      </c>
      <c r="E129" s="39" t="s">
        <v>454</v>
      </c>
      <c r="F129" s="36" t="s">
        <v>806</v>
      </c>
      <c r="G129" s="36">
        <v>58</v>
      </c>
      <c r="H129" s="36" t="s">
        <v>2597</v>
      </c>
    </row>
    <row r="130" spans="3:8" x14ac:dyDescent="0.3">
      <c r="C130" s="36" t="str">
        <f t="shared" ref="C130:C193" ca="1" si="4">VLOOKUP(E130,Key_B,3,FALSE)</f>
        <v xml:space="preserve">Innovation and Business Skills Australia </v>
      </c>
      <c r="D130" s="36" t="str">
        <f t="shared" ref="D130:D193" ca="1" si="5">VLOOKUP(E130,Key_B,4,FALSE)</f>
        <v>CUV</v>
      </c>
      <c r="E130" s="39" t="s">
        <v>539</v>
      </c>
      <c r="F130" s="36" t="s">
        <v>883</v>
      </c>
      <c r="G130" s="36">
        <v>1</v>
      </c>
      <c r="H130" s="36" t="s">
        <v>2597</v>
      </c>
    </row>
    <row r="131" spans="3:8" x14ac:dyDescent="0.3">
      <c r="C131" s="36" t="str">
        <f t="shared" ca="1" si="4"/>
        <v xml:space="preserve">Innovation and Business Skills Australia </v>
      </c>
      <c r="D131" s="36" t="str">
        <f t="shared" ca="1" si="5"/>
        <v>CUV</v>
      </c>
      <c r="E131" s="39" t="s">
        <v>506</v>
      </c>
      <c r="F131" s="36" t="s">
        <v>853</v>
      </c>
      <c r="G131" s="36">
        <v>1</v>
      </c>
      <c r="H131" s="36" t="s">
        <v>2597</v>
      </c>
    </row>
    <row r="132" spans="3:8" x14ac:dyDescent="0.3">
      <c r="C132" s="36" t="str">
        <f t="shared" ca="1" si="4"/>
        <v>Service Skills Australia</v>
      </c>
      <c r="D132" s="36" t="str">
        <f t="shared" ca="1" si="5"/>
        <v>FDF</v>
      </c>
      <c r="E132" s="39" t="s">
        <v>583</v>
      </c>
      <c r="F132" s="36" t="s">
        <v>917</v>
      </c>
      <c r="G132" s="36">
        <v>22</v>
      </c>
      <c r="H132" s="36" t="s">
        <v>2597</v>
      </c>
    </row>
    <row r="133" spans="3:8" x14ac:dyDescent="0.3">
      <c r="C133" s="36" t="str">
        <f t="shared" ca="1" si="4"/>
        <v xml:space="preserve">Innovation and Business Skills Australia </v>
      </c>
      <c r="D133" s="36" t="str">
        <f t="shared" ca="1" si="5"/>
        <v>FNS</v>
      </c>
      <c r="E133" s="39" t="s">
        <v>1848</v>
      </c>
      <c r="F133" s="36" t="s">
        <v>1847</v>
      </c>
      <c r="G133" s="36">
        <v>29</v>
      </c>
      <c r="H133" s="36" t="s">
        <v>2597</v>
      </c>
    </row>
    <row r="134" spans="3:8" x14ac:dyDescent="0.3">
      <c r="C134" s="36" t="str">
        <f t="shared" ca="1" si="4"/>
        <v xml:space="preserve">Innovation and Business Skills Australia </v>
      </c>
      <c r="D134" s="36" t="str">
        <f t="shared" ca="1" si="5"/>
        <v>FNS</v>
      </c>
      <c r="E134" s="39" t="s">
        <v>1696</v>
      </c>
      <c r="F134" s="36" t="s">
        <v>1694</v>
      </c>
      <c r="G134" s="36">
        <v>187</v>
      </c>
      <c r="H134" s="36" t="s">
        <v>2597</v>
      </c>
    </row>
    <row r="135" spans="3:8" x14ac:dyDescent="0.3">
      <c r="C135" s="36" t="str">
        <f t="shared" ca="1" si="4"/>
        <v xml:space="preserve">Innovation and Business Skills Australia </v>
      </c>
      <c r="D135" s="36" t="str">
        <f t="shared" ca="1" si="5"/>
        <v>FNS</v>
      </c>
      <c r="E135" s="39" t="s">
        <v>654</v>
      </c>
      <c r="F135" s="36" t="s">
        <v>979</v>
      </c>
      <c r="G135" s="36">
        <v>3</v>
      </c>
      <c r="H135" s="36" t="s">
        <v>2597</v>
      </c>
    </row>
    <row r="136" spans="3:8" x14ac:dyDescent="0.3">
      <c r="C136" s="36" t="str">
        <f t="shared" ca="1" si="4"/>
        <v xml:space="preserve">Innovation and Business Skills Australia </v>
      </c>
      <c r="D136" s="36" t="str">
        <f t="shared" ca="1" si="5"/>
        <v>FNS</v>
      </c>
      <c r="E136" s="39" t="s">
        <v>690</v>
      </c>
      <c r="F136" s="36" t="s">
        <v>997</v>
      </c>
      <c r="G136" s="36">
        <v>7</v>
      </c>
      <c r="H136" s="36" t="s">
        <v>2597</v>
      </c>
    </row>
    <row r="137" spans="3:8" x14ac:dyDescent="0.3">
      <c r="C137" s="36" t="str">
        <f t="shared" ca="1" si="4"/>
        <v>Forest Works</v>
      </c>
      <c r="D137" s="36" t="str">
        <f t="shared" ca="1" si="5"/>
        <v>FPI</v>
      </c>
      <c r="E137" s="39" t="s">
        <v>1693</v>
      </c>
      <c r="F137" s="36" t="s">
        <v>1692</v>
      </c>
      <c r="G137" s="36">
        <v>9</v>
      </c>
      <c r="H137" s="36" t="s">
        <v>2597</v>
      </c>
    </row>
    <row r="138" spans="3:8" x14ac:dyDescent="0.3">
      <c r="C138" s="36" t="str">
        <f t="shared" ca="1" si="4"/>
        <v>Forest Works</v>
      </c>
      <c r="D138" s="36" t="str">
        <f t="shared" ca="1" si="5"/>
        <v>FPI</v>
      </c>
      <c r="E138" s="39" t="s">
        <v>1566</v>
      </c>
      <c r="F138" s="36" t="s">
        <v>1565</v>
      </c>
      <c r="G138" s="36">
        <v>8</v>
      </c>
      <c r="H138" s="36" t="s">
        <v>2597</v>
      </c>
    </row>
    <row r="139" spans="3:8" x14ac:dyDescent="0.3">
      <c r="C139" s="36" t="str">
        <f t="shared" ca="1" si="4"/>
        <v xml:space="preserve">Innovation and Business Skills Australia </v>
      </c>
      <c r="D139" s="36" t="str">
        <f t="shared" ca="1" si="5"/>
        <v>FSK</v>
      </c>
      <c r="E139" s="39" t="s">
        <v>482</v>
      </c>
      <c r="F139" s="36" t="s">
        <v>831</v>
      </c>
      <c r="G139" s="36">
        <v>53</v>
      </c>
      <c r="H139" s="36" t="s">
        <v>2597</v>
      </c>
    </row>
    <row r="140" spans="3:8" x14ac:dyDescent="0.3">
      <c r="C140" s="36" t="str">
        <f t="shared" ca="1" si="4"/>
        <v xml:space="preserve">Innovation and Business Skills Australia </v>
      </c>
      <c r="D140" s="36" t="str">
        <f t="shared" ca="1" si="5"/>
        <v>FSK</v>
      </c>
      <c r="E140" s="39" t="s">
        <v>434</v>
      </c>
      <c r="F140" s="36" t="s">
        <v>786</v>
      </c>
      <c r="G140" s="36">
        <v>17</v>
      </c>
      <c r="H140" s="36" t="s">
        <v>2597</v>
      </c>
    </row>
    <row r="141" spans="3:8" x14ac:dyDescent="0.3">
      <c r="C141" s="36" t="str">
        <f t="shared" ca="1" si="4"/>
        <v xml:space="preserve">Innovation and Business Skills Australia </v>
      </c>
      <c r="D141" s="36" t="str">
        <f t="shared" ca="1" si="5"/>
        <v>FSK</v>
      </c>
      <c r="E141" s="39" t="s">
        <v>492</v>
      </c>
      <c r="F141" s="36" t="s">
        <v>841</v>
      </c>
      <c r="G141" s="36">
        <v>683</v>
      </c>
      <c r="H141" s="36" t="s">
        <v>2597</v>
      </c>
    </row>
    <row r="142" spans="3:8" x14ac:dyDescent="0.3">
      <c r="C142" s="36" t="str">
        <f t="shared" ca="1" si="4"/>
        <v>Community Services and Health Industry Skills Council</v>
      </c>
      <c r="D142" s="36" t="str">
        <f t="shared" ca="1" si="5"/>
        <v>HLT</v>
      </c>
      <c r="E142" s="39" t="s">
        <v>1699</v>
      </c>
      <c r="F142" s="36" t="s">
        <v>1698</v>
      </c>
      <c r="G142" s="36">
        <v>34</v>
      </c>
      <c r="H142" s="36" t="s">
        <v>2597</v>
      </c>
    </row>
    <row r="143" spans="3:8" x14ac:dyDescent="0.3">
      <c r="C143" s="36" t="str">
        <f t="shared" ca="1" si="4"/>
        <v>Community Services and Health Industry Skills Council</v>
      </c>
      <c r="D143" s="36" t="str">
        <f t="shared" ca="1" si="5"/>
        <v>HLT</v>
      </c>
      <c r="E143" s="39" t="s">
        <v>1678</v>
      </c>
      <c r="F143" s="36" t="s">
        <v>803</v>
      </c>
      <c r="G143" s="36">
        <v>1</v>
      </c>
      <c r="H143" s="36" t="s">
        <v>2597</v>
      </c>
    </row>
    <row r="144" spans="3:8" x14ac:dyDescent="0.3">
      <c r="C144" s="36" t="str">
        <f t="shared" ca="1" si="4"/>
        <v>Community Services and Health Industry Skills Council</v>
      </c>
      <c r="D144" s="36" t="str">
        <f t="shared" ca="1" si="5"/>
        <v>HLT</v>
      </c>
      <c r="E144" s="39" t="s">
        <v>451</v>
      </c>
      <c r="F144" s="36" t="s">
        <v>803</v>
      </c>
      <c r="G144" s="36">
        <v>163</v>
      </c>
      <c r="H144" s="36" t="s">
        <v>2597</v>
      </c>
    </row>
    <row r="145" spans="3:8" x14ac:dyDescent="0.3">
      <c r="C145" s="36" t="str">
        <f t="shared" ca="1" si="4"/>
        <v>Community Services and Health Industry Skills Council</v>
      </c>
      <c r="D145" s="36" t="str">
        <f t="shared" ca="1" si="5"/>
        <v>HLT</v>
      </c>
      <c r="E145" s="39" t="s">
        <v>589</v>
      </c>
      <c r="F145" s="36" t="s">
        <v>922</v>
      </c>
      <c r="G145" s="36">
        <v>4</v>
      </c>
      <c r="H145" s="36" t="s">
        <v>2597</v>
      </c>
    </row>
    <row r="146" spans="3:8" x14ac:dyDescent="0.3">
      <c r="C146" s="36" t="str">
        <f t="shared" ca="1" si="4"/>
        <v>Community Services and Health Industry Skills Council</v>
      </c>
      <c r="D146" s="36" t="str">
        <f t="shared" ca="1" si="5"/>
        <v>HLT</v>
      </c>
      <c r="E146" s="39" t="s">
        <v>388</v>
      </c>
      <c r="F146" s="36" t="s">
        <v>743</v>
      </c>
      <c r="G146" s="36">
        <v>2</v>
      </c>
      <c r="H146" s="36" t="s">
        <v>2597</v>
      </c>
    </row>
    <row r="147" spans="3:8" x14ac:dyDescent="0.3">
      <c r="C147" s="36" t="str">
        <f t="shared" ca="1" si="4"/>
        <v>Community Services and Health Industry Skills Council</v>
      </c>
      <c r="D147" s="36" t="str">
        <f t="shared" ca="1" si="5"/>
        <v>HLT</v>
      </c>
      <c r="E147" s="39" t="s">
        <v>418</v>
      </c>
      <c r="F147" s="36" t="s">
        <v>771</v>
      </c>
      <c r="G147" s="36">
        <v>326</v>
      </c>
      <c r="H147" s="36" t="s">
        <v>2597</v>
      </c>
    </row>
    <row r="148" spans="3:8" x14ac:dyDescent="0.3">
      <c r="C148" s="36" t="str">
        <f t="shared" ca="1" si="4"/>
        <v>Community Services and Health Industry Skills Council</v>
      </c>
      <c r="D148" s="36" t="str">
        <f t="shared" ca="1" si="5"/>
        <v>HLT</v>
      </c>
      <c r="E148" s="39" t="s">
        <v>2587</v>
      </c>
      <c r="F148" s="36" t="s">
        <v>771</v>
      </c>
      <c r="G148" s="36">
        <v>1</v>
      </c>
      <c r="H148" s="36" t="s">
        <v>2597</v>
      </c>
    </row>
    <row r="149" spans="3:8" x14ac:dyDescent="0.3">
      <c r="C149" s="36" t="str">
        <f t="shared" ca="1" si="4"/>
        <v>Community Services and Health Industry Skills Council</v>
      </c>
      <c r="D149" s="36" t="str">
        <f t="shared" ca="1" si="5"/>
        <v>HLT</v>
      </c>
      <c r="E149" s="39" t="s">
        <v>2466</v>
      </c>
      <c r="F149" s="36" t="s">
        <v>1232</v>
      </c>
      <c r="G149" s="36">
        <v>5</v>
      </c>
      <c r="H149" s="36" t="s">
        <v>2597</v>
      </c>
    </row>
    <row r="150" spans="3:8" x14ac:dyDescent="0.3">
      <c r="C150" s="36" t="str">
        <f t="shared" ca="1" si="4"/>
        <v>Community Services and Health Industry Skills Council</v>
      </c>
      <c r="D150" s="36" t="str">
        <f t="shared" ca="1" si="5"/>
        <v>HLT</v>
      </c>
      <c r="E150" s="39" t="s">
        <v>2588</v>
      </c>
      <c r="F150" s="36" t="s">
        <v>2468</v>
      </c>
      <c r="G150" s="36">
        <v>3</v>
      </c>
      <c r="H150" s="36" t="s">
        <v>2597</v>
      </c>
    </row>
    <row r="151" spans="3:8" x14ac:dyDescent="0.3">
      <c r="C151" s="36" t="str">
        <f t="shared" ca="1" si="4"/>
        <v>Community Services and Health Industry Skills Council</v>
      </c>
      <c r="D151" s="36" t="str">
        <f t="shared" ca="1" si="5"/>
        <v>HLT</v>
      </c>
      <c r="E151" s="39" t="s">
        <v>562</v>
      </c>
      <c r="F151" s="36" t="s">
        <v>1084</v>
      </c>
      <c r="G151" s="36">
        <v>12</v>
      </c>
      <c r="H151" s="36" t="s">
        <v>2597</v>
      </c>
    </row>
    <row r="152" spans="3:8" x14ac:dyDescent="0.3">
      <c r="C152" s="36" t="str">
        <f t="shared" ca="1" si="4"/>
        <v xml:space="preserve">Innovation and Business Skills Australia </v>
      </c>
      <c r="D152" s="36" t="str">
        <f t="shared" ca="1" si="5"/>
        <v>ICA</v>
      </c>
      <c r="E152" s="39" t="s">
        <v>396</v>
      </c>
      <c r="F152" s="36" t="s">
        <v>1825</v>
      </c>
      <c r="G152" s="36">
        <v>590</v>
      </c>
      <c r="H152" s="36" t="s">
        <v>2597</v>
      </c>
    </row>
    <row r="153" spans="3:8" x14ac:dyDescent="0.3">
      <c r="C153" s="36" t="str">
        <f t="shared" ca="1" si="4"/>
        <v xml:space="preserve">Innovation and Business Skills Australia </v>
      </c>
      <c r="D153" s="36" t="str">
        <f t="shared" ca="1" si="5"/>
        <v>ICA</v>
      </c>
      <c r="E153" s="39" t="s">
        <v>1668</v>
      </c>
      <c r="F153" s="36" t="s">
        <v>1667</v>
      </c>
      <c r="G153" s="36">
        <v>4</v>
      </c>
      <c r="H153" s="36" t="s">
        <v>2597</v>
      </c>
    </row>
    <row r="154" spans="3:8" x14ac:dyDescent="0.3">
      <c r="C154" s="36" t="str">
        <f t="shared" ca="1" si="4"/>
        <v xml:space="preserve">Innovation and Business Skills Australia </v>
      </c>
      <c r="D154" s="36" t="str">
        <f t="shared" ca="1" si="5"/>
        <v>ICA</v>
      </c>
      <c r="E154" s="39" t="s">
        <v>410</v>
      </c>
      <c r="F154" s="36" t="s">
        <v>1663</v>
      </c>
      <c r="G154" s="36">
        <v>2192</v>
      </c>
      <c r="H154" s="36" t="s">
        <v>2597</v>
      </c>
    </row>
    <row r="155" spans="3:8" x14ac:dyDescent="0.3">
      <c r="C155" s="36" t="str">
        <f t="shared" ca="1" si="4"/>
        <v xml:space="preserve">Innovation and Business Skills Australia </v>
      </c>
      <c r="D155" s="36" t="str">
        <f t="shared" ca="1" si="5"/>
        <v>ICA</v>
      </c>
      <c r="E155" s="39" t="s">
        <v>382</v>
      </c>
      <c r="F155" s="36" t="s">
        <v>792</v>
      </c>
      <c r="G155" s="36">
        <v>417</v>
      </c>
      <c r="H155" s="36" t="s">
        <v>2597</v>
      </c>
    </row>
    <row r="156" spans="3:8" x14ac:dyDescent="0.3">
      <c r="C156" s="36" t="str">
        <f t="shared" ca="1" si="4"/>
        <v xml:space="preserve">Innovation and Business Skills Australia </v>
      </c>
      <c r="D156" s="36" t="str">
        <f t="shared" ca="1" si="5"/>
        <v>ICA</v>
      </c>
      <c r="E156" s="39" t="s">
        <v>554</v>
      </c>
      <c r="F156" s="36" t="s">
        <v>891</v>
      </c>
      <c r="G156" s="36">
        <v>18</v>
      </c>
      <c r="H156" s="36" t="s">
        <v>2597</v>
      </c>
    </row>
    <row r="157" spans="3:8" x14ac:dyDescent="0.3">
      <c r="C157" s="36" t="str">
        <f t="shared" ca="1" si="4"/>
        <v xml:space="preserve">Innovation and Business Skills Australia </v>
      </c>
      <c r="D157" s="36" t="str">
        <f t="shared" ca="1" si="5"/>
        <v>ICA</v>
      </c>
      <c r="E157" s="39" t="s">
        <v>1250</v>
      </c>
      <c r="F157" s="36" t="s">
        <v>1249</v>
      </c>
      <c r="G157" s="36">
        <v>1</v>
      </c>
      <c r="H157" s="36" t="s">
        <v>2597</v>
      </c>
    </row>
    <row r="158" spans="3:8" x14ac:dyDescent="0.3">
      <c r="C158" s="36" t="str">
        <f t="shared" ca="1" si="4"/>
        <v xml:space="preserve">Innovation and Business Skills Australia </v>
      </c>
      <c r="D158" s="36" t="str">
        <f t="shared" ca="1" si="5"/>
        <v>ICA</v>
      </c>
      <c r="E158" s="39" t="s">
        <v>2469</v>
      </c>
      <c r="F158" s="36" t="s">
        <v>2470</v>
      </c>
      <c r="G158" s="36">
        <v>32</v>
      </c>
      <c r="H158" s="36" t="s">
        <v>2597</v>
      </c>
    </row>
    <row r="159" spans="3:8" x14ac:dyDescent="0.3">
      <c r="C159" s="36" t="str">
        <f t="shared" ca="1" si="4"/>
        <v xml:space="preserve">Innovation and Business Skills Australia </v>
      </c>
      <c r="D159" s="36" t="str">
        <f t="shared" ca="1" si="5"/>
        <v>ICP</v>
      </c>
      <c r="E159" s="39" t="s">
        <v>456</v>
      </c>
      <c r="F159" s="36" t="s">
        <v>1623</v>
      </c>
      <c r="G159" s="36">
        <v>2</v>
      </c>
      <c r="H159" s="36" t="s">
        <v>2597</v>
      </c>
    </row>
    <row r="160" spans="3:8" x14ac:dyDescent="0.3">
      <c r="C160" s="36" t="str">
        <f t="shared" ca="1" si="4"/>
        <v xml:space="preserve">Innovation and Business Skills Australia </v>
      </c>
      <c r="D160" s="36" t="str">
        <f t="shared" ca="1" si="5"/>
        <v>ICP</v>
      </c>
      <c r="E160" s="39" t="s">
        <v>1969</v>
      </c>
      <c r="F160" s="36" t="s">
        <v>1970</v>
      </c>
      <c r="G160" s="36">
        <v>1</v>
      </c>
      <c r="H160" s="36" t="s">
        <v>2597</v>
      </c>
    </row>
    <row r="161" spans="3:8" x14ac:dyDescent="0.3">
      <c r="C161" s="36" t="str">
        <f t="shared" ca="1" si="4"/>
        <v xml:space="preserve">Innovation and Business Skills Australia </v>
      </c>
      <c r="D161" s="36" t="str">
        <f t="shared" ca="1" si="5"/>
        <v>ICT</v>
      </c>
      <c r="E161" s="39" t="s">
        <v>1664</v>
      </c>
      <c r="F161" s="36" t="s">
        <v>1663</v>
      </c>
      <c r="G161" s="36">
        <v>54</v>
      </c>
      <c r="H161" s="36" t="s">
        <v>2597</v>
      </c>
    </row>
    <row r="162" spans="3:8" x14ac:dyDescent="0.3">
      <c r="C162" s="36" t="str">
        <f t="shared" ca="1" si="4"/>
        <v xml:space="preserve">Innovation and Business Skills Australia </v>
      </c>
      <c r="D162" s="36" t="str">
        <f t="shared" ca="1" si="5"/>
        <v>ICT</v>
      </c>
      <c r="E162" s="39" t="s">
        <v>1570</v>
      </c>
      <c r="F162" s="36" t="s">
        <v>1569</v>
      </c>
      <c r="G162" s="36">
        <v>44</v>
      </c>
      <c r="H162" s="36" t="s">
        <v>2597</v>
      </c>
    </row>
    <row r="163" spans="3:8" x14ac:dyDescent="0.3">
      <c r="C163" s="36" t="str">
        <f t="shared" ca="1" si="4"/>
        <v xml:space="preserve">Innovation and Business Skills Australia </v>
      </c>
      <c r="D163" s="36" t="str">
        <f t="shared" ca="1" si="5"/>
        <v>ICT</v>
      </c>
      <c r="E163" s="39" t="s">
        <v>1406</v>
      </c>
      <c r="F163" s="36" t="s">
        <v>792</v>
      </c>
      <c r="G163" s="36">
        <v>13</v>
      </c>
      <c r="H163" s="36" t="s">
        <v>2597</v>
      </c>
    </row>
    <row r="164" spans="3:8" x14ac:dyDescent="0.3">
      <c r="C164" s="36" t="str">
        <f t="shared" ca="1" si="4"/>
        <v>Manufacturing Skills Australia</v>
      </c>
      <c r="D164" s="36" t="str">
        <f t="shared" ca="1" si="5"/>
        <v>LMF</v>
      </c>
      <c r="E164" s="39" t="s">
        <v>1844</v>
      </c>
      <c r="F164" s="36" t="s">
        <v>1842</v>
      </c>
      <c r="G164" s="36">
        <v>197</v>
      </c>
      <c r="H164" s="36" t="s">
        <v>2597</v>
      </c>
    </row>
    <row r="165" spans="3:8" x14ac:dyDescent="0.3">
      <c r="C165" s="36" t="str">
        <f t="shared" ca="1" si="4"/>
        <v>Manufacturing Skills Australia</v>
      </c>
      <c r="D165" s="36" t="str">
        <f t="shared" ca="1" si="5"/>
        <v>LMF</v>
      </c>
      <c r="E165" s="39" t="s">
        <v>421</v>
      </c>
      <c r="F165" s="36" t="s">
        <v>746</v>
      </c>
      <c r="G165" s="36">
        <v>1</v>
      </c>
      <c r="H165" s="36" t="s">
        <v>2597</v>
      </c>
    </row>
    <row r="166" spans="3:8" x14ac:dyDescent="0.3">
      <c r="C166" s="36" t="str">
        <f t="shared" ca="1" si="4"/>
        <v>Manufacturing Skills Australia</v>
      </c>
      <c r="D166" s="36" t="str">
        <f t="shared" ca="1" si="5"/>
        <v>LMF</v>
      </c>
      <c r="E166" s="39" t="s">
        <v>1222</v>
      </c>
      <c r="F166" s="36" t="s">
        <v>1221</v>
      </c>
      <c r="G166" s="36">
        <v>1</v>
      </c>
      <c r="H166" s="36" t="s">
        <v>2597</v>
      </c>
    </row>
    <row r="167" spans="3:8" x14ac:dyDescent="0.3">
      <c r="C167" s="36" t="str">
        <f t="shared" ca="1" si="4"/>
        <v>Manufacturing Skills Australia</v>
      </c>
      <c r="D167" s="36" t="str">
        <f t="shared" ca="1" si="5"/>
        <v>LMT</v>
      </c>
      <c r="E167" s="39" t="s">
        <v>516</v>
      </c>
      <c r="F167" s="36" t="s">
        <v>860</v>
      </c>
      <c r="G167" s="36">
        <v>43</v>
      </c>
      <c r="H167" s="36" t="s">
        <v>2597</v>
      </c>
    </row>
    <row r="168" spans="3:8" x14ac:dyDescent="0.3">
      <c r="C168" s="36" t="str">
        <f t="shared" ca="1" si="4"/>
        <v>Manufacturing Skills Australia</v>
      </c>
      <c r="D168" s="36" t="str">
        <f t="shared" ca="1" si="5"/>
        <v>LMT</v>
      </c>
      <c r="E168" s="39" t="s">
        <v>1733</v>
      </c>
      <c r="F168" s="36" t="s">
        <v>1732</v>
      </c>
      <c r="G168" s="36">
        <v>5</v>
      </c>
      <c r="H168" s="36" t="s">
        <v>2597</v>
      </c>
    </row>
    <row r="169" spans="3:8" x14ac:dyDescent="0.3">
      <c r="C169" s="36" t="str">
        <f t="shared" ca="1" si="4"/>
        <v>Manufacturing Skills Australia</v>
      </c>
      <c r="D169" s="36" t="str">
        <f t="shared" ca="1" si="5"/>
        <v>LMT</v>
      </c>
      <c r="E169" s="39" t="s">
        <v>399</v>
      </c>
      <c r="F169" s="36" t="s">
        <v>753</v>
      </c>
      <c r="G169" s="36">
        <v>144</v>
      </c>
      <c r="H169" s="36" t="s">
        <v>2597</v>
      </c>
    </row>
    <row r="170" spans="3:8" x14ac:dyDescent="0.3">
      <c r="C170" s="36" t="str">
        <f t="shared" ca="1" si="4"/>
        <v>Transport and Logistics Skills Council Ltd</v>
      </c>
      <c r="D170" s="36" t="str">
        <f t="shared" ca="1" si="5"/>
        <v>MAR</v>
      </c>
      <c r="E170" s="39" t="s">
        <v>1644</v>
      </c>
      <c r="F170" s="36" t="s">
        <v>1643</v>
      </c>
      <c r="G170" s="36">
        <v>14</v>
      </c>
      <c r="H170" s="36" t="s">
        <v>2597</v>
      </c>
    </row>
    <row r="171" spans="3:8" x14ac:dyDescent="0.3">
      <c r="C171" s="36" t="str">
        <f t="shared" ca="1" si="4"/>
        <v>Manufacturing Skills Australia</v>
      </c>
      <c r="D171" s="36" t="str">
        <f t="shared" ca="1" si="5"/>
        <v>MEA</v>
      </c>
      <c r="E171" s="39" t="s">
        <v>533</v>
      </c>
      <c r="F171" s="36" t="s">
        <v>877</v>
      </c>
      <c r="G171" s="36">
        <v>13</v>
      </c>
      <c r="H171" s="36" t="s">
        <v>2597</v>
      </c>
    </row>
    <row r="172" spans="3:8" x14ac:dyDescent="0.3">
      <c r="C172" s="36" t="str">
        <f t="shared" ca="1" si="4"/>
        <v>Manufacturing Skills Australia</v>
      </c>
      <c r="D172" s="36" t="str">
        <f t="shared" ca="1" si="5"/>
        <v>MEM</v>
      </c>
      <c r="E172" s="39" t="s">
        <v>1851</v>
      </c>
      <c r="F172" s="36" t="s">
        <v>1850</v>
      </c>
      <c r="G172" s="36">
        <v>539</v>
      </c>
      <c r="H172" s="36" t="s">
        <v>2597</v>
      </c>
    </row>
    <row r="173" spans="3:8" x14ac:dyDescent="0.3">
      <c r="C173" s="36" t="str">
        <f t="shared" ca="1" si="4"/>
        <v>Manufacturing Skills Australia</v>
      </c>
      <c r="D173" s="36" t="str">
        <f t="shared" ca="1" si="5"/>
        <v>MEM</v>
      </c>
      <c r="E173" s="39" t="s">
        <v>446</v>
      </c>
      <c r="F173" s="36" t="s">
        <v>799</v>
      </c>
      <c r="G173" s="36">
        <v>889</v>
      </c>
      <c r="H173" s="36" t="s">
        <v>2597</v>
      </c>
    </row>
    <row r="174" spans="3:8" x14ac:dyDescent="0.3">
      <c r="C174" s="36" t="str">
        <f t="shared" ca="1" si="4"/>
        <v>Manufacturing Skills Australia</v>
      </c>
      <c r="D174" s="36" t="str">
        <f t="shared" ca="1" si="5"/>
        <v>MEM</v>
      </c>
      <c r="E174" s="39" t="s">
        <v>2471</v>
      </c>
      <c r="F174" s="36" t="s">
        <v>2472</v>
      </c>
      <c r="G174" s="36">
        <v>27</v>
      </c>
      <c r="H174" s="36" t="s">
        <v>2597</v>
      </c>
    </row>
    <row r="175" spans="3:8" x14ac:dyDescent="0.3">
      <c r="C175" s="36" t="str">
        <f t="shared" ca="1" si="4"/>
        <v>Manufacturing Skills Australia</v>
      </c>
      <c r="D175" s="36" t="str">
        <f t="shared" ca="1" si="5"/>
        <v>MEM</v>
      </c>
      <c r="E175" s="39" t="s">
        <v>559</v>
      </c>
      <c r="F175" s="36" t="s">
        <v>896</v>
      </c>
      <c r="G175" s="36">
        <v>1211</v>
      </c>
      <c r="H175" s="36" t="s">
        <v>2597</v>
      </c>
    </row>
    <row r="176" spans="3:8" x14ac:dyDescent="0.3">
      <c r="C176" s="36" t="str">
        <f t="shared" ca="1" si="4"/>
        <v>Manufacturing Skills Australia</v>
      </c>
      <c r="D176" s="36" t="str">
        <f t="shared" ca="1" si="5"/>
        <v>MEM</v>
      </c>
      <c r="E176" s="39" t="s">
        <v>574</v>
      </c>
      <c r="F176" s="36" t="s">
        <v>908</v>
      </c>
      <c r="G176" s="36">
        <v>1</v>
      </c>
      <c r="H176" s="36" t="s">
        <v>2597</v>
      </c>
    </row>
    <row r="177" spans="3:8" x14ac:dyDescent="0.3">
      <c r="C177" s="36" t="str">
        <f t="shared" ca="1" si="4"/>
        <v>Manufacturing Skills Australia</v>
      </c>
      <c r="D177" s="36" t="str">
        <f t="shared" ca="1" si="5"/>
        <v>MEM</v>
      </c>
      <c r="E177" s="39" t="s">
        <v>498</v>
      </c>
      <c r="F177" s="36" t="s">
        <v>846</v>
      </c>
      <c r="G177" s="36">
        <v>1</v>
      </c>
      <c r="H177" s="36" t="s">
        <v>2597</v>
      </c>
    </row>
    <row r="178" spans="3:8" x14ac:dyDescent="0.3">
      <c r="C178" s="36" t="str">
        <f t="shared" ca="1" si="4"/>
        <v>Manufacturing Skills Australia</v>
      </c>
      <c r="D178" s="36" t="str">
        <f t="shared" ca="1" si="5"/>
        <v>MEM</v>
      </c>
      <c r="E178" s="39" t="s">
        <v>1441</v>
      </c>
      <c r="F178" s="36" t="s">
        <v>1440</v>
      </c>
      <c r="G178" s="36">
        <v>93</v>
      </c>
      <c r="H178" s="36" t="s">
        <v>2597</v>
      </c>
    </row>
    <row r="179" spans="3:8" x14ac:dyDescent="0.3">
      <c r="C179" s="36" t="str">
        <f t="shared" ca="1" si="4"/>
        <v>Manufacturing Skills Australia</v>
      </c>
      <c r="D179" s="36" t="str">
        <f t="shared" ca="1" si="5"/>
        <v>MSA</v>
      </c>
      <c r="E179" s="39" t="s">
        <v>1822</v>
      </c>
      <c r="F179" s="36" t="s">
        <v>1821</v>
      </c>
      <c r="G179" s="36">
        <v>25</v>
      </c>
      <c r="H179" s="36" t="s">
        <v>2597</v>
      </c>
    </row>
    <row r="180" spans="3:8" x14ac:dyDescent="0.3">
      <c r="C180" s="36" t="str">
        <f t="shared" ca="1" si="4"/>
        <v>Manufacturing Skills Australia</v>
      </c>
      <c r="D180" s="36" t="str">
        <f t="shared" ca="1" si="5"/>
        <v>MSA</v>
      </c>
      <c r="E180" s="39" t="s">
        <v>1622</v>
      </c>
      <c r="F180" s="36" t="s">
        <v>1621</v>
      </c>
      <c r="G180" s="36">
        <v>13</v>
      </c>
      <c r="H180" s="36" t="s">
        <v>2597</v>
      </c>
    </row>
    <row r="181" spans="3:8" x14ac:dyDescent="0.3">
      <c r="C181" s="36" t="str">
        <f t="shared" ca="1" si="4"/>
        <v>Manufacturing Skills Australia</v>
      </c>
      <c r="D181" s="36" t="str">
        <f t="shared" ca="1" si="5"/>
        <v>MSF</v>
      </c>
      <c r="E181" s="39" t="s">
        <v>1843</v>
      </c>
      <c r="F181" s="36" t="s">
        <v>1842</v>
      </c>
      <c r="G181" s="36">
        <v>155</v>
      </c>
      <c r="H181" s="36" t="s">
        <v>2597</v>
      </c>
    </row>
    <row r="182" spans="3:8" x14ac:dyDescent="0.3">
      <c r="C182" s="36" t="str">
        <f t="shared" ca="1" si="4"/>
        <v>Manufacturing Skills Australia</v>
      </c>
      <c r="D182" s="36" t="str">
        <f t="shared" ca="1" si="5"/>
        <v>MSF</v>
      </c>
      <c r="E182" s="39" t="s">
        <v>392</v>
      </c>
      <c r="F182" s="36" t="s">
        <v>746</v>
      </c>
      <c r="G182" s="36">
        <v>9</v>
      </c>
      <c r="H182" s="36" t="s">
        <v>2597</v>
      </c>
    </row>
    <row r="183" spans="3:8" x14ac:dyDescent="0.3">
      <c r="C183" s="36" t="str">
        <f t="shared" ca="1" si="4"/>
        <v>Manufacturing Skills Australia</v>
      </c>
      <c r="D183" s="36" t="str">
        <f t="shared" ca="1" si="5"/>
        <v>MSF</v>
      </c>
      <c r="E183" s="39" t="s">
        <v>2528</v>
      </c>
      <c r="F183" s="36" t="s">
        <v>1221</v>
      </c>
      <c r="G183" s="36">
        <v>2</v>
      </c>
      <c r="H183" s="36" t="s">
        <v>2597</v>
      </c>
    </row>
    <row r="184" spans="3:8" x14ac:dyDescent="0.3">
      <c r="C184" s="36" t="str">
        <f t="shared" ca="1" si="4"/>
        <v>Manufacturing Skills Australia</v>
      </c>
      <c r="D184" s="36" t="str">
        <f t="shared" ca="1" si="5"/>
        <v>MSL</v>
      </c>
      <c r="E184" s="39" t="s">
        <v>1598</v>
      </c>
      <c r="F184" s="36" t="s">
        <v>1597</v>
      </c>
      <c r="G184" s="36">
        <v>383</v>
      </c>
      <c r="H184" s="36" t="s">
        <v>2597</v>
      </c>
    </row>
    <row r="185" spans="3:8" x14ac:dyDescent="0.3">
      <c r="C185" s="36" t="str">
        <f t="shared" ca="1" si="4"/>
        <v>Manufacturing Skills Australia</v>
      </c>
      <c r="D185" s="36" t="str">
        <f t="shared" ca="1" si="5"/>
        <v>MSL</v>
      </c>
      <c r="E185" s="39" t="s">
        <v>431</v>
      </c>
      <c r="F185" s="36" t="s">
        <v>783</v>
      </c>
      <c r="G185" s="36">
        <v>17</v>
      </c>
      <c r="H185" s="36" t="s">
        <v>2597</v>
      </c>
    </row>
    <row r="186" spans="3:8" x14ac:dyDescent="0.3">
      <c r="C186" s="36" t="str">
        <f t="shared" ca="1" si="4"/>
        <v>Agrifoods</v>
      </c>
      <c r="D186" s="36" t="str">
        <f t="shared" ca="1" si="5"/>
        <v>MTM</v>
      </c>
      <c r="E186" s="39" t="s">
        <v>1639</v>
      </c>
      <c r="F186" s="36" t="s">
        <v>1638</v>
      </c>
      <c r="G186" s="36">
        <v>2</v>
      </c>
      <c r="H186" s="36" t="s">
        <v>2597</v>
      </c>
    </row>
    <row r="187" spans="3:8" x14ac:dyDescent="0.3">
      <c r="C187" s="36" t="str">
        <f t="shared" ca="1" si="4"/>
        <v>Government Skills Australia</v>
      </c>
      <c r="D187" s="36" t="str">
        <f t="shared" ca="1" si="5"/>
        <v>NWP</v>
      </c>
      <c r="E187" s="39" t="s">
        <v>1552</v>
      </c>
      <c r="F187" s="36" t="s">
        <v>1551</v>
      </c>
      <c r="G187" s="36">
        <v>4</v>
      </c>
      <c r="H187" s="36" t="s">
        <v>2597</v>
      </c>
    </row>
    <row r="188" spans="3:8" x14ac:dyDescent="0.3">
      <c r="C188" s="36" t="str">
        <f t="shared" ca="1" si="4"/>
        <v>Manufacturing Skills Australia</v>
      </c>
      <c r="D188" s="36" t="str">
        <f t="shared" ca="1" si="5"/>
        <v>PMA</v>
      </c>
      <c r="E188" s="39" t="s">
        <v>1620</v>
      </c>
      <c r="F188" s="36" t="s">
        <v>1618</v>
      </c>
      <c r="G188" s="36">
        <v>4</v>
      </c>
      <c r="H188" s="36" t="s">
        <v>2597</v>
      </c>
    </row>
    <row r="189" spans="3:8" x14ac:dyDescent="0.3">
      <c r="C189" s="36" t="str">
        <f t="shared" ca="1" si="4"/>
        <v>Manufacturing Skills Australia</v>
      </c>
      <c r="D189" s="36" t="str">
        <f t="shared" ca="1" si="5"/>
        <v>PMA</v>
      </c>
      <c r="E189" s="39" t="s">
        <v>1619</v>
      </c>
      <c r="F189" s="36" t="s">
        <v>1618</v>
      </c>
      <c r="G189" s="36">
        <v>28</v>
      </c>
      <c r="H189" s="36" t="s">
        <v>2597</v>
      </c>
    </row>
    <row r="190" spans="3:8" x14ac:dyDescent="0.3">
      <c r="C190" s="36" t="str">
        <f t="shared" ca="1" si="4"/>
        <v>Government Skills Australia</v>
      </c>
      <c r="D190" s="36" t="str">
        <f t="shared" ca="1" si="5"/>
        <v>PSP</v>
      </c>
      <c r="E190" s="39" t="s">
        <v>2473</v>
      </c>
      <c r="F190" s="36" t="s">
        <v>2474</v>
      </c>
      <c r="G190" s="36">
        <v>35</v>
      </c>
      <c r="H190" s="36" t="s">
        <v>2597</v>
      </c>
    </row>
    <row r="191" spans="3:8" x14ac:dyDescent="0.3">
      <c r="C191" s="36" t="str">
        <f t="shared" ca="1" si="4"/>
        <v>Government Skills Australia</v>
      </c>
      <c r="D191" s="36" t="str">
        <f t="shared" ca="1" si="5"/>
        <v>PUA</v>
      </c>
      <c r="E191" s="39" t="s">
        <v>601</v>
      </c>
      <c r="F191" s="36" t="s">
        <v>933</v>
      </c>
      <c r="G191" s="36">
        <v>1</v>
      </c>
      <c r="H191" s="36" t="s">
        <v>2597</v>
      </c>
    </row>
    <row r="192" spans="3:8" x14ac:dyDescent="0.3">
      <c r="C192" s="36" t="str">
        <f t="shared" ca="1" si="4"/>
        <v>Agrifoods</v>
      </c>
      <c r="D192" s="36" t="str">
        <f t="shared" ca="1" si="5"/>
        <v>RGR</v>
      </c>
      <c r="E192" s="39" t="s">
        <v>526</v>
      </c>
      <c r="F192" s="36" t="s">
        <v>870</v>
      </c>
      <c r="G192" s="36">
        <v>12</v>
      </c>
      <c r="H192" s="36" t="s">
        <v>2597</v>
      </c>
    </row>
    <row r="193" spans="3:8" x14ac:dyDescent="0.3">
      <c r="C193" s="36" t="str">
        <f t="shared" ca="1" si="4"/>
        <v>Agrifoods</v>
      </c>
      <c r="D193" s="36" t="str">
        <f t="shared" ca="1" si="5"/>
        <v>RGR</v>
      </c>
      <c r="E193" s="39" t="s">
        <v>1346</v>
      </c>
      <c r="F193" s="36" t="s">
        <v>1345</v>
      </c>
      <c r="G193" s="36">
        <v>4</v>
      </c>
      <c r="H193" s="36" t="s">
        <v>2597</v>
      </c>
    </row>
    <row r="194" spans="3:8" x14ac:dyDescent="0.3">
      <c r="C194" s="36" t="str">
        <f t="shared" ref="C194:C257" ca="1" si="6">VLOOKUP(E194,Key_B,3,FALSE)</f>
        <v>Agrifoods</v>
      </c>
      <c r="D194" s="36" t="str">
        <f t="shared" ref="D194:D257" ca="1" si="7">VLOOKUP(E194,Key_B,4,FALSE)</f>
        <v>RGR</v>
      </c>
      <c r="E194" s="39" t="s">
        <v>518</v>
      </c>
      <c r="F194" s="36" t="s">
        <v>862</v>
      </c>
      <c r="G194" s="36">
        <v>2</v>
      </c>
      <c r="H194" s="36" t="s">
        <v>2597</v>
      </c>
    </row>
    <row r="195" spans="3:8" x14ac:dyDescent="0.3">
      <c r="C195" s="36" t="str">
        <f t="shared" ca="1" si="6"/>
        <v>Skills DMC</v>
      </c>
      <c r="D195" s="36" t="str">
        <f t="shared" ca="1" si="7"/>
        <v>RII</v>
      </c>
      <c r="E195" s="39" t="s">
        <v>1609</v>
      </c>
      <c r="F195" s="36" t="s">
        <v>1607</v>
      </c>
      <c r="G195" s="36">
        <v>6</v>
      </c>
      <c r="H195" s="36" t="s">
        <v>2597</v>
      </c>
    </row>
    <row r="196" spans="3:8" x14ac:dyDescent="0.3">
      <c r="C196" s="36" t="str">
        <f t="shared" ca="1" si="6"/>
        <v>Skills DMC</v>
      </c>
      <c r="D196" s="36" t="str">
        <f t="shared" ca="1" si="7"/>
        <v>RII</v>
      </c>
      <c r="E196" s="39" t="s">
        <v>1608</v>
      </c>
      <c r="F196" s="36" t="s">
        <v>1607</v>
      </c>
      <c r="G196" s="36">
        <v>17</v>
      </c>
      <c r="H196" s="36" t="s">
        <v>2597</v>
      </c>
    </row>
    <row r="197" spans="3:8" x14ac:dyDescent="0.3">
      <c r="C197" s="36" t="str">
        <f t="shared" ca="1" si="6"/>
        <v>Skills DMC</v>
      </c>
      <c r="D197" s="36" t="str">
        <f t="shared" ca="1" si="7"/>
        <v>RII</v>
      </c>
      <c r="E197" s="39" t="s">
        <v>535</v>
      </c>
      <c r="F197" s="36" t="s">
        <v>879</v>
      </c>
      <c r="G197" s="36">
        <v>6</v>
      </c>
      <c r="H197" s="36" t="s">
        <v>2597</v>
      </c>
    </row>
    <row r="198" spans="3:8" x14ac:dyDescent="0.3">
      <c r="C198" s="36" t="str">
        <f t="shared" ca="1" si="6"/>
        <v>Skills DMC</v>
      </c>
      <c r="D198" s="36" t="str">
        <f t="shared" ca="1" si="7"/>
        <v>RII</v>
      </c>
      <c r="E198" s="39" t="s">
        <v>1736</v>
      </c>
      <c r="F198" s="36" t="s">
        <v>879</v>
      </c>
      <c r="G198" s="36">
        <v>48</v>
      </c>
      <c r="H198" s="36" t="s">
        <v>2597</v>
      </c>
    </row>
    <row r="199" spans="3:8" x14ac:dyDescent="0.3">
      <c r="C199" s="36" t="str">
        <f t="shared" ca="1" si="6"/>
        <v>Agrifoods</v>
      </c>
      <c r="D199" s="36" t="str">
        <f t="shared" ca="1" si="7"/>
        <v>SFI</v>
      </c>
      <c r="E199" s="39" t="s">
        <v>2333</v>
      </c>
      <c r="F199" s="36" t="s">
        <v>2334</v>
      </c>
      <c r="G199" s="36">
        <v>23</v>
      </c>
      <c r="H199" s="36" t="s">
        <v>2597</v>
      </c>
    </row>
    <row r="200" spans="3:8" x14ac:dyDescent="0.3">
      <c r="C200" s="36" t="str">
        <f t="shared" ca="1" si="6"/>
        <v>Agrifoods</v>
      </c>
      <c r="D200" s="36" t="str">
        <f t="shared" ca="1" si="7"/>
        <v>SFI</v>
      </c>
      <c r="E200" s="39" t="s">
        <v>2476</v>
      </c>
      <c r="F200" s="36" t="s">
        <v>2477</v>
      </c>
      <c r="G200" s="36">
        <v>2</v>
      </c>
      <c r="H200" s="36" t="s">
        <v>2597</v>
      </c>
    </row>
    <row r="201" spans="3:8" x14ac:dyDescent="0.3">
      <c r="C201" s="36" t="str">
        <f t="shared" ca="1" si="6"/>
        <v>Agrifoods</v>
      </c>
      <c r="D201" s="36" t="str">
        <f t="shared" ca="1" si="7"/>
        <v>SFI</v>
      </c>
      <c r="E201" s="39" t="s">
        <v>1764</v>
      </c>
      <c r="F201" s="36" t="s">
        <v>1763</v>
      </c>
      <c r="G201" s="36">
        <v>65</v>
      </c>
      <c r="H201" s="36" t="s">
        <v>2597</v>
      </c>
    </row>
    <row r="202" spans="3:8" x14ac:dyDescent="0.3">
      <c r="C202" s="36" t="str">
        <f t="shared" ca="1" si="6"/>
        <v>Agrifoods</v>
      </c>
      <c r="D202" s="36" t="str">
        <f t="shared" ca="1" si="7"/>
        <v>SFI</v>
      </c>
      <c r="E202" s="39" t="s">
        <v>2478</v>
      </c>
      <c r="F202" s="36" t="s">
        <v>2479</v>
      </c>
      <c r="G202" s="36">
        <v>30</v>
      </c>
      <c r="H202" s="36" t="s">
        <v>2597</v>
      </c>
    </row>
    <row r="203" spans="3:8" x14ac:dyDescent="0.3">
      <c r="C203" s="36" t="str">
        <f t="shared" ca="1" si="6"/>
        <v>Agrifoods</v>
      </c>
      <c r="D203" s="36" t="str">
        <f t="shared" ca="1" si="7"/>
        <v>SFI</v>
      </c>
      <c r="E203" s="39" t="s">
        <v>2371</v>
      </c>
      <c r="F203" s="36" t="s">
        <v>2372</v>
      </c>
      <c r="G203" s="36">
        <v>1</v>
      </c>
      <c r="H203" s="36" t="s">
        <v>2597</v>
      </c>
    </row>
    <row r="204" spans="3:8" x14ac:dyDescent="0.3">
      <c r="C204" s="36" t="str">
        <f t="shared" ca="1" si="6"/>
        <v>Agrifoods</v>
      </c>
      <c r="D204" s="36" t="str">
        <f t="shared" ca="1" si="7"/>
        <v>SFI</v>
      </c>
      <c r="E204" s="39" t="s">
        <v>2589</v>
      </c>
      <c r="F204" s="36" t="s">
        <v>2590</v>
      </c>
      <c r="G204" s="36">
        <v>7</v>
      </c>
      <c r="H204" s="36" t="s">
        <v>2597</v>
      </c>
    </row>
    <row r="205" spans="3:8" x14ac:dyDescent="0.3">
      <c r="C205" s="36" t="str">
        <f t="shared" ca="1" si="6"/>
        <v>Service Skills Australia</v>
      </c>
      <c r="D205" s="36" t="str">
        <f t="shared" ca="1" si="7"/>
        <v>SFL</v>
      </c>
      <c r="E205" s="39" t="s">
        <v>632</v>
      </c>
      <c r="F205" s="36" t="s">
        <v>960</v>
      </c>
      <c r="G205" s="36">
        <v>1</v>
      </c>
      <c r="H205" s="36" t="s">
        <v>2597</v>
      </c>
    </row>
    <row r="206" spans="3:8" x14ac:dyDescent="0.3">
      <c r="C206" s="36" t="str">
        <f t="shared" ca="1" si="6"/>
        <v>Service Skills Australia</v>
      </c>
      <c r="D206" s="36" t="str">
        <f t="shared" ca="1" si="7"/>
        <v>SFL</v>
      </c>
      <c r="E206" s="39" t="s">
        <v>576</v>
      </c>
      <c r="F206" s="36" t="s">
        <v>910</v>
      </c>
      <c r="G206" s="36">
        <v>2</v>
      </c>
      <c r="H206" s="36" t="s">
        <v>2597</v>
      </c>
    </row>
    <row r="207" spans="3:8" x14ac:dyDescent="0.3">
      <c r="C207" s="36" t="str">
        <f t="shared" ca="1" si="6"/>
        <v>Service Skills Australia</v>
      </c>
      <c r="D207" s="36" t="str">
        <f t="shared" ca="1" si="7"/>
        <v>SIB</v>
      </c>
      <c r="E207" s="39" t="s">
        <v>389</v>
      </c>
      <c r="F207" s="36" t="s">
        <v>1604</v>
      </c>
      <c r="G207" s="36">
        <v>406</v>
      </c>
      <c r="H207" s="36" t="s">
        <v>2597</v>
      </c>
    </row>
    <row r="208" spans="3:8" x14ac:dyDescent="0.3">
      <c r="C208" s="36" t="str">
        <f t="shared" ca="1" si="6"/>
        <v>Service Skills Australia</v>
      </c>
      <c r="D208" s="36" t="str">
        <f t="shared" ca="1" si="7"/>
        <v>SIB</v>
      </c>
      <c r="E208" s="39" t="s">
        <v>471</v>
      </c>
      <c r="F208" s="36" t="s">
        <v>821</v>
      </c>
      <c r="G208" s="36">
        <v>7</v>
      </c>
      <c r="H208" s="36" t="s">
        <v>2597</v>
      </c>
    </row>
    <row r="209" spans="3:8" x14ac:dyDescent="0.3">
      <c r="C209" s="36" t="str">
        <f t="shared" ca="1" si="6"/>
        <v>Service Skills Australia</v>
      </c>
      <c r="D209" s="36" t="str">
        <f t="shared" ca="1" si="7"/>
        <v>SIB</v>
      </c>
      <c r="E209" s="39" t="s">
        <v>391</v>
      </c>
      <c r="F209" s="36" t="s">
        <v>745</v>
      </c>
      <c r="G209" s="36">
        <v>50</v>
      </c>
      <c r="H209" s="36" t="s">
        <v>2597</v>
      </c>
    </row>
    <row r="210" spans="3:8" x14ac:dyDescent="0.3">
      <c r="C210" s="36" t="str">
        <f t="shared" ca="1" si="6"/>
        <v>Service Skills Australia</v>
      </c>
      <c r="D210" s="36" t="str">
        <f t="shared" ca="1" si="7"/>
        <v>SIB</v>
      </c>
      <c r="E210" s="39" t="s">
        <v>529</v>
      </c>
      <c r="F210" s="36" t="s">
        <v>873</v>
      </c>
      <c r="G210" s="36">
        <v>7</v>
      </c>
      <c r="H210" s="36" t="s">
        <v>2597</v>
      </c>
    </row>
    <row r="211" spans="3:8" x14ac:dyDescent="0.3">
      <c r="C211" s="36" t="str">
        <f t="shared" ca="1" si="6"/>
        <v>Service Skills Australia</v>
      </c>
      <c r="D211" s="36" t="str">
        <f t="shared" ca="1" si="7"/>
        <v>SIH</v>
      </c>
      <c r="E211" s="39" t="s">
        <v>385</v>
      </c>
      <c r="F211" s="36" t="s">
        <v>740</v>
      </c>
      <c r="G211" s="36">
        <v>191</v>
      </c>
      <c r="H211" s="36" t="s">
        <v>2597</v>
      </c>
    </row>
    <row r="212" spans="3:8" x14ac:dyDescent="0.3">
      <c r="C212" s="36" t="str">
        <f t="shared" ca="1" si="6"/>
        <v>Service Skills Australia</v>
      </c>
      <c r="D212" s="36" t="str">
        <f t="shared" ca="1" si="7"/>
        <v>SIR</v>
      </c>
      <c r="E212" s="39" t="s">
        <v>1805</v>
      </c>
      <c r="F212" s="36" t="s">
        <v>808</v>
      </c>
      <c r="G212" s="36">
        <v>6</v>
      </c>
      <c r="H212" s="36" t="s">
        <v>2597</v>
      </c>
    </row>
    <row r="213" spans="3:8" x14ac:dyDescent="0.3">
      <c r="C213" s="36" t="str">
        <f t="shared" ca="1" si="6"/>
        <v>Service Skills Australia</v>
      </c>
      <c r="D213" s="36" t="str">
        <f t="shared" ca="1" si="7"/>
        <v>SIR</v>
      </c>
      <c r="E213" s="39" t="s">
        <v>457</v>
      </c>
      <c r="F213" s="36" t="s">
        <v>808</v>
      </c>
      <c r="G213" s="36">
        <v>23</v>
      </c>
      <c r="H213" s="36" t="s">
        <v>2597</v>
      </c>
    </row>
    <row r="214" spans="3:8" x14ac:dyDescent="0.3">
      <c r="C214" s="36" t="str">
        <f t="shared" ca="1" si="6"/>
        <v>Service Skills Australia</v>
      </c>
      <c r="D214" s="36" t="str">
        <f t="shared" ca="1" si="7"/>
        <v>SIR</v>
      </c>
      <c r="E214" s="39" t="s">
        <v>618</v>
      </c>
      <c r="F214" s="36" t="s">
        <v>948</v>
      </c>
      <c r="G214" s="36">
        <v>15</v>
      </c>
      <c r="H214" s="36" t="s">
        <v>2597</v>
      </c>
    </row>
    <row r="215" spans="3:8" x14ac:dyDescent="0.3">
      <c r="C215" s="36" t="str">
        <f t="shared" ca="1" si="6"/>
        <v>Service Skills Australia</v>
      </c>
      <c r="D215" s="36" t="str">
        <f t="shared" ca="1" si="7"/>
        <v>SIR</v>
      </c>
      <c r="E215" s="39" t="s">
        <v>404</v>
      </c>
      <c r="F215" s="36" t="s">
        <v>758</v>
      </c>
      <c r="G215" s="36">
        <v>212</v>
      </c>
      <c r="H215" s="36" t="s">
        <v>2597</v>
      </c>
    </row>
    <row r="216" spans="3:8" x14ac:dyDescent="0.3">
      <c r="C216" s="36" t="str">
        <f t="shared" ca="1" si="6"/>
        <v>Service Skills Australia</v>
      </c>
      <c r="D216" s="36" t="str">
        <f t="shared" ca="1" si="7"/>
        <v>SIR</v>
      </c>
      <c r="E216" s="39" t="s">
        <v>414</v>
      </c>
      <c r="F216" s="36" t="s">
        <v>767</v>
      </c>
      <c r="G216" s="36">
        <v>42</v>
      </c>
      <c r="H216" s="36" t="s">
        <v>2597</v>
      </c>
    </row>
    <row r="217" spans="3:8" x14ac:dyDescent="0.3">
      <c r="C217" s="36" t="str">
        <f t="shared" ca="1" si="6"/>
        <v>Service Skills Australia</v>
      </c>
      <c r="D217" s="36" t="str">
        <f t="shared" ca="1" si="7"/>
        <v>SIR</v>
      </c>
      <c r="E217" s="39" t="s">
        <v>727</v>
      </c>
      <c r="F217" s="36" t="s">
        <v>1031</v>
      </c>
      <c r="G217" s="36">
        <v>2</v>
      </c>
      <c r="H217" s="36" t="s">
        <v>2597</v>
      </c>
    </row>
    <row r="218" spans="3:8" x14ac:dyDescent="0.3">
      <c r="C218" s="36" t="str">
        <f t="shared" ca="1" si="6"/>
        <v>Service Skills Australia</v>
      </c>
      <c r="D218" s="36" t="str">
        <f t="shared" ca="1" si="7"/>
        <v>SIS</v>
      </c>
      <c r="E218" s="39" t="s">
        <v>1794</v>
      </c>
      <c r="F218" s="36" t="s">
        <v>826</v>
      </c>
      <c r="G218" s="36">
        <v>12</v>
      </c>
      <c r="H218" s="36" t="s">
        <v>2597</v>
      </c>
    </row>
    <row r="219" spans="3:8" x14ac:dyDescent="0.3">
      <c r="C219" s="36" t="str">
        <f t="shared" ca="1" si="6"/>
        <v>Service Skills Australia</v>
      </c>
      <c r="D219" s="36" t="str">
        <f t="shared" ca="1" si="7"/>
        <v>SIS</v>
      </c>
      <c r="E219" s="39" t="s">
        <v>476</v>
      </c>
      <c r="F219" s="36" t="s">
        <v>826</v>
      </c>
      <c r="G219" s="36">
        <v>545</v>
      </c>
      <c r="H219" s="36" t="s">
        <v>2597</v>
      </c>
    </row>
    <row r="220" spans="3:8" x14ac:dyDescent="0.3">
      <c r="C220" s="36" t="str">
        <f t="shared" ca="1" si="6"/>
        <v>Service Skills Australia</v>
      </c>
      <c r="D220" s="36" t="str">
        <f t="shared" ca="1" si="7"/>
        <v>SIS</v>
      </c>
      <c r="E220" s="39" t="s">
        <v>1731</v>
      </c>
      <c r="F220" s="36" t="s">
        <v>1729</v>
      </c>
      <c r="G220" s="36">
        <v>9</v>
      </c>
      <c r="H220" s="36" t="s">
        <v>2597</v>
      </c>
    </row>
    <row r="221" spans="3:8" x14ac:dyDescent="0.3">
      <c r="C221" s="36" t="str">
        <f t="shared" ca="1" si="6"/>
        <v>Service Skills Australia</v>
      </c>
      <c r="D221" s="36" t="str">
        <f t="shared" ca="1" si="7"/>
        <v>SIS</v>
      </c>
      <c r="E221" s="39" t="s">
        <v>1730</v>
      </c>
      <c r="F221" s="36" t="s">
        <v>1729</v>
      </c>
      <c r="G221" s="36">
        <v>37</v>
      </c>
      <c r="H221" s="36" t="s">
        <v>2597</v>
      </c>
    </row>
    <row r="222" spans="3:8" x14ac:dyDescent="0.3">
      <c r="C222" s="36" t="str">
        <f t="shared" ca="1" si="6"/>
        <v>Service Skills Australia</v>
      </c>
      <c r="D222" s="36" t="str">
        <f t="shared" ca="1" si="7"/>
        <v>SIS</v>
      </c>
      <c r="E222" s="39" t="s">
        <v>547</v>
      </c>
      <c r="F222" s="36" t="s">
        <v>747</v>
      </c>
      <c r="G222" s="36">
        <v>192</v>
      </c>
      <c r="H222" s="36" t="s">
        <v>2597</v>
      </c>
    </row>
    <row r="223" spans="3:8" x14ac:dyDescent="0.3">
      <c r="C223" s="36" t="str">
        <f t="shared" ca="1" si="6"/>
        <v>Service Skills Australia</v>
      </c>
      <c r="D223" s="36" t="str">
        <f t="shared" ca="1" si="7"/>
        <v>SIS</v>
      </c>
      <c r="E223" s="39" t="s">
        <v>393</v>
      </c>
      <c r="F223" s="36" t="s">
        <v>747</v>
      </c>
      <c r="G223" s="36">
        <v>1799</v>
      </c>
      <c r="H223" s="36" t="s">
        <v>2597</v>
      </c>
    </row>
    <row r="224" spans="3:8" x14ac:dyDescent="0.3">
      <c r="C224" s="36" t="str">
        <f t="shared" ca="1" si="6"/>
        <v>Service Skills Australia</v>
      </c>
      <c r="D224" s="36" t="str">
        <f t="shared" ca="1" si="7"/>
        <v>SIS</v>
      </c>
      <c r="E224" s="39" t="s">
        <v>664</v>
      </c>
      <c r="F224" s="36" t="s">
        <v>739</v>
      </c>
      <c r="G224" s="36">
        <v>16</v>
      </c>
      <c r="H224" s="36" t="s">
        <v>2597</v>
      </c>
    </row>
    <row r="225" spans="3:8" x14ac:dyDescent="0.3">
      <c r="C225" s="36" t="str">
        <f t="shared" ca="1" si="6"/>
        <v>Service Skills Australia</v>
      </c>
      <c r="D225" s="36" t="str">
        <f t="shared" ca="1" si="7"/>
        <v>SIS</v>
      </c>
      <c r="E225" s="39" t="s">
        <v>1583</v>
      </c>
      <c r="F225" s="36" t="s">
        <v>739</v>
      </c>
      <c r="G225" s="36">
        <v>428</v>
      </c>
      <c r="H225" s="36" t="s">
        <v>2597</v>
      </c>
    </row>
    <row r="226" spans="3:8" x14ac:dyDescent="0.3">
      <c r="C226" s="36" t="str">
        <f t="shared" ca="1" si="6"/>
        <v>Service Skills Australia</v>
      </c>
      <c r="D226" s="36" t="str">
        <f t="shared" ca="1" si="7"/>
        <v>SIS</v>
      </c>
      <c r="E226" s="39" t="s">
        <v>384</v>
      </c>
      <c r="F226" s="36" t="s">
        <v>739</v>
      </c>
      <c r="G226" s="36">
        <v>4397</v>
      </c>
      <c r="H226" s="36" t="s">
        <v>2597</v>
      </c>
    </row>
    <row r="227" spans="3:8" x14ac:dyDescent="0.3">
      <c r="C227" s="36" t="str">
        <f t="shared" ca="1" si="6"/>
        <v>Service Skills Australia</v>
      </c>
      <c r="D227" s="36" t="str">
        <f t="shared" ca="1" si="7"/>
        <v>SIS</v>
      </c>
      <c r="E227" s="39" t="s">
        <v>1587</v>
      </c>
      <c r="F227" s="36" t="s">
        <v>1586</v>
      </c>
      <c r="G227" s="36">
        <v>2</v>
      </c>
      <c r="H227" s="36" t="s">
        <v>2597</v>
      </c>
    </row>
    <row r="228" spans="3:8" x14ac:dyDescent="0.3">
      <c r="C228" s="36" t="str">
        <f t="shared" ca="1" si="6"/>
        <v>Service Skills Australia</v>
      </c>
      <c r="D228" s="36" t="str">
        <f t="shared" ca="1" si="7"/>
        <v>SIS</v>
      </c>
      <c r="E228" s="39" t="s">
        <v>1584</v>
      </c>
      <c r="F228" s="36" t="s">
        <v>1004</v>
      </c>
      <c r="G228" s="36">
        <v>110</v>
      </c>
      <c r="H228" s="36" t="s">
        <v>2597</v>
      </c>
    </row>
    <row r="229" spans="3:8" x14ac:dyDescent="0.3">
      <c r="C229" s="36" t="str">
        <f t="shared" ca="1" si="6"/>
        <v>Service Skills Australia</v>
      </c>
      <c r="D229" s="36" t="str">
        <f t="shared" ca="1" si="7"/>
        <v>SIS</v>
      </c>
      <c r="E229" s="39" t="s">
        <v>698</v>
      </c>
      <c r="F229" s="36" t="s">
        <v>1004</v>
      </c>
      <c r="G229" s="36">
        <v>1138</v>
      </c>
      <c r="H229" s="36" t="s">
        <v>2597</v>
      </c>
    </row>
    <row r="230" spans="3:8" x14ac:dyDescent="0.3">
      <c r="C230" s="36" t="str">
        <f t="shared" ca="1" si="6"/>
        <v>Service Skills Australia</v>
      </c>
      <c r="D230" s="36" t="str">
        <f t="shared" ca="1" si="7"/>
        <v>SIS</v>
      </c>
      <c r="E230" s="39" t="s">
        <v>1527</v>
      </c>
      <c r="F230" s="36" t="s">
        <v>868</v>
      </c>
      <c r="G230" s="36">
        <v>1</v>
      </c>
      <c r="H230" s="36" t="s">
        <v>2597</v>
      </c>
    </row>
    <row r="231" spans="3:8" x14ac:dyDescent="0.3">
      <c r="C231" s="36" t="str">
        <f t="shared" ca="1" si="6"/>
        <v>Service Skills Australia</v>
      </c>
      <c r="D231" s="36" t="str">
        <f t="shared" ca="1" si="7"/>
        <v>SIS</v>
      </c>
      <c r="E231" s="39" t="s">
        <v>400</v>
      </c>
      <c r="F231" s="36" t="s">
        <v>754</v>
      </c>
      <c r="G231" s="36">
        <v>8</v>
      </c>
      <c r="H231" s="36" t="s">
        <v>2597</v>
      </c>
    </row>
    <row r="232" spans="3:8" x14ac:dyDescent="0.3">
      <c r="C232" s="36" t="str">
        <f t="shared" ca="1" si="6"/>
        <v>Service Skills Australia</v>
      </c>
      <c r="D232" s="36" t="str">
        <f t="shared" ca="1" si="7"/>
        <v>SIS</v>
      </c>
      <c r="E232" s="39" t="s">
        <v>511</v>
      </c>
      <c r="F232" s="36" t="s">
        <v>757</v>
      </c>
      <c r="G232" s="36">
        <v>8</v>
      </c>
      <c r="H232" s="36" t="s">
        <v>2597</v>
      </c>
    </row>
    <row r="233" spans="3:8" x14ac:dyDescent="0.3">
      <c r="C233" s="36" t="str">
        <f t="shared" ca="1" si="6"/>
        <v>Service Skills Australia</v>
      </c>
      <c r="D233" s="36" t="str">
        <f t="shared" ca="1" si="7"/>
        <v>SIS</v>
      </c>
      <c r="E233" s="39" t="s">
        <v>403</v>
      </c>
      <c r="F233" s="36" t="s">
        <v>757</v>
      </c>
      <c r="G233" s="36">
        <v>98</v>
      </c>
      <c r="H233" s="36" t="s">
        <v>2597</v>
      </c>
    </row>
    <row r="234" spans="3:8" x14ac:dyDescent="0.3">
      <c r="C234" s="36" t="str">
        <f t="shared" ca="1" si="6"/>
        <v>Service Skills Australia</v>
      </c>
      <c r="D234" s="36" t="str">
        <f t="shared" ca="1" si="7"/>
        <v>SIS</v>
      </c>
      <c r="E234" s="39" t="s">
        <v>542</v>
      </c>
      <c r="F234" s="36" t="s">
        <v>885</v>
      </c>
      <c r="G234" s="36">
        <v>4</v>
      </c>
      <c r="H234" s="36" t="s">
        <v>2597</v>
      </c>
    </row>
    <row r="235" spans="3:8" x14ac:dyDescent="0.3">
      <c r="C235" s="36" t="str">
        <f t="shared" ca="1" si="6"/>
        <v>Service Skills Australia</v>
      </c>
      <c r="D235" s="36" t="str">
        <f t="shared" ca="1" si="7"/>
        <v>SIS</v>
      </c>
      <c r="E235" s="39" t="s">
        <v>671</v>
      </c>
      <c r="F235" s="36" t="s">
        <v>728</v>
      </c>
      <c r="G235" s="36">
        <v>43</v>
      </c>
      <c r="H235" s="36" t="s">
        <v>2597</v>
      </c>
    </row>
    <row r="236" spans="3:8" x14ac:dyDescent="0.3">
      <c r="C236" s="36" t="str">
        <f t="shared" ca="1" si="6"/>
        <v>Service Skills Australia</v>
      </c>
      <c r="D236" s="36" t="str">
        <f t="shared" ca="1" si="7"/>
        <v>SIS</v>
      </c>
      <c r="E236" s="39" t="s">
        <v>1320</v>
      </c>
      <c r="F236" s="36" t="s">
        <v>728</v>
      </c>
      <c r="G236" s="36">
        <v>25</v>
      </c>
      <c r="H236" s="36" t="s">
        <v>2597</v>
      </c>
    </row>
    <row r="237" spans="3:8" x14ac:dyDescent="0.3">
      <c r="C237" s="36" t="str">
        <f t="shared" ca="1" si="6"/>
        <v>Service Skills Australia</v>
      </c>
      <c r="D237" s="36" t="str">
        <f t="shared" ca="1" si="7"/>
        <v>SIS</v>
      </c>
      <c r="E237" s="39" t="s">
        <v>372</v>
      </c>
      <c r="F237" s="36" t="s">
        <v>728</v>
      </c>
      <c r="G237" s="36">
        <v>478</v>
      </c>
      <c r="H237" s="36" t="s">
        <v>2597</v>
      </c>
    </row>
    <row r="238" spans="3:8" x14ac:dyDescent="0.3">
      <c r="C238" s="36" t="str">
        <f t="shared" ca="1" si="6"/>
        <v>Service Skills Australia</v>
      </c>
      <c r="D238" s="36" t="str">
        <f t="shared" ca="1" si="7"/>
        <v>SIS</v>
      </c>
      <c r="E238" s="39" t="s">
        <v>493</v>
      </c>
      <c r="F238" s="36" t="s">
        <v>842</v>
      </c>
      <c r="G238" s="36">
        <v>9</v>
      </c>
      <c r="H238" s="36" t="s">
        <v>2597</v>
      </c>
    </row>
    <row r="239" spans="3:8" x14ac:dyDescent="0.3">
      <c r="C239" s="36" t="str">
        <f t="shared" ca="1" si="6"/>
        <v>Service Skills Australia</v>
      </c>
      <c r="D239" s="36" t="str">
        <f t="shared" ca="1" si="7"/>
        <v>SIT</v>
      </c>
      <c r="E239" s="39" t="s">
        <v>1791</v>
      </c>
      <c r="F239" s="36" t="s">
        <v>1790</v>
      </c>
      <c r="G239" s="36">
        <v>8</v>
      </c>
      <c r="H239" s="36" t="s">
        <v>2597</v>
      </c>
    </row>
    <row r="240" spans="3:8" x14ac:dyDescent="0.3">
      <c r="C240" s="36" t="str">
        <f t="shared" ca="1" si="6"/>
        <v>Service Skills Australia</v>
      </c>
      <c r="D240" s="36" t="str">
        <f t="shared" ca="1" si="7"/>
        <v>SIT</v>
      </c>
      <c r="E240" s="39" t="s">
        <v>1836</v>
      </c>
      <c r="F240" s="36" t="s">
        <v>1834</v>
      </c>
      <c r="G240" s="36">
        <v>19</v>
      </c>
      <c r="H240" s="36" t="s">
        <v>2597</v>
      </c>
    </row>
    <row r="241" spans="3:8" x14ac:dyDescent="0.3">
      <c r="C241" s="36" t="str">
        <f t="shared" ca="1" si="6"/>
        <v>Service Skills Australia</v>
      </c>
      <c r="D241" s="36" t="str">
        <f t="shared" ca="1" si="7"/>
        <v>SIT</v>
      </c>
      <c r="E241" s="39" t="s">
        <v>1835</v>
      </c>
      <c r="F241" s="36" t="s">
        <v>1834</v>
      </c>
      <c r="G241" s="36">
        <v>704</v>
      </c>
      <c r="H241" s="36" t="s">
        <v>2597</v>
      </c>
    </row>
    <row r="242" spans="3:8" x14ac:dyDescent="0.3">
      <c r="C242" s="36" t="str">
        <f t="shared" ca="1" si="6"/>
        <v>Service Skills Australia</v>
      </c>
      <c r="D242" s="36" t="str">
        <f t="shared" ca="1" si="7"/>
        <v>SIT</v>
      </c>
      <c r="E242" s="39" t="s">
        <v>1833</v>
      </c>
      <c r="F242" s="36" t="s">
        <v>1832</v>
      </c>
      <c r="G242" s="36">
        <v>7</v>
      </c>
      <c r="H242" s="36" t="s">
        <v>2597</v>
      </c>
    </row>
    <row r="243" spans="3:8" x14ac:dyDescent="0.3">
      <c r="C243" s="36" t="str">
        <f t="shared" ca="1" si="6"/>
        <v>Service Skills Australia</v>
      </c>
      <c r="D243" s="36" t="str">
        <f t="shared" ca="1" si="7"/>
        <v>SIT</v>
      </c>
      <c r="E243" s="39" t="s">
        <v>424</v>
      </c>
      <c r="F243" s="36" t="s">
        <v>776</v>
      </c>
      <c r="G243" s="36">
        <v>496</v>
      </c>
      <c r="H243" s="36" t="s">
        <v>2597</v>
      </c>
    </row>
    <row r="244" spans="3:8" x14ac:dyDescent="0.3">
      <c r="C244" s="36" t="str">
        <f t="shared" ca="1" si="6"/>
        <v>Service Skills Australia</v>
      </c>
      <c r="D244" s="36" t="str">
        <f t="shared" ca="1" si="7"/>
        <v>SIT</v>
      </c>
      <c r="E244" s="39" t="s">
        <v>1674</v>
      </c>
      <c r="F244" s="36" t="s">
        <v>893</v>
      </c>
      <c r="G244" s="36">
        <v>4</v>
      </c>
      <c r="H244" s="36" t="s">
        <v>2597</v>
      </c>
    </row>
    <row r="245" spans="3:8" x14ac:dyDescent="0.3">
      <c r="C245" s="36" t="str">
        <f t="shared" ca="1" si="6"/>
        <v>Service Skills Australia</v>
      </c>
      <c r="D245" s="36" t="str">
        <f t="shared" ca="1" si="7"/>
        <v>SIT</v>
      </c>
      <c r="E245" s="39" t="s">
        <v>563</v>
      </c>
      <c r="F245" s="36" t="s">
        <v>893</v>
      </c>
      <c r="G245" s="36">
        <v>1815</v>
      </c>
      <c r="H245" s="36" t="s">
        <v>2597</v>
      </c>
    </row>
    <row r="246" spans="3:8" x14ac:dyDescent="0.3">
      <c r="C246" s="36" t="str">
        <f t="shared" ca="1" si="6"/>
        <v>Service Skills Australia</v>
      </c>
      <c r="D246" s="36" t="str">
        <f t="shared" ca="1" si="7"/>
        <v>SIT</v>
      </c>
      <c r="E246" s="39" t="s">
        <v>561</v>
      </c>
      <c r="F246" s="36" t="s">
        <v>898</v>
      </c>
      <c r="G246" s="36">
        <v>664</v>
      </c>
      <c r="H246" s="36" t="s">
        <v>2597</v>
      </c>
    </row>
    <row r="247" spans="3:8" x14ac:dyDescent="0.3">
      <c r="C247" s="36" t="str">
        <f t="shared" ca="1" si="6"/>
        <v>Service Skills Australia</v>
      </c>
      <c r="D247" s="36" t="str">
        <f t="shared" ca="1" si="7"/>
        <v>SIT</v>
      </c>
      <c r="E247" s="39" t="s">
        <v>425</v>
      </c>
      <c r="F247" s="36" t="s">
        <v>777</v>
      </c>
      <c r="G247" s="36">
        <v>142</v>
      </c>
      <c r="H247" s="36" t="s">
        <v>2597</v>
      </c>
    </row>
    <row r="248" spans="3:8" x14ac:dyDescent="0.3">
      <c r="C248" s="36" t="str">
        <f t="shared" ca="1" si="6"/>
        <v>Service Skills Australia</v>
      </c>
      <c r="D248" s="36" t="str">
        <f t="shared" ca="1" si="7"/>
        <v>SIT</v>
      </c>
      <c r="E248" s="39" t="s">
        <v>653</v>
      </c>
      <c r="F248" s="36" t="s">
        <v>978</v>
      </c>
      <c r="G248" s="36">
        <v>1</v>
      </c>
      <c r="H248" s="36" t="s">
        <v>2597</v>
      </c>
    </row>
    <row r="249" spans="3:8" x14ac:dyDescent="0.3">
      <c r="C249" s="36" t="str">
        <f t="shared" ca="1" si="6"/>
        <v>Service Skills Australia</v>
      </c>
      <c r="D249" s="36" t="str">
        <f t="shared" ca="1" si="7"/>
        <v>SIT</v>
      </c>
      <c r="E249" s="39" t="s">
        <v>419</v>
      </c>
      <c r="F249" s="36" t="s">
        <v>772</v>
      </c>
      <c r="G249" s="36">
        <v>52</v>
      </c>
      <c r="H249" s="36" t="s">
        <v>2597</v>
      </c>
    </row>
    <row r="250" spans="3:8" x14ac:dyDescent="0.3">
      <c r="C250" s="36" t="str">
        <f t="shared" ca="1" si="6"/>
        <v>Service Skills Australia</v>
      </c>
      <c r="D250" s="36" t="str">
        <f t="shared" ca="1" si="7"/>
        <v>SIT</v>
      </c>
      <c r="E250" s="39" t="s">
        <v>1416</v>
      </c>
      <c r="F250" s="36" t="s">
        <v>844</v>
      </c>
      <c r="G250" s="36">
        <v>5</v>
      </c>
      <c r="H250" s="36" t="s">
        <v>2597</v>
      </c>
    </row>
    <row r="251" spans="3:8" x14ac:dyDescent="0.3">
      <c r="C251" s="36" t="str">
        <f t="shared" ca="1" si="6"/>
        <v>Service Skills Australia</v>
      </c>
      <c r="D251" s="36" t="str">
        <f t="shared" ca="1" si="7"/>
        <v>SIT</v>
      </c>
      <c r="E251" s="39" t="s">
        <v>508</v>
      </c>
      <c r="F251" s="36" t="s">
        <v>844</v>
      </c>
      <c r="G251" s="36">
        <v>99</v>
      </c>
      <c r="H251" s="36" t="s">
        <v>2597</v>
      </c>
    </row>
    <row r="252" spans="3:8" x14ac:dyDescent="0.3">
      <c r="C252" s="36" t="str">
        <f t="shared" ca="1" si="6"/>
        <v>Service Skills Australia</v>
      </c>
      <c r="D252" s="36" t="str">
        <f t="shared" ca="1" si="7"/>
        <v>SIT</v>
      </c>
      <c r="E252" s="39" t="s">
        <v>455</v>
      </c>
      <c r="F252" s="36" t="s">
        <v>807</v>
      </c>
      <c r="G252" s="36">
        <v>15</v>
      </c>
      <c r="H252" s="36" t="s">
        <v>2597</v>
      </c>
    </row>
    <row r="253" spans="3:8" x14ac:dyDescent="0.3">
      <c r="C253" s="36" t="str">
        <f t="shared" ca="1" si="6"/>
        <v xml:space="preserve">Innovation and Business Skills Australia </v>
      </c>
      <c r="D253" s="36" t="str">
        <f t="shared" ca="1" si="7"/>
        <v>TAE</v>
      </c>
      <c r="E253" s="39" t="s">
        <v>1184</v>
      </c>
      <c r="F253" s="36" t="s">
        <v>1183</v>
      </c>
      <c r="G253" s="36">
        <v>2</v>
      </c>
      <c r="H253" s="36" t="s">
        <v>2597</v>
      </c>
    </row>
    <row r="254" spans="3:8" x14ac:dyDescent="0.3">
      <c r="C254" s="36" t="str">
        <f t="shared" ca="1" si="6"/>
        <v>Transport and Logistics Skills Council Ltd</v>
      </c>
      <c r="D254" s="36" t="str">
        <f t="shared" ca="1" si="7"/>
        <v>TDM</v>
      </c>
      <c r="E254" s="39" t="s">
        <v>1561</v>
      </c>
      <c r="F254" s="36" t="s">
        <v>1560</v>
      </c>
      <c r="G254" s="36">
        <v>12</v>
      </c>
      <c r="H254" s="36" t="s">
        <v>2597</v>
      </c>
    </row>
    <row r="255" spans="3:8" x14ac:dyDescent="0.3">
      <c r="C255" s="36" t="str">
        <f t="shared" ca="1" si="6"/>
        <v>Transport and Logistics Skills Council Ltd</v>
      </c>
      <c r="D255" s="36" t="str">
        <f t="shared" ca="1" si="7"/>
        <v>TLI</v>
      </c>
      <c r="E255" s="39" t="s">
        <v>2480</v>
      </c>
      <c r="F255" s="36" t="s">
        <v>2481</v>
      </c>
      <c r="G255" s="36">
        <v>1</v>
      </c>
      <c r="H255" s="36" t="s">
        <v>2597</v>
      </c>
    </row>
    <row r="256" spans="3:8" x14ac:dyDescent="0.3">
      <c r="C256" s="36" t="str">
        <f t="shared" ca="1" si="6"/>
        <v>Transport and Logistics Skills Council Ltd</v>
      </c>
      <c r="D256" s="36" t="str">
        <f t="shared" ca="1" si="7"/>
        <v>TLI</v>
      </c>
      <c r="E256" s="39" t="s">
        <v>438</v>
      </c>
      <c r="F256" s="36" t="s">
        <v>790</v>
      </c>
      <c r="G256" s="36">
        <v>21</v>
      </c>
      <c r="H256" s="36" t="s">
        <v>2597</v>
      </c>
    </row>
    <row r="257" spans="3:8" x14ac:dyDescent="0.3">
      <c r="C257" s="36" t="str">
        <f t="shared" ca="1" si="6"/>
        <v>Transport and Logistics Skills Council Ltd</v>
      </c>
      <c r="D257" s="36" t="str">
        <f t="shared" ca="1" si="7"/>
        <v>TLI</v>
      </c>
      <c r="E257" s="39" t="s">
        <v>1652</v>
      </c>
      <c r="F257" s="36" t="s">
        <v>1651</v>
      </c>
      <c r="G257" s="36">
        <v>20</v>
      </c>
      <c r="H257" s="36" t="s">
        <v>2597</v>
      </c>
    </row>
    <row r="258" spans="3:8" x14ac:dyDescent="0.3">
      <c r="C258" s="36" t="str">
        <f t="shared" ref="C258:C265" ca="1" si="8">VLOOKUP(E258,Key_B,3,FALSE)</f>
        <v>Transport and Logistics Skills Council Ltd</v>
      </c>
      <c r="D258" s="36" t="str">
        <f t="shared" ref="D258:D265" ca="1" si="9">VLOOKUP(E258,Key_B,4,FALSE)</f>
        <v>TLI</v>
      </c>
      <c r="E258" s="39" t="s">
        <v>577</v>
      </c>
      <c r="F258" s="36" t="s">
        <v>911</v>
      </c>
      <c r="G258" s="36">
        <v>1</v>
      </c>
      <c r="H258" s="36" t="s">
        <v>2597</v>
      </c>
    </row>
    <row r="259" spans="3:8" x14ac:dyDescent="0.3">
      <c r="C259" s="36" t="str">
        <f t="shared" ca="1" si="8"/>
        <v>Transport and Logistics Skills Council Ltd</v>
      </c>
      <c r="D259" s="36" t="str">
        <f t="shared" ca="1" si="9"/>
        <v>TLI</v>
      </c>
      <c r="E259" s="39" t="s">
        <v>2482</v>
      </c>
      <c r="F259" s="36" t="s">
        <v>2483</v>
      </c>
      <c r="G259" s="36">
        <v>22</v>
      </c>
      <c r="H259" s="36" t="s">
        <v>2597</v>
      </c>
    </row>
    <row r="260" spans="3:8" x14ac:dyDescent="0.3">
      <c r="C260" s="36" t="str">
        <f t="shared" ca="1" si="8"/>
        <v>Energy Skills Australia</v>
      </c>
      <c r="D260" s="36" t="str">
        <f t="shared" ca="1" si="9"/>
        <v>UEE</v>
      </c>
      <c r="E260" s="39" t="s">
        <v>501</v>
      </c>
      <c r="F260" s="36" t="s">
        <v>849</v>
      </c>
      <c r="G260" s="36">
        <v>10</v>
      </c>
      <c r="H260" s="36" t="s">
        <v>2597</v>
      </c>
    </row>
    <row r="261" spans="3:8" x14ac:dyDescent="0.3">
      <c r="C261" s="36" t="str">
        <f t="shared" ca="1" si="8"/>
        <v>Energy Skills Australia</v>
      </c>
      <c r="D261" s="36" t="str">
        <f t="shared" ca="1" si="9"/>
        <v>UEE</v>
      </c>
      <c r="E261" s="39" t="s">
        <v>680</v>
      </c>
      <c r="F261" s="36" t="s">
        <v>1710</v>
      </c>
      <c r="G261" s="36">
        <v>22</v>
      </c>
      <c r="H261" s="36" t="s">
        <v>2597</v>
      </c>
    </row>
    <row r="262" spans="3:8" x14ac:dyDescent="0.3">
      <c r="C262" s="36" t="str">
        <f t="shared" ca="1" si="8"/>
        <v>Energy Skills Australia</v>
      </c>
      <c r="D262" s="36" t="str">
        <f t="shared" ca="1" si="9"/>
        <v>UEE</v>
      </c>
      <c r="E262" s="39" t="s">
        <v>688</v>
      </c>
      <c r="F262" s="36" t="s">
        <v>995</v>
      </c>
      <c r="G262" s="36">
        <v>20</v>
      </c>
      <c r="H262" s="36" t="s">
        <v>2597</v>
      </c>
    </row>
    <row r="263" spans="3:8" x14ac:dyDescent="0.3">
      <c r="C263" s="36" t="str">
        <f t="shared" ca="1" si="8"/>
        <v>Energy Skills Australia</v>
      </c>
      <c r="D263" s="36" t="str">
        <f t="shared" ca="1" si="9"/>
        <v>UEE</v>
      </c>
      <c r="E263" s="39" t="s">
        <v>395</v>
      </c>
      <c r="F263" s="36" t="s">
        <v>749</v>
      </c>
      <c r="G263" s="36">
        <v>401</v>
      </c>
      <c r="H263" s="36" t="s">
        <v>2597</v>
      </c>
    </row>
    <row r="264" spans="3:8" x14ac:dyDescent="0.3">
      <c r="C264" s="36" t="str">
        <f t="shared" ca="1" si="8"/>
        <v>Energy Skills Australia</v>
      </c>
      <c r="D264" s="36" t="str">
        <f t="shared" ca="1" si="9"/>
        <v>UEE</v>
      </c>
      <c r="E264" s="39" t="s">
        <v>466</v>
      </c>
      <c r="F264" s="36" t="s">
        <v>817</v>
      </c>
      <c r="G264" s="36">
        <v>4</v>
      </c>
      <c r="H264" s="36" t="s">
        <v>2597</v>
      </c>
    </row>
    <row r="265" spans="3:8" x14ac:dyDescent="0.3">
      <c r="C265" s="36" t="str">
        <f t="shared" ca="1" si="8"/>
        <v>Energy Skills Australia</v>
      </c>
      <c r="D265" s="36" t="str">
        <f t="shared" ca="1" si="9"/>
        <v>UEE</v>
      </c>
      <c r="E265" s="39" t="s">
        <v>1447</v>
      </c>
      <c r="F265" s="36" t="s">
        <v>1446</v>
      </c>
      <c r="G265" s="36">
        <v>1</v>
      </c>
      <c r="H265" s="36" t="s">
        <v>2597</v>
      </c>
    </row>
  </sheetData>
  <autoFilter ref="C1:H265"/>
  <mergeCells count="2">
    <mergeCell ref="A2:A20"/>
    <mergeCell ref="B2:B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87"/>
  <sheetViews>
    <sheetView topLeftCell="A31" workbookViewId="0">
      <selection activeCell="A50" sqref="A50"/>
    </sheetView>
  </sheetViews>
  <sheetFormatPr defaultRowHeight="14.4" x14ac:dyDescent="0.3"/>
  <cols>
    <col min="1" max="1" width="10.44140625" bestFit="1" customWidth="1"/>
    <col min="2" max="2" width="61.33203125" bestFit="1" customWidth="1"/>
    <col min="3" max="3" width="11.109375" bestFit="1" customWidth="1"/>
    <col min="4" max="4" width="14.44140625" customWidth="1"/>
  </cols>
  <sheetData>
    <row r="1" spans="1:4" x14ac:dyDescent="0.3">
      <c r="A1" s="16" t="s">
        <v>2506</v>
      </c>
      <c r="B1" s="16" t="s">
        <v>2507</v>
      </c>
      <c r="C1" s="16" t="s">
        <v>2508</v>
      </c>
      <c r="D1" s="16" t="s">
        <v>2763</v>
      </c>
    </row>
    <row r="2" spans="1:4" x14ac:dyDescent="0.3">
      <c r="A2" s="143" t="s">
        <v>497</v>
      </c>
      <c r="B2" s="143" t="s">
        <v>845</v>
      </c>
      <c r="C2" s="143">
        <v>86</v>
      </c>
      <c r="D2" t="s">
        <v>2761</v>
      </c>
    </row>
    <row r="3" spans="1:4" x14ac:dyDescent="0.3">
      <c r="A3" s="143" t="s">
        <v>565</v>
      </c>
      <c r="B3" s="143" t="s">
        <v>900</v>
      </c>
      <c r="C3" s="143">
        <v>148</v>
      </c>
      <c r="D3" t="s">
        <v>2761</v>
      </c>
    </row>
    <row r="4" spans="1:4" x14ac:dyDescent="0.3">
      <c r="A4" s="143" t="s">
        <v>1866</v>
      </c>
      <c r="B4" s="143" t="s">
        <v>794</v>
      </c>
      <c r="C4" s="143">
        <v>46</v>
      </c>
      <c r="D4" t="s">
        <v>2761</v>
      </c>
    </row>
    <row r="5" spans="1:4" x14ac:dyDescent="0.3">
      <c r="A5" s="143" t="s">
        <v>461</v>
      </c>
      <c r="B5" s="143" t="s">
        <v>812</v>
      </c>
      <c r="C5" s="143">
        <v>87</v>
      </c>
      <c r="D5" t="s">
        <v>2761</v>
      </c>
    </row>
    <row r="6" spans="1:4" x14ac:dyDescent="0.3">
      <c r="A6" s="143" t="s">
        <v>2677</v>
      </c>
      <c r="B6" s="143" t="s">
        <v>815</v>
      </c>
      <c r="C6" s="143">
        <v>134</v>
      </c>
      <c r="D6" t="s">
        <v>2761</v>
      </c>
    </row>
    <row r="7" spans="1:4" x14ac:dyDescent="0.3">
      <c r="A7" s="143" t="s">
        <v>1851</v>
      </c>
      <c r="B7" s="143" t="s">
        <v>1850</v>
      </c>
      <c r="C7" s="143">
        <v>113</v>
      </c>
      <c r="D7" t="s">
        <v>2761</v>
      </c>
    </row>
    <row r="8" spans="1:4" x14ac:dyDescent="0.3">
      <c r="A8" s="143" t="s">
        <v>2678</v>
      </c>
      <c r="B8" s="143" t="s">
        <v>876</v>
      </c>
      <c r="C8" s="143">
        <v>57</v>
      </c>
      <c r="D8" t="s">
        <v>2761</v>
      </c>
    </row>
    <row r="9" spans="1:4" x14ac:dyDescent="0.3">
      <c r="A9" s="143" t="s">
        <v>1837</v>
      </c>
      <c r="B9" s="143" t="s">
        <v>1834</v>
      </c>
      <c r="C9" s="143">
        <v>155</v>
      </c>
      <c r="D9" t="s">
        <v>2761</v>
      </c>
    </row>
    <row r="10" spans="1:4" x14ac:dyDescent="0.3">
      <c r="A10" s="143" t="s">
        <v>1822</v>
      </c>
      <c r="B10" s="143" t="s">
        <v>1821</v>
      </c>
      <c r="C10" s="143">
        <v>117</v>
      </c>
      <c r="D10" t="s">
        <v>2761</v>
      </c>
    </row>
    <row r="11" spans="1:4" x14ac:dyDescent="0.3">
      <c r="A11" s="143" t="s">
        <v>2679</v>
      </c>
      <c r="B11" s="143" t="s">
        <v>2024</v>
      </c>
      <c r="C11" s="143">
        <v>7</v>
      </c>
      <c r="D11" t="s">
        <v>2761</v>
      </c>
    </row>
    <row r="12" spans="1:4" x14ac:dyDescent="0.3">
      <c r="A12" s="143" t="s">
        <v>2680</v>
      </c>
      <c r="B12" s="143" t="s">
        <v>1809</v>
      </c>
      <c r="C12" s="143">
        <v>16</v>
      </c>
      <c r="D12" t="s">
        <v>2761</v>
      </c>
    </row>
    <row r="13" spans="1:4" x14ac:dyDescent="0.3">
      <c r="A13" s="143" t="s">
        <v>1808</v>
      </c>
      <c r="B13" s="143" t="s">
        <v>1806</v>
      </c>
      <c r="C13" s="143">
        <v>35</v>
      </c>
      <c r="D13" t="s">
        <v>2761</v>
      </c>
    </row>
    <row r="14" spans="1:4" x14ac:dyDescent="0.3">
      <c r="A14" s="143" t="s">
        <v>1805</v>
      </c>
      <c r="B14" s="143" t="s">
        <v>808</v>
      </c>
      <c r="C14" s="143">
        <v>48</v>
      </c>
      <c r="D14" t="s">
        <v>2761</v>
      </c>
    </row>
    <row r="15" spans="1:4" x14ac:dyDescent="0.3">
      <c r="A15" s="143" t="s">
        <v>2681</v>
      </c>
      <c r="B15" s="143" t="s">
        <v>2513</v>
      </c>
      <c r="C15" s="143">
        <v>18</v>
      </c>
      <c r="D15" t="s">
        <v>2761</v>
      </c>
    </row>
    <row r="16" spans="1:4" x14ac:dyDescent="0.3">
      <c r="A16" s="143" t="s">
        <v>402</v>
      </c>
      <c r="B16" s="143" t="s">
        <v>756</v>
      </c>
      <c r="C16" s="143">
        <v>2</v>
      </c>
      <c r="D16" t="s">
        <v>2761</v>
      </c>
    </row>
    <row r="17" spans="1:4" x14ac:dyDescent="0.3">
      <c r="A17" s="143" t="s">
        <v>409</v>
      </c>
      <c r="B17" s="143" t="s">
        <v>763</v>
      </c>
      <c r="C17" s="143">
        <v>2</v>
      </c>
      <c r="D17" t="s">
        <v>2761</v>
      </c>
    </row>
    <row r="18" spans="1:4" x14ac:dyDescent="0.3">
      <c r="A18" s="143" t="s">
        <v>450</v>
      </c>
      <c r="B18" s="143" t="s">
        <v>802</v>
      </c>
      <c r="C18" s="143">
        <v>47</v>
      </c>
      <c r="D18" t="s">
        <v>2761</v>
      </c>
    </row>
    <row r="19" spans="1:4" x14ac:dyDescent="0.3">
      <c r="A19" s="143" t="s">
        <v>1753</v>
      </c>
      <c r="B19" s="143" t="s">
        <v>954</v>
      </c>
      <c r="C19" s="143">
        <v>26</v>
      </c>
      <c r="D19" t="s">
        <v>2761</v>
      </c>
    </row>
    <row r="20" spans="1:4" x14ac:dyDescent="0.3">
      <c r="A20" s="143" t="s">
        <v>1746</v>
      </c>
      <c r="B20" s="143" t="s">
        <v>1745</v>
      </c>
      <c r="C20" s="143">
        <v>40</v>
      </c>
      <c r="D20" t="s">
        <v>2761</v>
      </c>
    </row>
    <row r="21" spans="1:4" x14ac:dyDescent="0.3">
      <c r="A21" s="143" t="s">
        <v>1740</v>
      </c>
      <c r="B21" s="143" t="s">
        <v>731</v>
      </c>
      <c r="C21" s="143">
        <v>60</v>
      </c>
      <c r="D21" t="s">
        <v>2761</v>
      </c>
    </row>
    <row r="22" spans="1:4" x14ac:dyDescent="0.3">
      <c r="A22" s="143" t="s">
        <v>1726</v>
      </c>
      <c r="B22" s="143" t="s">
        <v>735</v>
      </c>
      <c r="C22" s="143">
        <v>65</v>
      </c>
      <c r="D22" t="s">
        <v>2761</v>
      </c>
    </row>
    <row r="23" spans="1:4" x14ac:dyDescent="0.3">
      <c r="A23" s="143" t="s">
        <v>427</v>
      </c>
      <c r="B23" s="143" t="s">
        <v>779</v>
      </c>
      <c r="C23" s="143">
        <v>67</v>
      </c>
      <c r="D23" t="s">
        <v>2761</v>
      </c>
    </row>
    <row r="24" spans="1:4" x14ac:dyDescent="0.3">
      <c r="A24" s="143" t="s">
        <v>662</v>
      </c>
      <c r="B24" s="143" t="s">
        <v>856</v>
      </c>
      <c r="C24" s="143">
        <v>36</v>
      </c>
      <c r="D24" t="s">
        <v>2761</v>
      </c>
    </row>
    <row r="25" spans="1:4" x14ac:dyDescent="0.3">
      <c r="A25" s="143" t="s">
        <v>1723</v>
      </c>
      <c r="B25" s="143" t="s">
        <v>795</v>
      </c>
      <c r="C25" s="143">
        <v>140</v>
      </c>
      <c r="D25" t="s">
        <v>2761</v>
      </c>
    </row>
    <row r="26" spans="1:4" x14ac:dyDescent="0.3">
      <c r="A26" s="143" t="s">
        <v>417</v>
      </c>
      <c r="B26" s="143" t="s">
        <v>770</v>
      </c>
      <c r="C26" s="143">
        <v>9</v>
      </c>
      <c r="D26" t="s">
        <v>2761</v>
      </c>
    </row>
    <row r="27" spans="1:4" x14ac:dyDescent="0.3">
      <c r="A27" s="143" t="s">
        <v>2682</v>
      </c>
      <c r="B27" s="143" t="s">
        <v>749</v>
      </c>
      <c r="C27" s="143">
        <v>5</v>
      </c>
      <c r="D27" t="s">
        <v>2761</v>
      </c>
    </row>
    <row r="28" spans="1:4" x14ac:dyDescent="0.3">
      <c r="A28" s="143" t="s">
        <v>446</v>
      </c>
      <c r="B28" s="143" t="s">
        <v>799</v>
      </c>
      <c r="C28" s="143">
        <v>19</v>
      </c>
      <c r="D28" t="s">
        <v>2761</v>
      </c>
    </row>
    <row r="29" spans="1:4" x14ac:dyDescent="0.3">
      <c r="A29" s="143" t="s">
        <v>559</v>
      </c>
      <c r="B29" s="143" t="s">
        <v>896</v>
      </c>
      <c r="C29" s="143">
        <v>57</v>
      </c>
      <c r="D29" t="s">
        <v>2761</v>
      </c>
    </row>
    <row r="30" spans="1:4" x14ac:dyDescent="0.3">
      <c r="A30" s="143" t="s">
        <v>385</v>
      </c>
      <c r="B30" s="143" t="s">
        <v>740</v>
      </c>
      <c r="C30" s="143">
        <v>25</v>
      </c>
      <c r="D30" t="s">
        <v>2761</v>
      </c>
    </row>
    <row r="31" spans="1:4" x14ac:dyDescent="0.3">
      <c r="A31" s="143" t="s">
        <v>397</v>
      </c>
      <c r="B31" s="143" t="s">
        <v>751</v>
      </c>
      <c r="C31" s="143">
        <v>11</v>
      </c>
      <c r="D31" t="s">
        <v>2761</v>
      </c>
    </row>
    <row r="32" spans="1:4" x14ac:dyDescent="0.3">
      <c r="A32" s="143" t="s">
        <v>556</v>
      </c>
      <c r="B32" s="143" t="s">
        <v>893</v>
      </c>
      <c r="C32" s="143">
        <v>119</v>
      </c>
      <c r="D32" t="s">
        <v>2761</v>
      </c>
    </row>
    <row r="33" spans="1:4" x14ac:dyDescent="0.3">
      <c r="A33" s="143" t="s">
        <v>410</v>
      </c>
      <c r="B33" s="143" t="s">
        <v>1663</v>
      </c>
      <c r="C33" s="143">
        <v>34</v>
      </c>
      <c r="D33" t="s">
        <v>2761</v>
      </c>
    </row>
    <row r="34" spans="1:4" x14ac:dyDescent="0.3">
      <c r="A34" s="143" t="s">
        <v>561</v>
      </c>
      <c r="B34" s="143" t="s">
        <v>898</v>
      </c>
      <c r="C34" s="143">
        <v>49</v>
      </c>
      <c r="D34" t="s">
        <v>2761</v>
      </c>
    </row>
    <row r="35" spans="1:4" x14ac:dyDescent="0.3">
      <c r="A35" s="143" t="s">
        <v>416</v>
      </c>
      <c r="B35" s="143" t="s">
        <v>769</v>
      </c>
      <c r="C35" s="143">
        <v>13</v>
      </c>
      <c r="D35" t="s">
        <v>2761</v>
      </c>
    </row>
    <row r="36" spans="1:4" x14ac:dyDescent="0.3">
      <c r="A36" s="143" t="s">
        <v>471</v>
      </c>
      <c r="B36" s="143" t="s">
        <v>821</v>
      </c>
      <c r="C36" s="143">
        <v>13</v>
      </c>
      <c r="D36" t="s">
        <v>2761</v>
      </c>
    </row>
    <row r="37" spans="1:4" x14ac:dyDescent="0.3">
      <c r="A37" s="143" t="s">
        <v>2683</v>
      </c>
      <c r="B37" s="143" t="s">
        <v>870</v>
      </c>
      <c r="C37" s="143">
        <v>16</v>
      </c>
      <c r="D37" t="s">
        <v>2761</v>
      </c>
    </row>
    <row r="38" spans="1:4" x14ac:dyDescent="0.3">
      <c r="A38" s="143" t="s">
        <v>1609</v>
      </c>
      <c r="B38" s="143" t="s">
        <v>1607</v>
      </c>
      <c r="C38" s="143">
        <v>14</v>
      </c>
      <c r="D38" t="s">
        <v>2761</v>
      </c>
    </row>
    <row r="39" spans="1:4" x14ac:dyDescent="0.3">
      <c r="A39" s="143" t="s">
        <v>404</v>
      </c>
      <c r="B39" s="143" t="s">
        <v>758</v>
      </c>
      <c r="C39" s="143">
        <v>33</v>
      </c>
      <c r="D39" t="s">
        <v>2761</v>
      </c>
    </row>
    <row r="40" spans="1:4" x14ac:dyDescent="0.3">
      <c r="A40" s="143" t="s">
        <v>525</v>
      </c>
      <c r="B40" s="143" t="s">
        <v>869</v>
      </c>
      <c r="C40" s="143">
        <v>53</v>
      </c>
      <c r="D40" t="s">
        <v>2761</v>
      </c>
    </row>
    <row r="41" spans="1:4" x14ac:dyDescent="0.3">
      <c r="A41" s="143" t="s">
        <v>2684</v>
      </c>
      <c r="B41" s="143" t="s">
        <v>739</v>
      </c>
      <c r="C41" s="143">
        <v>62</v>
      </c>
      <c r="D41" t="s">
        <v>2761</v>
      </c>
    </row>
    <row r="42" spans="1:4" x14ac:dyDescent="0.3">
      <c r="A42" s="143" t="s">
        <v>438</v>
      </c>
      <c r="B42" s="143" t="s">
        <v>790</v>
      </c>
      <c r="C42" s="143">
        <v>9</v>
      </c>
      <c r="D42" t="s">
        <v>2761</v>
      </c>
    </row>
    <row r="43" spans="1:4" x14ac:dyDescent="0.3">
      <c r="A43" s="143" t="s">
        <v>439</v>
      </c>
      <c r="B43" s="143" t="s">
        <v>791</v>
      </c>
      <c r="C43" s="143">
        <v>7</v>
      </c>
      <c r="D43" t="s">
        <v>2761</v>
      </c>
    </row>
    <row r="44" spans="1:4" x14ac:dyDescent="0.3">
      <c r="A44" s="143" t="s">
        <v>550</v>
      </c>
      <c r="B44" s="143" t="s">
        <v>889</v>
      </c>
      <c r="C44" s="143">
        <v>1</v>
      </c>
      <c r="D44" t="s">
        <v>2761</v>
      </c>
    </row>
    <row r="45" spans="1:4" x14ac:dyDescent="0.3">
      <c r="A45" s="143" t="s">
        <v>683</v>
      </c>
      <c r="B45" s="143" t="s">
        <v>992</v>
      </c>
      <c r="C45" s="143">
        <v>1</v>
      </c>
      <c r="D45" t="s">
        <v>2761</v>
      </c>
    </row>
    <row r="46" spans="1:4" x14ac:dyDescent="0.3">
      <c r="A46" s="143" t="s">
        <v>572</v>
      </c>
      <c r="B46" s="143" t="s">
        <v>1521</v>
      </c>
      <c r="C46" s="143">
        <v>1</v>
      </c>
      <c r="D46" t="s">
        <v>2761</v>
      </c>
    </row>
    <row r="47" spans="1:4" x14ac:dyDescent="0.3">
      <c r="A47" s="143" t="s">
        <v>2303</v>
      </c>
      <c r="B47" s="143" t="s">
        <v>773</v>
      </c>
      <c r="C47" s="143">
        <v>47</v>
      </c>
      <c r="D47" t="s">
        <v>2761</v>
      </c>
    </row>
    <row r="48" spans="1:4" x14ac:dyDescent="0.3">
      <c r="A48" s="143" t="s">
        <v>2539</v>
      </c>
      <c r="B48" s="143" t="s">
        <v>785</v>
      </c>
      <c r="C48" s="143">
        <v>6</v>
      </c>
      <c r="D48" t="s">
        <v>2761</v>
      </c>
    </row>
    <row r="49" spans="1:4" x14ac:dyDescent="0.3">
      <c r="A49" s="143" t="s">
        <v>2088</v>
      </c>
      <c r="B49" s="143" t="s">
        <v>788</v>
      </c>
      <c r="C49" s="143">
        <v>1</v>
      </c>
      <c r="D49" t="s">
        <v>2761</v>
      </c>
    </row>
    <row r="50" spans="1:4" x14ac:dyDescent="0.3">
      <c r="A50" s="143" t="s">
        <v>443</v>
      </c>
      <c r="B50" s="143" t="s">
        <v>2685</v>
      </c>
      <c r="C50" s="143">
        <v>169</v>
      </c>
      <c r="D50" t="s">
        <v>2761</v>
      </c>
    </row>
    <row r="51" spans="1:4" x14ac:dyDescent="0.3">
      <c r="A51" s="143" t="s">
        <v>608</v>
      </c>
      <c r="B51" s="143" t="s">
        <v>940</v>
      </c>
      <c r="C51" s="143">
        <v>1</v>
      </c>
      <c r="D51" t="s">
        <v>2761</v>
      </c>
    </row>
    <row r="52" spans="1:4" x14ac:dyDescent="0.3">
      <c r="A52" s="143" t="s">
        <v>1481</v>
      </c>
      <c r="B52" s="143" t="s">
        <v>807</v>
      </c>
      <c r="C52" s="143">
        <v>1</v>
      </c>
      <c r="D52" t="s">
        <v>2761</v>
      </c>
    </row>
    <row r="53" spans="1:4" x14ac:dyDescent="0.3">
      <c r="A53" s="143" t="s">
        <v>597</v>
      </c>
      <c r="B53" s="143" t="s">
        <v>929</v>
      </c>
      <c r="C53" s="143">
        <v>2</v>
      </c>
      <c r="D53" t="s">
        <v>2761</v>
      </c>
    </row>
    <row r="54" spans="1:4" x14ac:dyDescent="0.3">
      <c r="A54" s="143" t="s">
        <v>383</v>
      </c>
      <c r="B54" s="143" t="s">
        <v>738</v>
      </c>
      <c r="C54" s="143">
        <v>12</v>
      </c>
      <c r="D54" t="s">
        <v>2761</v>
      </c>
    </row>
    <row r="55" spans="1:4" x14ac:dyDescent="0.3">
      <c r="A55" s="143" t="s">
        <v>453</v>
      </c>
      <c r="B55" s="143" t="s">
        <v>805</v>
      </c>
      <c r="C55" s="143">
        <v>5</v>
      </c>
      <c r="D55" t="s">
        <v>2761</v>
      </c>
    </row>
    <row r="56" spans="1:4" x14ac:dyDescent="0.3">
      <c r="A56" s="143" t="s">
        <v>2686</v>
      </c>
      <c r="B56" s="143" t="s">
        <v>817</v>
      </c>
      <c r="C56" s="143">
        <v>5</v>
      </c>
      <c r="D56" t="s">
        <v>2761</v>
      </c>
    </row>
    <row r="57" spans="1:4" x14ac:dyDescent="0.3">
      <c r="A57" s="143" t="s">
        <v>498</v>
      </c>
      <c r="B57" s="143" t="s">
        <v>846</v>
      </c>
      <c r="C57" s="143">
        <v>16</v>
      </c>
      <c r="D57" t="s">
        <v>2761</v>
      </c>
    </row>
    <row r="58" spans="1:4" x14ac:dyDescent="0.3">
      <c r="A58" s="143" t="s">
        <v>2687</v>
      </c>
      <c r="B58" s="143" t="s">
        <v>772</v>
      </c>
      <c r="C58" s="143">
        <v>1</v>
      </c>
      <c r="D58" t="s">
        <v>2761</v>
      </c>
    </row>
    <row r="59" spans="1:4" x14ac:dyDescent="0.3">
      <c r="A59" s="143" t="s">
        <v>511</v>
      </c>
      <c r="B59" s="143" t="s">
        <v>757</v>
      </c>
      <c r="C59" s="143">
        <v>3</v>
      </c>
      <c r="D59" t="s">
        <v>2761</v>
      </c>
    </row>
    <row r="60" spans="1:4" x14ac:dyDescent="0.3">
      <c r="A60" s="143" t="s">
        <v>2688</v>
      </c>
      <c r="B60" s="143" t="s">
        <v>978</v>
      </c>
      <c r="C60" s="143">
        <v>1</v>
      </c>
      <c r="D60" t="s">
        <v>2761</v>
      </c>
    </row>
    <row r="61" spans="1:4" x14ac:dyDescent="0.3">
      <c r="A61" s="143" t="s">
        <v>428</v>
      </c>
      <c r="B61" s="143" t="s">
        <v>780</v>
      </c>
      <c r="C61" s="143">
        <v>7</v>
      </c>
      <c r="D61" t="s">
        <v>2761</v>
      </c>
    </row>
    <row r="62" spans="1:4" x14ac:dyDescent="0.3">
      <c r="A62" s="143" t="s">
        <v>1424</v>
      </c>
      <c r="B62" s="159" t="s">
        <v>771</v>
      </c>
      <c r="C62" s="143">
        <v>7</v>
      </c>
      <c r="D62" t="s">
        <v>2761</v>
      </c>
    </row>
    <row r="63" spans="1:4" x14ac:dyDescent="0.3">
      <c r="A63" s="143" t="s">
        <v>507</v>
      </c>
      <c r="B63" s="143" t="s">
        <v>1422</v>
      </c>
      <c r="C63" s="143">
        <v>4</v>
      </c>
      <c r="D63" t="s">
        <v>2761</v>
      </c>
    </row>
    <row r="64" spans="1:4" x14ac:dyDescent="0.3">
      <c r="A64" s="143" t="s">
        <v>467</v>
      </c>
      <c r="B64" s="143" t="s">
        <v>818</v>
      </c>
      <c r="C64" s="143">
        <v>2</v>
      </c>
      <c r="D64" t="s">
        <v>2761</v>
      </c>
    </row>
    <row r="65" spans="1:4" x14ac:dyDescent="0.3">
      <c r="A65" s="143" t="s">
        <v>2689</v>
      </c>
      <c r="B65" s="143" t="s">
        <v>844</v>
      </c>
      <c r="C65" s="143">
        <v>20</v>
      </c>
      <c r="D65" t="s">
        <v>2761</v>
      </c>
    </row>
    <row r="66" spans="1:4" x14ac:dyDescent="0.3">
      <c r="A66" s="143" t="s">
        <v>684</v>
      </c>
      <c r="B66" s="143" t="s">
        <v>1407</v>
      </c>
      <c r="C66" s="143">
        <v>1</v>
      </c>
      <c r="D66" t="s">
        <v>2761</v>
      </c>
    </row>
    <row r="67" spans="1:4" x14ac:dyDescent="0.3">
      <c r="A67" s="143" t="s">
        <v>382</v>
      </c>
      <c r="B67" s="143" t="s">
        <v>792</v>
      </c>
      <c r="C67" s="143">
        <v>17</v>
      </c>
      <c r="D67" t="s">
        <v>2761</v>
      </c>
    </row>
    <row r="68" spans="1:4" x14ac:dyDescent="0.3">
      <c r="A68" s="143" t="s">
        <v>468</v>
      </c>
      <c r="B68" s="143" t="s">
        <v>819</v>
      </c>
      <c r="C68" s="143">
        <v>13</v>
      </c>
      <c r="D68" t="s">
        <v>2761</v>
      </c>
    </row>
    <row r="69" spans="1:4" x14ac:dyDescent="0.3">
      <c r="A69" s="143" t="s">
        <v>2690</v>
      </c>
      <c r="B69" s="143" t="s">
        <v>899</v>
      </c>
      <c r="C69" s="143">
        <v>1</v>
      </c>
      <c r="D69" t="s">
        <v>2761</v>
      </c>
    </row>
    <row r="70" spans="1:4" x14ac:dyDescent="0.3">
      <c r="A70" s="143" t="s">
        <v>377</v>
      </c>
      <c r="B70" s="143" t="s">
        <v>733</v>
      </c>
      <c r="C70" s="143">
        <v>15</v>
      </c>
      <c r="D70" t="s">
        <v>2761</v>
      </c>
    </row>
    <row r="71" spans="1:4" x14ac:dyDescent="0.3">
      <c r="A71" s="143" t="s">
        <v>579</v>
      </c>
      <c r="B71" s="143" t="s">
        <v>913</v>
      </c>
      <c r="C71" s="143">
        <v>2</v>
      </c>
      <c r="D71" t="s">
        <v>2761</v>
      </c>
    </row>
    <row r="72" spans="1:4" x14ac:dyDescent="0.3">
      <c r="A72" s="143" t="s">
        <v>2691</v>
      </c>
      <c r="B72" s="143" t="s">
        <v>737</v>
      </c>
      <c r="C72" s="143">
        <v>6</v>
      </c>
      <c r="D72" t="s">
        <v>2761</v>
      </c>
    </row>
    <row r="73" spans="1:4" x14ac:dyDescent="0.3">
      <c r="A73" s="143" t="s">
        <v>2692</v>
      </c>
      <c r="B73" s="143" t="s">
        <v>809</v>
      </c>
      <c r="C73" s="143">
        <v>1</v>
      </c>
      <c r="D73" t="s">
        <v>2761</v>
      </c>
    </row>
    <row r="74" spans="1:4" x14ac:dyDescent="0.3">
      <c r="A74" s="143" t="s">
        <v>2693</v>
      </c>
      <c r="B74" s="143" t="s">
        <v>728</v>
      </c>
      <c r="C74" s="143">
        <v>48</v>
      </c>
      <c r="D74" t="s">
        <v>2761</v>
      </c>
    </row>
    <row r="75" spans="1:4" x14ac:dyDescent="0.3">
      <c r="A75" s="143" t="s">
        <v>673</v>
      </c>
      <c r="B75" s="143" t="s">
        <v>777</v>
      </c>
      <c r="C75" s="143">
        <v>9</v>
      </c>
      <c r="D75" t="s">
        <v>2761</v>
      </c>
    </row>
    <row r="76" spans="1:4" x14ac:dyDescent="0.3">
      <c r="A76" s="143" t="s">
        <v>551</v>
      </c>
      <c r="B76" s="143" t="s">
        <v>1286</v>
      </c>
      <c r="C76" s="143">
        <v>3</v>
      </c>
      <c r="D76" t="s">
        <v>2761</v>
      </c>
    </row>
    <row r="77" spans="1:4" x14ac:dyDescent="0.3">
      <c r="A77" s="143" t="s">
        <v>675</v>
      </c>
      <c r="B77" s="143" t="s">
        <v>755</v>
      </c>
      <c r="C77" s="143">
        <v>13</v>
      </c>
      <c r="D77" t="s">
        <v>2761</v>
      </c>
    </row>
    <row r="78" spans="1:4" x14ac:dyDescent="0.3">
      <c r="A78" s="143" t="s">
        <v>2694</v>
      </c>
      <c r="B78" s="143" t="s">
        <v>853</v>
      </c>
      <c r="C78" s="143">
        <v>1</v>
      </c>
      <c r="D78" t="s">
        <v>2761</v>
      </c>
    </row>
    <row r="79" spans="1:4" x14ac:dyDescent="0.3">
      <c r="A79" s="143" t="s">
        <v>677</v>
      </c>
      <c r="B79" s="143" t="s">
        <v>920</v>
      </c>
      <c r="C79" s="143">
        <v>16</v>
      </c>
      <c r="D79" t="s">
        <v>2761</v>
      </c>
    </row>
    <row r="80" spans="1:4" x14ac:dyDescent="0.3">
      <c r="A80" s="143" t="s">
        <v>2695</v>
      </c>
      <c r="B80" s="143" t="s">
        <v>883</v>
      </c>
      <c r="C80" s="143">
        <v>1</v>
      </c>
      <c r="D80" t="s">
        <v>2761</v>
      </c>
    </row>
    <row r="81" spans="1:4" x14ac:dyDescent="0.3">
      <c r="A81" s="143" t="s">
        <v>2696</v>
      </c>
      <c r="B81" s="143" t="s">
        <v>2697</v>
      </c>
      <c r="C81" s="143">
        <v>1</v>
      </c>
      <c r="D81" t="s">
        <v>2761</v>
      </c>
    </row>
    <row r="82" spans="1:4" x14ac:dyDescent="0.3">
      <c r="A82" s="143" t="s">
        <v>2698</v>
      </c>
      <c r="B82" s="143" t="s">
        <v>2699</v>
      </c>
      <c r="C82" s="143">
        <v>9</v>
      </c>
      <c r="D82" t="s">
        <v>2761</v>
      </c>
    </row>
    <row r="83" spans="1:4" x14ac:dyDescent="0.3">
      <c r="A83" s="143" t="s">
        <v>2700</v>
      </c>
      <c r="B83" s="143" t="s">
        <v>2701</v>
      </c>
      <c r="C83" s="143">
        <v>4</v>
      </c>
      <c r="D83" t="s">
        <v>2761</v>
      </c>
    </row>
    <row r="84" spans="1:4" x14ac:dyDescent="0.3">
      <c r="A84" s="143" t="s">
        <v>2702</v>
      </c>
      <c r="B84" s="143" t="s">
        <v>2703</v>
      </c>
      <c r="C84" s="143">
        <v>1</v>
      </c>
      <c r="D84" t="s">
        <v>2761</v>
      </c>
    </row>
    <row r="85" spans="1:4" x14ac:dyDescent="0.3">
      <c r="A85" s="143" t="s">
        <v>2704</v>
      </c>
      <c r="B85" s="143" t="s">
        <v>2705</v>
      </c>
      <c r="C85" s="143">
        <v>20</v>
      </c>
      <c r="D85" t="s">
        <v>2761</v>
      </c>
    </row>
    <row r="86" spans="1:4" x14ac:dyDescent="0.3">
      <c r="A86" s="143" t="s">
        <v>2706</v>
      </c>
      <c r="B86" s="143" t="s">
        <v>2707</v>
      </c>
      <c r="C86" s="143">
        <v>2</v>
      </c>
      <c r="D86" t="s">
        <v>2761</v>
      </c>
    </row>
    <row r="87" spans="1:4" x14ac:dyDescent="0.3">
      <c r="A87" s="143" t="s">
        <v>2708</v>
      </c>
      <c r="B87" s="143" t="s">
        <v>2709</v>
      </c>
      <c r="C87" s="143">
        <v>5</v>
      </c>
      <c r="D87" t="s">
        <v>2761</v>
      </c>
    </row>
  </sheetData>
  <autoFilter ref="A1:D87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87"/>
  <sheetViews>
    <sheetView topLeftCell="A49" workbookViewId="0">
      <selection activeCell="F50" sqref="F50"/>
    </sheetView>
  </sheetViews>
  <sheetFormatPr defaultRowHeight="14.4" x14ac:dyDescent="0.3"/>
  <cols>
    <col min="2" max="2" width="8.88671875" customWidth="1"/>
    <col min="3" max="3" width="51.5546875" bestFit="1" customWidth="1"/>
    <col min="4" max="4" width="15.6640625" bestFit="1" customWidth="1"/>
    <col min="5" max="5" width="11.5546875" bestFit="1" customWidth="1"/>
    <col min="6" max="6" width="69" bestFit="1" customWidth="1"/>
    <col min="7" max="7" width="6" bestFit="1" customWidth="1"/>
    <col min="8" max="8" width="5.33203125" bestFit="1" customWidth="1"/>
  </cols>
  <sheetData>
    <row r="1" spans="1:8" ht="79.5" customHeight="1" x14ac:dyDescent="0.3">
      <c r="A1" s="143"/>
      <c r="B1" s="143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</row>
    <row r="2" spans="1:8" x14ac:dyDescent="0.3">
      <c r="A2" s="205" t="s">
        <v>2710</v>
      </c>
      <c r="B2" s="205" t="s">
        <v>2711</v>
      </c>
      <c r="C2" t="str">
        <f t="shared" ref="C2:C33" ca="1" si="0">VLOOKUP(E2,Key_B,3,FALSE)</f>
        <v>Agrifoods</v>
      </c>
      <c r="D2" t="str">
        <f t="shared" ref="D2:D33" ca="1" si="1">VLOOKUP(E2,Key_B,4,FALSE)</f>
        <v>ACM</v>
      </c>
      <c r="E2" s="143" t="s">
        <v>497</v>
      </c>
      <c r="F2" s="143" t="s">
        <v>845</v>
      </c>
      <c r="G2" s="143">
        <v>86</v>
      </c>
      <c r="H2" t="s">
        <v>2712</v>
      </c>
    </row>
    <row r="3" spans="1:8" x14ac:dyDescent="0.3">
      <c r="A3" s="205"/>
      <c r="B3" s="205"/>
      <c r="C3" s="143" t="str">
        <f t="shared" ca="1" si="0"/>
        <v>Auto Skills Australia</v>
      </c>
      <c r="D3" s="143" t="str">
        <f t="shared" ca="1" si="1"/>
        <v>AUR</v>
      </c>
      <c r="E3" s="143" t="s">
        <v>565</v>
      </c>
      <c r="F3" s="143" t="s">
        <v>900</v>
      </c>
      <c r="G3" s="143">
        <v>148</v>
      </c>
      <c r="H3" s="143" t="s">
        <v>2712</v>
      </c>
    </row>
    <row r="4" spans="1:8" x14ac:dyDescent="0.3">
      <c r="A4" s="205"/>
      <c r="B4" s="205"/>
      <c r="C4" s="143" t="str">
        <f t="shared" ca="1" si="0"/>
        <v xml:space="preserve">Innovation and Business Skills Australia </v>
      </c>
      <c r="D4" s="143" t="str">
        <f t="shared" ca="1" si="1"/>
        <v>BSB</v>
      </c>
      <c r="E4" s="143" t="s">
        <v>1866</v>
      </c>
      <c r="F4" s="143" t="s">
        <v>794</v>
      </c>
      <c r="G4" s="143">
        <v>46</v>
      </c>
      <c r="H4" s="143" t="s">
        <v>2712</v>
      </c>
    </row>
    <row r="5" spans="1:8" x14ac:dyDescent="0.3">
      <c r="A5" s="205"/>
      <c r="B5" s="205"/>
      <c r="C5" s="143" t="str">
        <f t="shared" ca="1" si="0"/>
        <v>Agrifoods</v>
      </c>
      <c r="D5" s="143" t="str">
        <f t="shared" ca="1" si="1"/>
        <v>ACM</v>
      </c>
      <c r="E5" s="143" t="s">
        <v>461</v>
      </c>
      <c r="F5" s="143" t="s">
        <v>812</v>
      </c>
      <c r="G5" s="143">
        <v>87</v>
      </c>
      <c r="H5" s="143" t="s">
        <v>2712</v>
      </c>
    </row>
    <row r="6" spans="1:8" x14ac:dyDescent="0.3">
      <c r="A6" s="205"/>
      <c r="B6" s="205"/>
      <c r="C6" s="143" t="str">
        <f t="shared" ca="1" si="0"/>
        <v xml:space="preserve">Construction and Property Services Industry Skills Council </v>
      </c>
      <c r="D6" s="143" t="str">
        <f t="shared" ca="1" si="1"/>
        <v>BCC</v>
      </c>
      <c r="E6" s="143" t="s">
        <v>2677</v>
      </c>
      <c r="F6" s="143" t="s">
        <v>815</v>
      </c>
      <c r="G6" s="143">
        <v>134</v>
      </c>
      <c r="H6" s="143" t="s">
        <v>2712</v>
      </c>
    </row>
    <row r="7" spans="1:8" x14ac:dyDescent="0.3">
      <c r="A7" s="205"/>
      <c r="B7" s="205"/>
      <c r="C7" s="143" t="str">
        <f t="shared" ca="1" si="0"/>
        <v>Manufacturing Skills Australia</v>
      </c>
      <c r="D7" s="143" t="str">
        <f t="shared" ca="1" si="1"/>
        <v>MEM</v>
      </c>
      <c r="E7" s="143" t="s">
        <v>1851</v>
      </c>
      <c r="F7" s="143" t="s">
        <v>1850</v>
      </c>
      <c r="G7" s="143">
        <v>113</v>
      </c>
      <c r="H7" s="143" t="s">
        <v>2712</v>
      </c>
    </row>
    <row r="8" spans="1:8" x14ac:dyDescent="0.3">
      <c r="A8" s="205"/>
      <c r="B8" s="205"/>
      <c r="C8" s="143" t="str">
        <f t="shared" ca="1" si="0"/>
        <v>Service Skills Australia</v>
      </c>
      <c r="D8" s="143" t="str">
        <f t="shared" ca="1" si="1"/>
        <v>FDF</v>
      </c>
      <c r="E8" s="143" t="s">
        <v>2678</v>
      </c>
      <c r="F8" s="143" t="s">
        <v>876</v>
      </c>
      <c r="G8" s="143">
        <v>57</v>
      </c>
      <c r="H8" s="143" t="s">
        <v>2712</v>
      </c>
    </row>
    <row r="9" spans="1:8" x14ac:dyDescent="0.3">
      <c r="A9" s="205"/>
      <c r="B9" s="205"/>
      <c r="C9" s="143" t="str">
        <f t="shared" ca="1" si="0"/>
        <v>Service Skills Australia</v>
      </c>
      <c r="D9" s="143" t="str">
        <f t="shared" ca="1" si="1"/>
        <v>SIT</v>
      </c>
      <c r="E9" s="143" t="s">
        <v>1837</v>
      </c>
      <c r="F9" s="143" t="s">
        <v>1834</v>
      </c>
      <c r="G9" s="143">
        <v>155</v>
      </c>
      <c r="H9" s="143" t="s">
        <v>2712</v>
      </c>
    </row>
    <row r="10" spans="1:8" x14ac:dyDescent="0.3">
      <c r="A10" s="205"/>
      <c r="B10" s="205"/>
      <c r="C10" s="143" t="str">
        <f t="shared" ca="1" si="0"/>
        <v>Manufacturing Skills Australia</v>
      </c>
      <c r="D10" s="143" t="str">
        <f t="shared" ca="1" si="1"/>
        <v>MSA</v>
      </c>
      <c r="E10" s="143" t="s">
        <v>1822</v>
      </c>
      <c r="F10" s="143" t="s">
        <v>1821</v>
      </c>
      <c r="G10" s="143">
        <v>117</v>
      </c>
      <c r="H10" s="143" t="s">
        <v>2712</v>
      </c>
    </row>
    <row r="11" spans="1:8" x14ac:dyDescent="0.3">
      <c r="A11" s="205"/>
      <c r="B11" s="205"/>
      <c r="C11" s="143" t="str">
        <f t="shared" ca="1" si="0"/>
        <v>Agrifoods</v>
      </c>
      <c r="D11" s="143" t="str">
        <f t="shared" ca="1" si="1"/>
        <v>MTM</v>
      </c>
      <c r="E11" s="143" t="s">
        <v>2679</v>
      </c>
      <c r="F11" s="143" t="s">
        <v>2024</v>
      </c>
      <c r="G11" s="143">
        <v>7</v>
      </c>
      <c r="H11" s="143" t="s">
        <v>2712</v>
      </c>
    </row>
    <row r="12" spans="1:8" x14ac:dyDescent="0.3">
      <c r="A12" s="205"/>
      <c r="B12" s="205"/>
      <c r="C12" s="143" t="str">
        <f t="shared" ca="1" si="0"/>
        <v>Agrifoods</v>
      </c>
      <c r="D12" s="143" t="str">
        <f t="shared" ca="1" si="1"/>
        <v>RGR</v>
      </c>
      <c r="E12" s="143" t="s">
        <v>2680</v>
      </c>
      <c r="F12" s="143" t="s">
        <v>1809</v>
      </c>
      <c r="G12" s="143">
        <v>16</v>
      </c>
      <c r="H12" s="143" t="s">
        <v>2712</v>
      </c>
    </row>
    <row r="13" spans="1:8" x14ac:dyDescent="0.3">
      <c r="A13" s="205"/>
      <c r="B13" s="205"/>
      <c r="C13" s="143" t="str">
        <f t="shared" ca="1" si="0"/>
        <v>Skills DMC</v>
      </c>
      <c r="D13" s="143" t="str">
        <f t="shared" ca="1" si="1"/>
        <v>RII</v>
      </c>
      <c r="E13" s="143" t="s">
        <v>1808</v>
      </c>
      <c r="F13" s="143" t="s">
        <v>1806</v>
      </c>
      <c r="G13" s="143">
        <v>35</v>
      </c>
      <c r="H13" s="143" t="s">
        <v>2712</v>
      </c>
    </row>
    <row r="14" spans="1:8" x14ac:dyDescent="0.3">
      <c r="A14" s="205"/>
      <c r="B14" s="205"/>
      <c r="C14" s="143" t="str">
        <f t="shared" ca="1" si="0"/>
        <v>Service Skills Australia</v>
      </c>
      <c r="D14" s="143" t="str">
        <f t="shared" ca="1" si="1"/>
        <v>SIR</v>
      </c>
      <c r="E14" s="143" t="s">
        <v>1805</v>
      </c>
      <c r="F14" s="143" t="s">
        <v>808</v>
      </c>
      <c r="G14" s="143">
        <v>48</v>
      </c>
      <c r="H14" s="143" t="s">
        <v>2712</v>
      </c>
    </row>
    <row r="15" spans="1:8" x14ac:dyDescent="0.3">
      <c r="A15" s="205"/>
      <c r="B15" s="205"/>
      <c r="C15" s="143" t="str">
        <f t="shared" ca="1" si="0"/>
        <v>Community Services and Health Industry Skills Council</v>
      </c>
      <c r="D15" s="143" t="str">
        <f t="shared" ca="1" si="1"/>
        <v>CHC</v>
      </c>
      <c r="E15" s="143" t="s">
        <v>2681</v>
      </c>
      <c r="F15" s="143" t="s">
        <v>2513</v>
      </c>
      <c r="G15" s="143">
        <v>18</v>
      </c>
      <c r="H15" s="143" t="s">
        <v>2712</v>
      </c>
    </row>
    <row r="16" spans="1:8" x14ac:dyDescent="0.3">
      <c r="A16" s="205"/>
      <c r="B16" s="205"/>
      <c r="C16" s="143" t="str">
        <f t="shared" ca="1" si="0"/>
        <v>Agrifoods</v>
      </c>
      <c r="D16" s="143" t="str">
        <f t="shared" ca="1" si="1"/>
        <v>ACM</v>
      </c>
      <c r="E16" s="143" t="s">
        <v>402</v>
      </c>
      <c r="F16" s="143" t="s">
        <v>756</v>
      </c>
      <c r="G16" s="143">
        <v>2</v>
      </c>
      <c r="H16" s="143" t="s">
        <v>2712</v>
      </c>
    </row>
    <row r="17" spans="1:8" x14ac:dyDescent="0.3">
      <c r="A17" s="205"/>
      <c r="B17" s="205"/>
      <c r="C17" s="143" t="str">
        <f t="shared" ca="1" si="0"/>
        <v>Agrifoods</v>
      </c>
      <c r="D17" s="143" t="str">
        <f t="shared" ca="1" si="1"/>
        <v>ACM</v>
      </c>
      <c r="E17" s="143" t="s">
        <v>409</v>
      </c>
      <c r="F17" s="143" t="s">
        <v>763</v>
      </c>
      <c r="G17" s="143">
        <v>2</v>
      </c>
      <c r="H17" s="143" t="s">
        <v>2712</v>
      </c>
    </row>
    <row r="18" spans="1:8" x14ac:dyDescent="0.3">
      <c r="A18" s="205"/>
      <c r="B18" s="205"/>
      <c r="C18" s="143" t="str">
        <f t="shared" ca="1" si="0"/>
        <v>Auto Skills Australia</v>
      </c>
      <c r="D18" s="143" t="str">
        <f t="shared" ca="1" si="1"/>
        <v>AUR</v>
      </c>
      <c r="E18" s="143" t="s">
        <v>450</v>
      </c>
      <c r="F18" s="143" t="s">
        <v>802</v>
      </c>
      <c r="G18" s="143">
        <v>47</v>
      </c>
      <c r="H18" s="143" t="s">
        <v>2712</v>
      </c>
    </row>
    <row r="19" spans="1:8" x14ac:dyDescent="0.3">
      <c r="A19" s="205"/>
      <c r="B19" s="205"/>
      <c r="C19" s="143" t="str">
        <f t="shared" ca="1" si="0"/>
        <v>Auto Skills Australia</v>
      </c>
      <c r="D19" s="143" t="str">
        <f t="shared" ca="1" si="1"/>
        <v>AUR</v>
      </c>
      <c r="E19" s="143" t="s">
        <v>1753</v>
      </c>
      <c r="F19" s="143" t="s">
        <v>954</v>
      </c>
      <c r="G19" s="143">
        <v>26</v>
      </c>
      <c r="H19" s="143" t="s">
        <v>2712</v>
      </c>
    </row>
    <row r="20" spans="1:8" x14ac:dyDescent="0.3">
      <c r="A20" s="205"/>
      <c r="B20" s="205"/>
      <c r="C20" s="143" t="str">
        <f t="shared" ca="1" si="0"/>
        <v>Auto Skills Australia</v>
      </c>
      <c r="D20" s="143" t="str">
        <f t="shared" ca="1" si="1"/>
        <v>AUR</v>
      </c>
      <c r="E20" s="143" t="s">
        <v>1746</v>
      </c>
      <c r="F20" s="143" t="s">
        <v>1745</v>
      </c>
      <c r="G20" s="143">
        <v>40</v>
      </c>
      <c r="H20" s="143" t="s">
        <v>2712</v>
      </c>
    </row>
    <row r="21" spans="1:8" x14ac:dyDescent="0.3">
      <c r="C21" s="143" t="str">
        <f t="shared" ca="1" si="0"/>
        <v xml:space="preserve">Innovation and Business Skills Australia </v>
      </c>
      <c r="D21" s="143" t="str">
        <f t="shared" ca="1" si="1"/>
        <v>BSB</v>
      </c>
      <c r="E21" s="143" t="s">
        <v>1740</v>
      </c>
      <c r="F21" s="143" t="s">
        <v>731</v>
      </c>
      <c r="G21" s="143">
        <v>60</v>
      </c>
      <c r="H21" s="143" t="s">
        <v>2712</v>
      </c>
    </row>
    <row r="22" spans="1:8" x14ac:dyDescent="0.3">
      <c r="C22" s="143" t="str">
        <f t="shared" ca="1" si="0"/>
        <v>Community Services and Health Industry Skills Council</v>
      </c>
      <c r="D22" s="143" t="str">
        <f t="shared" ca="1" si="1"/>
        <v>CHC</v>
      </c>
      <c r="E22" s="143" t="s">
        <v>1726</v>
      </c>
      <c r="F22" s="143" t="s">
        <v>735</v>
      </c>
      <c r="G22" s="143">
        <v>65</v>
      </c>
      <c r="H22" s="143" t="s">
        <v>2712</v>
      </c>
    </row>
    <row r="23" spans="1:8" x14ac:dyDescent="0.3">
      <c r="C23" s="143" t="str">
        <f t="shared" ca="1" si="0"/>
        <v>Agrifoods</v>
      </c>
      <c r="D23" s="143" t="str">
        <f t="shared" ca="1" si="1"/>
        <v>ACM</v>
      </c>
      <c r="E23" s="143" t="s">
        <v>427</v>
      </c>
      <c r="F23" s="143" t="s">
        <v>779</v>
      </c>
      <c r="G23" s="143">
        <v>67</v>
      </c>
      <c r="H23" s="143" t="s">
        <v>2712</v>
      </c>
    </row>
    <row r="24" spans="1:8" x14ac:dyDescent="0.3">
      <c r="C24" s="143" t="str">
        <f t="shared" ca="1" si="0"/>
        <v xml:space="preserve">Construction and Property Services Industry Skills Council </v>
      </c>
      <c r="D24" s="143" t="str">
        <f t="shared" ca="1" si="1"/>
        <v>CPC</v>
      </c>
      <c r="E24" s="143" t="s">
        <v>662</v>
      </c>
      <c r="F24" s="143" t="s">
        <v>856</v>
      </c>
      <c r="G24" s="143">
        <v>36</v>
      </c>
      <c r="H24" s="143" t="s">
        <v>2712</v>
      </c>
    </row>
    <row r="25" spans="1:8" x14ac:dyDescent="0.3">
      <c r="C25" s="143" t="str">
        <f t="shared" ca="1" si="0"/>
        <v xml:space="preserve">Construction and Property Services Industry Skills Council </v>
      </c>
      <c r="D25" s="143" t="str">
        <f t="shared" ca="1" si="1"/>
        <v>CPC</v>
      </c>
      <c r="E25" s="143" t="s">
        <v>1723</v>
      </c>
      <c r="F25" s="143" t="s">
        <v>795</v>
      </c>
      <c r="G25" s="143">
        <v>140</v>
      </c>
      <c r="H25" s="143" t="s">
        <v>2712</v>
      </c>
    </row>
    <row r="26" spans="1:8" x14ac:dyDescent="0.3">
      <c r="C26" s="143" t="str">
        <f t="shared" ca="1" si="0"/>
        <v xml:space="preserve">Innovation and Business Skills Australia </v>
      </c>
      <c r="D26" s="143" t="str">
        <f t="shared" ca="1" si="1"/>
        <v>CUF</v>
      </c>
      <c r="E26" s="143" t="s">
        <v>417</v>
      </c>
      <c r="F26" s="143" t="s">
        <v>770</v>
      </c>
      <c r="G26" s="143">
        <v>9</v>
      </c>
      <c r="H26" s="143" t="s">
        <v>2712</v>
      </c>
    </row>
    <row r="27" spans="1:8" x14ac:dyDescent="0.3">
      <c r="C27" s="143" t="str">
        <f t="shared" ca="1" si="0"/>
        <v>Energy Skills Australia</v>
      </c>
      <c r="D27" s="143" t="str">
        <f t="shared" ca="1" si="1"/>
        <v>UEE</v>
      </c>
      <c r="E27" s="143" t="s">
        <v>2682</v>
      </c>
      <c r="F27" s="143" t="s">
        <v>749</v>
      </c>
      <c r="G27" s="143">
        <v>5</v>
      </c>
      <c r="H27" s="143" t="s">
        <v>2712</v>
      </c>
    </row>
    <row r="28" spans="1:8" x14ac:dyDescent="0.3">
      <c r="C28" s="143" t="str">
        <f t="shared" ca="1" si="0"/>
        <v>Manufacturing Skills Australia</v>
      </c>
      <c r="D28" s="143" t="str">
        <f t="shared" ca="1" si="1"/>
        <v>MEM</v>
      </c>
      <c r="E28" s="143" t="s">
        <v>446</v>
      </c>
      <c r="F28" s="143" t="s">
        <v>799</v>
      </c>
      <c r="G28" s="143">
        <v>19</v>
      </c>
      <c r="H28" s="143" t="s">
        <v>2712</v>
      </c>
    </row>
    <row r="29" spans="1:8" x14ac:dyDescent="0.3">
      <c r="C29" s="143" t="str">
        <f t="shared" ca="1" si="0"/>
        <v>Manufacturing Skills Australia</v>
      </c>
      <c r="D29" s="143" t="str">
        <f t="shared" ca="1" si="1"/>
        <v>MEM</v>
      </c>
      <c r="E29" s="143" t="s">
        <v>559</v>
      </c>
      <c r="F29" s="143" t="s">
        <v>896</v>
      </c>
      <c r="G29" s="143">
        <v>57</v>
      </c>
      <c r="H29" s="143" t="s">
        <v>2712</v>
      </c>
    </row>
    <row r="30" spans="1:8" x14ac:dyDescent="0.3">
      <c r="C30" s="143" t="str">
        <f t="shared" ca="1" si="0"/>
        <v>Service Skills Australia</v>
      </c>
      <c r="D30" s="143" t="str">
        <f t="shared" ca="1" si="1"/>
        <v>SIH</v>
      </c>
      <c r="E30" s="143" t="s">
        <v>385</v>
      </c>
      <c r="F30" s="143" t="s">
        <v>740</v>
      </c>
      <c r="G30" s="143">
        <v>25</v>
      </c>
      <c r="H30" s="143" t="s">
        <v>2712</v>
      </c>
    </row>
    <row r="31" spans="1:8" x14ac:dyDescent="0.3">
      <c r="C31" s="143" t="str">
        <f t="shared" ca="1" si="0"/>
        <v>Agrifoods</v>
      </c>
      <c r="D31" s="143" t="str">
        <f t="shared" ca="1" si="1"/>
        <v>ACM</v>
      </c>
      <c r="E31" s="143" t="s">
        <v>397</v>
      </c>
      <c r="F31" s="143" t="s">
        <v>751</v>
      </c>
      <c r="G31" s="143">
        <v>11</v>
      </c>
      <c r="H31" s="143" t="s">
        <v>2712</v>
      </c>
    </row>
    <row r="32" spans="1:8" x14ac:dyDescent="0.3">
      <c r="C32" s="143" t="str">
        <f t="shared" ca="1" si="0"/>
        <v>Service Skills Australia</v>
      </c>
      <c r="D32" s="143" t="str">
        <f t="shared" ca="1" si="1"/>
        <v>SIT</v>
      </c>
      <c r="E32" s="143" t="s">
        <v>556</v>
      </c>
      <c r="F32" s="143" t="s">
        <v>893</v>
      </c>
      <c r="G32" s="143">
        <v>119</v>
      </c>
      <c r="H32" s="143" t="s">
        <v>2712</v>
      </c>
    </row>
    <row r="33" spans="3:8" x14ac:dyDescent="0.3">
      <c r="C33" s="143" t="str">
        <f t="shared" ca="1" si="0"/>
        <v xml:space="preserve">Innovation and Business Skills Australia </v>
      </c>
      <c r="D33" s="143" t="str">
        <f t="shared" ca="1" si="1"/>
        <v>ICA</v>
      </c>
      <c r="E33" s="143" t="s">
        <v>410</v>
      </c>
      <c r="F33" s="143" t="s">
        <v>1663</v>
      </c>
      <c r="G33" s="143">
        <v>34</v>
      </c>
      <c r="H33" s="143" t="s">
        <v>2712</v>
      </c>
    </row>
    <row r="34" spans="3:8" x14ac:dyDescent="0.3">
      <c r="C34" s="143" t="str">
        <f t="shared" ref="C34:C65" ca="1" si="2">VLOOKUP(E34,Key_B,3,FALSE)</f>
        <v>Service Skills Australia</v>
      </c>
      <c r="D34" s="143" t="str">
        <f t="shared" ref="D34:D65" ca="1" si="3">VLOOKUP(E34,Key_B,4,FALSE)</f>
        <v>SIT</v>
      </c>
      <c r="E34" s="143" t="s">
        <v>561</v>
      </c>
      <c r="F34" s="143" t="s">
        <v>898</v>
      </c>
      <c r="G34" s="143">
        <v>49</v>
      </c>
      <c r="H34" s="143" t="s">
        <v>2712</v>
      </c>
    </row>
    <row r="35" spans="3:8" x14ac:dyDescent="0.3">
      <c r="C35" s="143" t="str">
        <f t="shared" ca="1" si="2"/>
        <v xml:space="preserve">Innovation and Business Skills Australia </v>
      </c>
      <c r="D35" s="143" t="str">
        <f t="shared" ca="1" si="3"/>
        <v>CUS</v>
      </c>
      <c r="E35" s="143" t="s">
        <v>416</v>
      </c>
      <c r="F35" s="143" t="s">
        <v>769</v>
      </c>
      <c r="G35" s="143">
        <v>13</v>
      </c>
      <c r="H35" s="143" t="s">
        <v>2712</v>
      </c>
    </row>
    <row r="36" spans="3:8" x14ac:dyDescent="0.3">
      <c r="C36" s="143" t="str">
        <f t="shared" ca="1" si="2"/>
        <v>Service Skills Australia</v>
      </c>
      <c r="D36" s="143" t="str">
        <f t="shared" ca="1" si="3"/>
        <v>SIB</v>
      </c>
      <c r="E36" s="143" t="s">
        <v>471</v>
      </c>
      <c r="F36" s="143" t="s">
        <v>821</v>
      </c>
      <c r="G36" s="143">
        <v>13</v>
      </c>
      <c r="H36" s="143" t="s">
        <v>2712</v>
      </c>
    </row>
    <row r="37" spans="3:8" x14ac:dyDescent="0.3">
      <c r="C37" s="143" t="str">
        <f t="shared" ca="1" si="2"/>
        <v>Agrifoods</v>
      </c>
      <c r="D37" s="143" t="str">
        <f t="shared" ca="1" si="3"/>
        <v>RGR</v>
      </c>
      <c r="E37" s="143" t="s">
        <v>2683</v>
      </c>
      <c r="F37" s="143" t="s">
        <v>870</v>
      </c>
      <c r="G37" s="143">
        <v>16</v>
      </c>
      <c r="H37" s="143" t="s">
        <v>2712</v>
      </c>
    </row>
    <row r="38" spans="3:8" x14ac:dyDescent="0.3">
      <c r="C38" s="143" t="str">
        <f t="shared" ca="1" si="2"/>
        <v>Skills DMC</v>
      </c>
      <c r="D38" s="143" t="str">
        <f t="shared" ca="1" si="3"/>
        <v>RII</v>
      </c>
      <c r="E38" s="143" t="s">
        <v>1609</v>
      </c>
      <c r="F38" s="143" t="s">
        <v>1607</v>
      </c>
      <c r="G38" s="143">
        <v>14</v>
      </c>
      <c r="H38" s="143" t="s">
        <v>2712</v>
      </c>
    </row>
    <row r="39" spans="3:8" x14ac:dyDescent="0.3">
      <c r="C39" s="143" t="str">
        <f t="shared" ca="1" si="2"/>
        <v>Service Skills Australia</v>
      </c>
      <c r="D39" s="143" t="str">
        <f t="shared" ca="1" si="3"/>
        <v>SIR</v>
      </c>
      <c r="E39" s="143" t="s">
        <v>404</v>
      </c>
      <c r="F39" s="143" t="s">
        <v>758</v>
      </c>
      <c r="G39" s="143">
        <v>33</v>
      </c>
      <c r="H39" s="143" t="s">
        <v>2712</v>
      </c>
    </row>
    <row r="40" spans="3:8" x14ac:dyDescent="0.3">
      <c r="C40" s="143" t="str">
        <f t="shared" ca="1" si="2"/>
        <v>Agrifoods</v>
      </c>
      <c r="D40" s="143" t="str">
        <f t="shared" ca="1" si="3"/>
        <v>ACM</v>
      </c>
      <c r="E40" s="143" t="s">
        <v>525</v>
      </c>
      <c r="F40" s="143" t="s">
        <v>869</v>
      </c>
      <c r="G40" s="143">
        <v>53</v>
      </c>
      <c r="H40" s="143" t="s">
        <v>2712</v>
      </c>
    </row>
    <row r="41" spans="3:8" x14ac:dyDescent="0.3">
      <c r="C41" s="143" t="str">
        <f t="shared" ca="1" si="2"/>
        <v>Service Skills Australia</v>
      </c>
      <c r="D41" s="143" t="str">
        <f t="shared" ca="1" si="3"/>
        <v>SIS</v>
      </c>
      <c r="E41" s="143" t="s">
        <v>2684</v>
      </c>
      <c r="F41" s="143" t="s">
        <v>739</v>
      </c>
      <c r="G41" s="143">
        <v>62</v>
      </c>
      <c r="H41" s="143" t="s">
        <v>2712</v>
      </c>
    </row>
    <row r="42" spans="3:8" x14ac:dyDescent="0.3">
      <c r="C42" s="143" t="str">
        <f t="shared" ca="1" si="2"/>
        <v>Transport and Logistics Skills Council Ltd</v>
      </c>
      <c r="D42" s="143" t="str">
        <f t="shared" ca="1" si="3"/>
        <v>TLI</v>
      </c>
      <c r="E42" s="143" t="s">
        <v>438</v>
      </c>
      <c r="F42" s="143" t="s">
        <v>790</v>
      </c>
      <c r="G42" s="143">
        <v>9</v>
      </c>
      <c r="H42" s="143" t="s">
        <v>2712</v>
      </c>
    </row>
    <row r="43" spans="3:8" x14ac:dyDescent="0.3">
      <c r="C43" s="143" t="str">
        <f t="shared" ca="1" si="2"/>
        <v>Agrifoods</v>
      </c>
      <c r="D43" s="143" t="str">
        <f t="shared" ca="1" si="3"/>
        <v>ACM</v>
      </c>
      <c r="E43" s="143" t="s">
        <v>439</v>
      </c>
      <c r="F43" s="143" t="s">
        <v>791</v>
      </c>
      <c r="G43" s="143">
        <v>7</v>
      </c>
      <c r="H43" s="143" t="s">
        <v>2712</v>
      </c>
    </row>
    <row r="44" spans="3:8" x14ac:dyDescent="0.3">
      <c r="C44" s="143" t="str">
        <f t="shared" ca="1" si="2"/>
        <v>Energy Skills Australia</v>
      </c>
      <c r="D44" s="143" t="str">
        <f t="shared" ca="1" si="3"/>
        <v>UEE</v>
      </c>
      <c r="E44" s="143" t="s">
        <v>550</v>
      </c>
      <c r="F44" s="143" t="s">
        <v>889</v>
      </c>
      <c r="G44" s="143">
        <v>1</v>
      </c>
      <c r="H44" s="143" t="s">
        <v>2712</v>
      </c>
    </row>
    <row r="45" spans="3:8" x14ac:dyDescent="0.3">
      <c r="C45" s="143" t="str">
        <f t="shared" ca="1" si="2"/>
        <v>Agrifoods</v>
      </c>
      <c r="D45" s="143" t="str">
        <f t="shared" ca="1" si="3"/>
        <v>ACM</v>
      </c>
      <c r="E45" s="143" t="s">
        <v>683</v>
      </c>
      <c r="F45" s="143" t="s">
        <v>992</v>
      </c>
      <c r="G45" s="143">
        <v>1</v>
      </c>
      <c r="H45" s="143" t="s">
        <v>2712</v>
      </c>
    </row>
    <row r="46" spans="3:8" x14ac:dyDescent="0.3">
      <c r="C46" s="143" t="str">
        <f t="shared" ca="1" si="2"/>
        <v>Auto Skills Australia</v>
      </c>
      <c r="D46" s="143" t="str">
        <f t="shared" ca="1" si="3"/>
        <v>AUR</v>
      </c>
      <c r="E46" s="143" t="s">
        <v>572</v>
      </c>
      <c r="F46" s="143" t="s">
        <v>1521</v>
      </c>
      <c r="G46" s="143">
        <v>1</v>
      </c>
      <c r="H46" s="143" t="s">
        <v>2712</v>
      </c>
    </row>
    <row r="47" spans="3:8" x14ac:dyDescent="0.3">
      <c r="C47" s="143" t="str">
        <f t="shared" ca="1" si="2"/>
        <v xml:space="preserve">Innovation and Business Skills Australia </v>
      </c>
      <c r="D47" s="143" t="str">
        <f t="shared" ca="1" si="3"/>
        <v>BSB</v>
      </c>
      <c r="E47" s="143" t="s">
        <v>2303</v>
      </c>
      <c r="F47" s="143" t="s">
        <v>773</v>
      </c>
      <c r="G47" s="143">
        <v>47</v>
      </c>
      <c r="H47" s="143" t="s">
        <v>2712</v>
      </c>
    </row>
    <row r="48" spans="3:8" x14ac:dyDescent="0.3">
      <c r="C48" s="143" t="str">
        <f t="shared" ca="1" si="2"/>
        <v xml:space="preserve">Innovation and Business Skills Australia </v>
      </c>
      <c r="D48" s="143" t="str">
        <f t="shared" ca="1" si="3"/>
        <v>BSB</v>
      </c>
      <c r="E48" s="143" t="s">
        <v>2539</v>
      </c>
      <c r="F48" s="143" t="s">
        <v>785</v>
      </c>
      <c r="G48" s="143">
        <v>6</v>
      </c>
      <c r="H48" s="143" t="s">
        <v>2712</v>
      </c>
    </row>
    <row r="49" spans="3:8" x14ac:dyDescent="0.3">
      <c r="C49" s="143" t="str">
        <f t="shared" ca="1" si="2"/>
        <v xml:space="preserve">Construction and Property Services Industry Skills Council </v>
      </c>
      <c r="D49" s="143" t="str">
        <f t="shared" ca="1" si="3"/>
        <v>BCG</v>
      </c>
      <c r="E49" s="143" t="s">
        <v>2088</v>
      </c>
      <c r="F49" s="143" t="s">
        <v>788</v>
      </c>
      <c r="G49" s="143">
        <v>1</v>
      </c>
      <c r="H49" s="143" t="s">
        <v>2712</v>
      </c>
    </row>
    <row r="50" spans="3:8" x14ac:dyDescent="0.3">
      <c r="C50" s="143" t="str">
        <f t="shared" ca="1" si="2"/>
        <v>State Accredited courses</v>
      </c>
      <c r="D50" s="143" t="str">
        <f t="shared" ca="1" si="3"/>
        <v>State Accredited</v>
      </c>
      <c r="E50" s="143" t="s">
        <v>443</v>
      </c>
      <c r="F50" s="143" t="s">
        <v>2685</v>
      </c>
      <c r="G50" s="143">
        <v>169</v>
      </c>
      <c r="H50" s="143" t="s">
        <v>2712</v>
      </c>
    </row>
    <row r="51" spans="3:8" x14ac:dyDescent="0.3">
      <c r="C51" s="143" t="str">
        <f t="shared" ca="1" si="2"/>
        <v>Skills DMC</v>
      </c>
      <c r="D51" s="143" t="str">
        <f t="shared" ca="1" si="3"/>
        <v>RII</v>
      </c>
      <c r="E51" s="143" t="s">
        <v>608</v>
      </c>
      <c r="F51" s="143" t="s">
        <v>940</v>
      </c>
      <c r="G51" s="143">
        <v>1</v>
      </c>
      <c r="H51" s="143" t="s">
        <v>2712</v>
      </c>
    </row>
    <row r="52" spans="3:8" x14ac:dyDescent="0.3">
      <c r="C52" s="143" t="str">
        <f t="shared" ca="1" si="2"/>
        <v>Service Skills Australia</v>
      </c>
      <c r="D52" s="143" t="str">
        <f t="shared" ca="1" si="3"/>
        <v>SIT</v>
      </c>
      <c r="E52" s="143" t="s">
        <v>1481</v>
      </c>
      <c r="F52" s="143" t="s">
        <v>807</v>
      </c>
      <c r="G52" s="143">
        <v>1</v>
      </c>
      <c r="H52" s="143" t="s">
        <v>2712</v>
      </c>
    </row>
    <row r="53" spans="3:8" x14ac:dyDescent="0.3">
      <c r="C53" s="143" t="str">
        <f t="shared" ca="1" si="2"/>
        <v>Agrifoods</v>
      </c>
      <c r="D53" s="143" t="str">
        <f t="shared" ca="1" si="3"/>
        <v>ACM</v>
      </c>
      <c r="E53" s="143" t="s">
        <v>597</v>
      </c>
      <c r="F53" s="143" t="s">
        <v>929</v>
      </c>
      <c r="G53" s="143">
        <v>2</v>
      </c>
      <c r="H53" s="143" t="s">
        <v>2712</v>
      </c>
    </row>
    <row r="54" spans="3:8" x14ac:dyDescent="0.3">
      <c r="C54" s="143" t="str">
        <f t="shared" ca="1" si="2"/>
        <v>Community Services and Health Industry Skills Council</v>
      </c>
      <c r="D54" s="143" t="str">
        <f t="shared" ca="1" si="3"/>
        <v>CHC</v>
      </c>
      <c r="E54" s="143" t="s">
        <v>383</v>
      </c>
      <c r="F54" s="143" t="s">
        <v>738</v>
      </c>
      <c r="G54" s="143">
        <v>12</v>
      </c>
      <c r="H54" s="143" t="s">
        <v>2712</v>
      </c>
    </row>
    <row r="55" spans="3:8" x14ac:dyDescent="0.3">
      <c r="C55" s="143" t="str">
        <f t="shared" ca="1" si="2"/>
        <v>Community Services and Health Industry Skills Council</v>
      </c>
      <c r="D55" s="143" t="str">
        <f t="shared" ca="1" si="3"/>
        <v>CHC</v>
      </c>
      <c r="E55" s="143" t="s">
        <v>453</v>
      </c>
      <c r="F55" s="143" t="s">
        <v>805</v>
      </c>
      <c r="G55" s="143">
        <v>5</v>
      </c>
      <c r="H55" s="143" t="s">
        <v>2712</v>
      </c>
    </row>
    <row r="56" spans="3:8" x14ac:dyDescent="0.3">
      <c r="C56" s="143" t="str">
        <f t="shared" ca="1" si="2"/>
        <v>Energy Skills Australia</v>
      </c>
      <c r="D56" s="143" t="str">
        <f t="shared" ca="1" si="3"/>
        <v>UEE</v>
      </c>
      <c r="E56" s="143" t="s">
        <v>2686</v>
      </c>
      <c r="F56" s="143" t="s">
        <v>817</v>
      </c>
      <c r="G56" s="143">
        <v>5</v>
      </c>
      <c r="H56" s="143" t="s">
        <v>2712</v>
      </c>
    </row>
    <row r="57" spans="3:8" x14ac:dyDescent="0.3">
      <c r="C57" s="143" t="str">
        <f t="shared" ca="1" si="2"/>
        <v>Manufacturing Skills Australia</v>
      </c>
      <c r="D57" s="143" t="str">
        <f t="shared" ca="1" si="3"/>
        <v>MEM</v>
      </c>
      <c r="E57" s="143" t="s">
        <v>498</v>
      </c>
      <c r="F57" s="143" t="s">
        <v>846</v>
      </c>
      <c r="G57" s="143">
        <v>16</v>
      </c>
      <c r="H57" s="143" t="s">
        <v>2712</v>
      </c>
    </row>
    <row r="58" spans="3:8" x14ac:dyDescent="0.3">
      <c r="C58" s="143" t="str">
        <f t="shared" ca="1" si="2"/>
        <v>Service Skills Australia</v>
      </c>
      <c r="D58" s="143" t="str">
        <f t="shared" ca="1" si="3"/>
        <v>SIT</v>
      </c>
      <c r="E58" s="143" t="s">
        <v>2687</v>
      </c>
      <c r="F58" s="143" t="s">
        <v>772</v>
      </c>
      <c r="G58" s="143">
        <v>1</v>
      </c>
      <c r="H58" s="143" t="s">
        <v>2712</v>
      </c>
    </row>
    <row r="59" spans="3:8" x14ac:dyDescent="0.3">
      <c r="C59" s="143" t="str">
        <f t="shared" ca="1" si="2"/>
        <v>Service Skills Australia</v>
      </c>
      <c r="D59" s="143" t="str">
        <f t="shared" ca="1" si="3"/>
        <v>SIS</v>
      </c>
      <c r="E59" s="143" t="s">
        <v>511</v>
      </c>
      <c r="F59" s="143" t="s">
        <v>757</v>
      </c>
      <c r="G59" s="143">
        <v>3</v>
      </c>
      <c r="H59" s="143" t="s">
        <v>2712</v>
      </c>
    </row>
    <row r="60" spans="3:8" x14ac:dyDescent="0.3">
      <c r="C60" s="143" t="str">
        <f t="shared" ca="1" si="2"/>
        <v>Service Skills Australia</v>
      </c>
      <c r="D60" s="143" t="str">
        <f t="shared" ca="1" si="3"/>
        <v>SIT</v>
      </c>
      <c r="E60" s="143" t="s">
        <v>2688</v>
      </c>
      <c r="F60" s="143" t="s">
        <v>978</v>
      </c>
      <c r="G60" s="143">
        <v>1</v>
      </c>
      <c r="H60" s="143" t="s">
        <v>2712</v>
      </c>
    </row>
    <row r="61" spans="3:8" x14ac:dyDescent="0.3">
      <c r="C61" s="143" t="str">
        <f t="shared" ca="1" si="2"/>
        <v>Service Skills Australia</v>
      </c>
      <c r="D61" s="143" t="str">
        <f t="shared" ca="1" si="3"/>
        <v>SIH</v>
      </c>
      <c r="E61" s="143" t="s">
        <v>428</v>
      </c>
      <c r="F61" s="143" t="s">
        <v>780</v>
      </c>
      <c r="G61" s="143">
        <v>7</v>
      </c>
      <c r="H61" s="143" t="s">
        <v>2712</v>
      </c>
    </row>
    <row r="62" spans="3:8" x14ac:dyDescent="0.3">
      <c r="C62" s="143" t="str">
        <f t="shared" ca="1" si="2"/>
        <v>Community Services and Health Industry Skills Council</v>
      </c>
      <c r="D62" s="143" t="str">
        <f t="shared" ca="1" si="3"/>
        <v>HLT</v>
      </c>
      <c r="E62" s="143" t="s">
        <v>1424</v>
      </c>
      <c r="F62" s="159" t="s">
        <v>771</v>
      </c>
      <c r="G62" s="143">
        <v>7</v>
      </c>
      <c r="H62" s="143" t="s">
        <v>2712</v>
      </c>
    </row>
    <row r="63" spans="3:8" x14ac:dyDescent="0.3">
      <c r="C63" s="143" t="str">
        <f t="shared" ca="1" si="2"/>
        <v>Auto Skills Australia</v>
      </c>
      <c r="D63" s="143" t="str">
        <f t="shared" ca="1" si="3"/>
        <v>AUR</v>
      </c>
      <c r="E63" s="143" t="s">
        <v>507</v>
      </c>
      <c r="F63" s="143" t="s">
        <v>1422</v>
      </c>
      <c r="G63" s="143">
        <v>4</v>
      </c>
      <c r="H63" s="143" t="s">
        <v>2712</v>
      </c>
    </row>
    <row r="64" spans="3:8" x14ac:dyDescent="0.3">
      <c r="C64" s="143" t="str">
        <f t="shared" ca="1" si="2"/>
        <v>Agrifoods</v>
      </c>
      <c r="D64" s="143" t="str">
        <f t="shared" ca="1" si="3"/>
        <v>ACM</v>
      </c>
      <c r="E64" s="143" t="s">
        <v>467</v>
      </c>
      <c r="F64" s="143" t="s">
        <v>818</v>
      </c>
      <c r="G64" s="143">
        <v>2</v>
      </c>
      <c r="H64" s="143" t="s">
        <v>2712</v>
      </c>
    </row>
    <row r="65" spans="3:8" x14ac:dyDescent="0.3">
      <c r="C65" s="143" t="str">
        <f t="shared" ca="1" si="2"/>
        <v>Service Skills Australia</v>
      </c>
      <c r="D65" s="143" t="str">
        <f t="shared" ca="1" si="3"/>
        <v>SIT</v>
      </c>
      <c r="E65" s="143" t="s">
        <v>2689</v>
      </c>
      <c r="F65" s="143" t="s">
        <v>844</v>
      </c>
      <c r="G65" s="143">
        <v>20</v>
      </c>
      <c r="H65" s="143" t="s">
        <v>2712</v>
      </c>
    </row>
    <row r="66" spans="3:8" x14ac:dyDescent="0.3">
      <c r="C66" s="143" t="str">
        <f t="shared" ref="C66:C87" ca="1" si="4">VLOOKUP(E66,Key_B,3,FALSE)</f>
        <v xml:space="preserve">Innovation and Business Skills Australia </v>
      </c>
      <c r="D66" s="143" t="str">
        <f t="shared" ref="D66:D87" ca="1" si="5">VLOOKUP(E66,Key_B,4,FALSE)</f>
        <v>CUL</v>
      </c>
      <c r="E66" s="143" t="s">
        <v>684</v>
      </c>
      <c r="F66" s="143" t="s">
        <v>1407</v>
      </c>
      <c r="G66" s="143">
        <v>1</v>
      </c>
      <c r="H66" s="143" t="s">
        <v>2712</v>
      </c>
    </row>
    <row r="67" spans="3:8" x14ac:dyDescent="0.3">
      <c r="C67" s="143" t="str">
        <f t="shared" ca="1" si="4"/>
        <v xml:space="preserve">Innovation and Business Skills Australia </v>
      </c>
      <c r="D67" s="143" t="str">
        <f t="shared" ca="1" si="5"/>
        <v>ICA</v>
      </c>
      <c r="E67" s="143" t="s">
        <v>382</v>
      </c>
      <c r="F67" s="143" t="s">
        <v>792</v>
      </c>
      <c r="G67" s="143">
        <v>17</v>
      </c>
      <c r="H67" s="143" t="s">
        <v>2712</v>
      </c>
    </row>
    <row r="68" spans="3:8" x14ac:dyDescent="0.3">
      <c r="C68" s="143" t="str">
        <f t="shared" ca="1" si="4"/>
        <v>Auto Skills Australia</v>
      </c>
      <c r="D68" s="143" t="str">
        <f t="shared" ca="1" si="5"/>
        <v>AUR</v>
      </c>
      <c r="E68" s="143" t="s">
        <v>468</v>
      </c>
      <c r="F68" s="143" t="s">
        <v>819</v>
      </c>
      <c r="G68" s="143">
        <v>13</v>
      </c>
      <c r="H68" s="143" t="s">
        <v>2712</v>
      </c>
    </row>
    <row r="69" spans="3:8" x14ac:dyDescent="0.3">
      <c r="C69" s="143" t="str">
        <f t="shared" ca="1" si="4"/>
        <v>Agrifoods</v>
      </c>
      <c r="D69" s="143" t="str">
        <f t="shared" ca="1" si="5"/>
        <v>MTM</v>
      </c>
      <c r="E69" s="143" t="s">
        <v>2690</v>
      </c>
      <c r="F69" s="143" t="s">
        <v>899</v>
      </c>
      <c r="G69" s="143">
        <v>1</v>
      </c>
      <c r="H69" s="143" t="s">
        <v>2712</v>
      </c>
    </row>
    <row r="70" spans="3:8" x14ac:dyDescent="0.3">
      <c r="C70" s="143" t="str">
        <f t="shared" ca="1" si="4"/>
        <v xml:space="preserve">Innovation and Business Skills Australia </v>
      </c>
      <c r="D70" s="143" t="str">
        <f t="shared" ca="1" si="5"/>
        <v>CUF</v>
      </c>
      <c r="E70" s="143" t="s">
        <v>377</v>
      </c>
      <c r="F70" s="143" t="s">
        <v>733</v>
      </c>
      <c r="G70" s="143">
        <v>15</v>
      </c>
      <c r="H70" s="143" t="s">
        <v>2712</v>
      </c>
    </row>
    <row r="71" spans="3:8" x14ac:dyDescent="0.3">
      <c r="C71" s="143" t="str">
        <f t="shared" ca="1" si="4"/>
        <v>Auto Skills Australia</v>
      </c>
      <c r="D71" s="143" t="str">
        <f t="shared" ca="1" si="5"/>
        <v>AUR</v>
      </c>
      <c r="E71" s="143" t="s">
        <v>579</v>
      </c>
      <c r="F71" s="143" t="s">
        <v>913</v>
      </c>
      <c r="G71" s="143">
        <v>2</v>
      </c>
      <c r="H71" s="143" t="s">
        <v>2712</v>
      </c>
    </row>
    <row r="72" spans="3:8" x14ac:dyDescent="0.3">
      <c r="C72" s="143" t="str">
        <f t="shared" ca="1" si="4"/>
        <v xml:space="preserve">Innovation and Business Skills Australia </v>
      </c>
      <c r="D72" s="143" t="str">
        <f t="shared" ca="1" si="5"/>
        <v>CUS</v>
      </c>
      <c r="E72" s="143" t="s">
        <v>2691</v>
      </c>
      <c r="F72" s="143" t="s">
        <v>737</v>
      </c>
      <c r="G72" s="143">
        <v>6</v>
      </c>
      <c r="H72" s="143" t="s">
        <v>2712</v>
      </c>
    </row>
    <row r="73" spans="3:8" x14ac:dyDescent="0.3">
      <c r="C73" s="143" t="str">
        <f t="shared" ca="1" si="4"/>
        <v xml:space="preserve">Construction and Property Services Industry Skills Council </v>
      </c>
      <c r="D73" s="143" t="str">
        <f t="shared" ca="1" si="5"/>
        <v>CPC</v>
      </c>
      <c r="E73" s="143" t="s">
        <v>2692</v>
      </c>
      <c r="F73" s="143" t="s">
        <v>809</v>
      </c>
      <c r="G73" s="143">
        <v>1</v>
      </c>
      <c r="H73" s="143" t="s">
        <v>2712</v>
      </c>
    </row>
    <row r="74" spans="3:8" x14ac:dyDescent="0.3">
      <c r="C74" s="143" t="str">
        <f t="shared" ca="1" si="4"/>
        <v>Service Skills Australia</v>
      </c>
      <c r="D74" s="143" t="str">
        <f t="shared" ca="1" si="5"/>
        <v>SIS</v>
      </c>
      <c r="E74" s="143" t="s">
        <v>2693</v>
      </c>
      <c r="F74" s="143" t="s">
        <v>728</v>
      </c>
      <c r="G74" s="143">
        <v>48</v>
      </c>
      <c r="H74" s="143" t="s">
        <v>2712</v>
      </c>
    </row>
    <row r="75" spans="3:8" x14ac:dyDescent="0.3">
      <c r="C75" s="143" t="str">
        <f t="shared" ca="1" si="4"/>
        <v>Service Skills Australia</v>
      </c>
      <c r="D75" s="143" t="str">
        <f t="shared" ca="1" si="5"/>
        <v>SIT</v>
      </c>
      <c r="E75" s="143" t="s">
        <v>673</v>
      </c>
      <c r="F75" s="143" t="s">
        <v>777</v>
      </c>
      <c r="G75" s="143">
        <v>9</v>
      </c>
      <c r="H75" s="143" t="s">
        <v>2712</v>
      </c>
    </row>
    <row r="76" spans="3:8" x14ac:dyDescent="0.3">
      <c r="C76" s="143" t="str">
        <f t="shared" ca="1" si="4"/>
        <v>Transport and Logistics Skills Council Ltd</v>
      </c>
      <c r="D76" s="143" t="str">
        <f t="shared" ca="1" si="5"/>
        <v>TLI</v>
      </c>
      <c r="E76" s="143" t="s">
        <v>551</v>
      </c>
      <c r="F76" s="143" t="s">
        <v>1286</v>
      </c>
      <c r="G76" s="143">
        <v>3</v>
      </c>
      <c r="H76" s="143" t="s">
        <v>2712</v>
      </c>
    </row>
    <row r="77" spans="3:8" x14ac:dyDescent="0.3">
      <c r="C77" s="143" t="str">
        <f t="shared" ca="1" si="4"/>
        <v>Service Skills Australia</v>
      </c>
      <c r="D77" s="143" t="str">
        <f t="shared" ca="1" si="5"/>
        <v>SIS</v>
      </c>
      <c r="E77" s="143" t="s">
        <v>675</v>
      </c>
      <c r="F77" s="143" t="s">
        <v>755</v>
      </c>
      <c r="G77" s="143">
        <v>13</v>
      </c>
      <c r="H77" s="143" t="s">
        <v>2712</v>
      </c>
    </row>
    <row r="78" spans="3:8" x14ac:dyDescent="0.3">
      <c r="C78" s="143" t="str">
        <f t="shared" ca="1" si="4"/>
        <v xml:space="preserve">Innovation and Business Skills Australia </v>
      </c>
      <c r="D78" s="143" t="str">
        <f t="shared" ca="1" si="5"/>
        <v>CUA</v>
      </c>
      <c r="E78" s="143" t="s">
        <v>2694</v>
      </c>
      <c r="F78" s="143" t="s">
        <v>853</v>
      </c>
      <c r="G78" s="143">
        <v>1</v>
      </c>
      <c r="H78" s="143" t="s">
        <v>2712</v>
      </c>
    </row>
    <row r="79" spans="3:8" x14ac:dyDescent="0.3">
      <c r="C79" s="143" t="str">
        <f t="shared" ca="1" si="4"/>
        <v>Service Skills Australia</v>
      </c>
      <c r="D79" s="143" t="str">
        <f t="shared" ca="1" si="5"/>
        <v>SIT</v>
      </c>
      <c r="E79" s="143" t="s">
        <v>677</v>
      </c>
      <c r="F79" s="143" t="s">
        <v>920</v>
      </c>
      <c r="G79" s="143">
        <v>16</v>
      </c>
      <c r="H79" s="143" t="s">
        <v>2712</v>
      </c>
    </row>
    <row r="80" spans="3:8" x14ac:dyDescent="0.3">
      <c r="C80" s="143" t="str">
        <f t="shared" ca="1" si="4"/>
        <v xml:space="preserve">Innovation and Business Skills Australia </v>
      </c>
      <c r="D80" s="143" t="str">
        <f t="shared" ca="1" si="5"/>
        <v>CUA</v>
      </c>
      <c r="E80" s="143" t="s">
        <v>2695</v>
      </c>
      <c r="F80" s="143" t="s">
        <v>883</v>
      </c>
      <c r="G80" s="143">
        <v>1</v>
      </c>
      <c r="H80" s="143" t="s">
        <v>2712</v>
      </c>
    </row>
    <row r="81" spans="3:8" x14ac:dyDescent="0.3">
      <c r="C81" s="143" t="str">
        <f t="shared" ca="1" si="4"/>
        <v>State Accredited courses</v>
      </c>
      <c r="D81" s="143" t="str">
        <f t="shared" ca="1" si="5"/>
        <v>State Accredited</v>
      </c>
      <c r="E81" s="143" t="s">
        <v>2696</v>
      </c>
      <c r="F81" s="143" t="s">
        <v>2697</v>
      </c>
      <c r="G81" s="143">
        <v>1</v>
      </c>
      <c r="H81" s="143" t="s">
        <v>2712</v>
      </c>
    </row>
    <row r="82" spans="3:8" x14ac:dyDescent="0.3">
      <c r="C82" s="143" t="str">
        <f t="shared" ca="1" si="4"/>
        <v>State Accredited courses</v>
      </c>
      <c r="D82" s="143" t="str">
        <f t="shared" ca="1" si="5"/>
        <v>State Accredited</v>
      </c>
      <c r="E82" s="143" t="s">
        <v>2698</v>
      </c>
      <c r="F82" s="143" t="s">
        <v>2699</v>
      </c>
      <c r="G82" s="143">
        <v>9</v>
      </c>
      <c r="H82" s="143" t="s">
        <v>2712</v>
      </c>
    </row>
    <row r="83" spans="3:8" x14ac:dyDescent="0.3">
      <c r="C83" s="143" t="str">
        <f t="shared" ca="1" si="4"/>
        <v>State Accredited courses</v>
      </c>
      <c r="D83" s="143" t="str">
        <f t="shared" ca="1" si="5"/>
        <v>State Accredited</v>
      </c>
      <c r="E83" s="143" t="s">
        <v>2700</v>
      </c>
      <c r="F83" s="143" t="s">
        <v>2701</v>
      </c>
      <c r="G83" s="143">
        <v>4</v>
      </c>
      <c r="H83" s="143" t="s">
        <v>2712</v>
      </c>
    </row>
    <row r="84" spans="3:8" x14ac:dyDescent="0.3">
      <c r="C84" s="143" t="str">
        <f t="shared" ca="1" si="4"/>
        <v>State Accredited courses</v>
      </c>
      <c r="D84" s="143" t="str">
        <f t="shared" ca="1" si="5"/>
        <v>State Accredited</v>
      </c>
      <c r="E84" s="143" t="s">
        <v>2702</v>
      </c>
      <c r="F84" s="143" t="s">
        <v>2703</v>
      </c>
      <c r="G84" s="143">
        <v>1</v>
      </c>
      <c r="H84" s="143" t="s">
        <v>2712</v>
      </c>
    </row>
    <row r="85" spans="3:8" x14ac:dyDescent="0.3">
      <c r="C85" s="143" t="str">
        <f t="shared" ca="1" si="4"/>
        <v>Community Services and Health Industry Skills Council</v>
      </c>
      <c r="D85" s="143" t="str">
        <f t="shared" ca="1" si="5"/>
        <v>HLT</v>
      </c>
      <c r="E85" s="143" t="s">
        <v>2704</v>
      </c>
      <c r="F85" s="143" t="s">
        <v>2705</v>
      </c>
      <c r="G85" s="143">
        <v>20</v>
      </c>
      <c r="H85" s="143" t="s">
        <v>2712</v>
      </c>
    </row>
    <row r="86" spans="3:8" x14ac:dyDescent="0.3">
      <c r="C86" s="143" t="str">
        <f t="shared" ca="1" si="4"/>
        <v>State Accredited courses</v>
      </c>
      <c r="D86" s="143" t="str">
        <f t="shared" ca="1" si="5"/>
        <v>State Accredited</v>
      </c>
      <c r="E86" s="143" t="s">
        <v>2706</v>
      </c>
      <c r="F86" s="143" t="s">
        <v>2707</v>
      </c>
      <c r="G86" s="143">
        <v>2</v>
      </c>
      <c r="H86" s="143" t="s">
        <v>2712</v>
      </c>
    </row>
    <row r="87" spans="3:8" x14ac:dyDescent="0.3">
      <c r="C87" s="143" t="str">
        <f t="shared" ca="1" si="4"/>
        <v>State Accredited courses</v>
      </c>
      <c r="D87" s="143" t="str">
        <f t="shared" ca="1" si="5"/>
        <v>State Accredited</v>
      </c>
      <c r="E87" s="143" t="s">
        <v>2708</v>
      </c>
      <c r="F87" s="143" t="s">
        <v>2709</v>
      </c>
      <c r="G87" s="143">
        <v>5</v>
      </c>
      <c r="H87" s="143" t="s">
        <v>2712</v>
      </c>
    </row>
  </sheetData>
  <autoFilter ref="C1:H87"/>
  <mergeCells count="2">
    <mergeCell ref="A2:A20"/>
    <mergeCell ref="B2:B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52"/>
  <sheetViews>
    <sheetView workbookViewId="0">
      <selection activeCell="L6" sqref="L6"/>
    </sheetView>
  </sheetViews>
  <sheetFormatPr defaultRowHeight="14.4" x14ac:dyDescent="0.3"/>
  <cols>
    <col min="3" max="3" width="42" customWidth="1"/>
    <col min="4" max="4" width="7.6640625" customWidth="1"/>
    <col min="5" max="5" width="10.44140625" bestFit="1" customWidth="1"/>
    <col min="6" max="6" width="53.109375" customWidth="1"/>
    <col min="7" max="7" width="4" bestFit="1" customWidth="1"/>
    <col min="8" max="8" width="5.33203125" bestFit="1" customWidth="1"/>
    <col min="9" max="9" width="13.5546875" customWidth="1"/>
  </cols>
  <sheetData>
    <row r="1" spans="1:9" ht="108" x14ac:dyDescent="0.3">
      <c r="A1" s="130"/>
      <c r="B1" s="130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  <c r="I1" s="189" t="s">
        <v>2763</v>
      </c>
    </row>
    <row r="2" spans="1:9" x14ac:dyDescent="0.3">
      <c r="A2" s="205" t="s">
        <v>2621</v>
      </c>
      <c r="B2" s="205" t="s">
        <v>2622</v>
      </c>
      <c r="C2" s="130" t="str">
        <f t="shared" ref="C2:C33" ca="1" si="0">VLOOKUP(E2,Key_B,3,FALSE)</f>
        <v xml:space="preserve">Construction and Property Services Industry Skills Council </v>
      </c>
      <c r="D2" s="130" t="str">
        <f t="shared" ref="D2:D33" ca="1" si="1">VLOOKUP(E2,Key_B,4,FALSE)</f>
        <v>State Accredited</v>
      </c>
      <c r="E2" s="131" t="s">
        <v>1899</v>
      </c>
      <c r="F2" s="131" t="s">
        <v>2636</v>
      </c>
      <c r="G2" s="131">
        <v>4</v>
      </c>
      <c r="H2" s="130" t="s">
        <v>2637</v>
      </c>
      <c r="I2" t="s">
        <v>2761</v>
      </c>
    </row>
    <row r="3" spans="1:9" x14ac:dyDescent="0.3">
      <c r="A3" s="205"/>
      <c r="B3" s="205"/>
      <c r="C3" s="130" t="str">
        <f t="shared" ca="1" si="0"/>
        <v xml:space="preserve">Innovation and Business Skills Australia </v>
      </c>
      <c r="D3" s="130" t="str">
        <f t="shared" ca="1" si="1"/>
        <v>State Accredited</v>
      </c>
      <c r="E3" s="131">
        <v>69796</v>
      </c>
      <c r="F3" s="131" t="s">
        <v>1897</v>
      </c>
      <c r="G3" s="131">
        <v>8</v>
      </c>
      <c r="H3" s="130" t="s">
        <v>2637</v>
      </c>
      <c r="I3" t="s">
        <v>2761</v>
      </c>
    </row>
    <row r="4" spans="1:9" x14ac:dyDescent="0.3">
      <c r="A4" s="205"/>
      <c r="B4" s="205"/>
      <c r="C4" s="130" t="str">
        <f t="shared" ca="1" si="0"/>
        <v>Auto Skills Australia</v>
      </c>
      <c r="D4" s="130" t="str">
        <f t="shared" ca="1" si="1"/>
        <v>AUR</v>
      </c>
      <c r="E4" s="131" t="s">
        <v>1872</v>
      </c>
      <c r="F4" s="131" t="s">
        <v>1871</v>
      </c>
      <c r="G4" s="131">
        <v>2</v>
      </c>
      <c r="H4" s="130" t="s">
        <v>2637</v>
      </c>
      <c r="I4" t="s">
        <v>2761</v>
      </c>
    </row>
    <row r="5" spans="1:9" x14ac:dyDescent="0.3">
      <c r="A5" s="205"/>
      <c r="B5" s="205"/>
      <c r="C5" s="130" t="str">
        <f t="shared" ca="1" si="0"/>
        <v>Auto Skills Australia</v>
      </c>
      <c r="D5" s="130" t="str">
        <f t="shared" ca="1" si="1"/>
        <v>AUR</v>
      </c>
      <c r="E5" s="131" t="s">
        <v>565</v>
      </c>
      <c r="F5" s="131" t="s">
        <v>900</v>
      </c>
      <c r="G5" s="131">
        <v>83</v>
      </c>
      <c r="H5" s="130" t="s">
        <v>2637</v>
      </c>
      <c r="I5" t="s">
        <v>2761</v>
      </c>
    </row>
    <row r="6" spans="1:9" x14ac:dyDescent="0.3">
      <c r="A6" s="205"/>
      <c r="B6" s="205"/>
      <c r="C6" s="130" t="str">
        <f t="shared" ca="1" si="0"/>
        <v>Auto Skills Australia</v>
      </c>
      <c r="D6" s="130" t="str">
        <f t="shared" ca="1" si="1"/>
        <v>AUR</v>
      </c>
      <c r="E6" s="131" t="s">
        <v>1746</v>
      </c>
      <c r="F6" s="131" t="s">
        <v>1745</v>
      </c>
      <c r="G6" s="131">
        <v>25</v>
      </c>
      <c r="H6" s="130" t="s">
        <v>2637</v>
      </c>
      <c r="I6" t="s">
        <v>2761</v>
      </c>
    </row>
    <row r="7" spans="1:9" x14ac:dyDescent="0.3">
      <c r="A7" s="205"/>
      <c r="B7" s="205"/>
      <c r="C7" s="130" t="str">
        <f t="shared" ca="1" si="0"/>
        <v xml:space="preserve">Innovation and Business Skills Australia </v>
      </c>
      <c r="D7" s="130" t="str">
        <f t="shared" ca="1" si="1"/>
        <v>BSB</v>
      </c>
      <c r="E7" s="131" t="s">
        <v>1865</v>
      </c>
      <c r="F7" s="131" t="s">
        <v>794</v>
      </c>
      <c r="G7" s="131">
        <v>68</v>
      </c>
      <c r="H7" s="130" t="s">
        <v>2637</v>
      </c>
      <c r="I7" t="s">
        <v>2761</v>
      </c>
    </row>
    <row r="8" spans="1:9" x14ac:dyDescent="0.3">
      <c r="A8" s="205"/>
      <c r="B8" s="205"/>
      <c r="C8" s="130" t="str">
        <f t="shared" ca="1" si="0"/>
        <v xml:space="preserve">Innovation and Business Skills Australia </v>
      </c>
      <c r="D8" s="130" t="str">
        <f t="shared" ca="1" si="1"/>
        <v>BSB</v>
      </c>
      <c r="E8" s="131" t="s">
        <v>441</v>
      </c>
      <c r="F8" s="131" t="s">
        <v>794</v>
      </c>
      <c r="G8" s="131">
        <v>220</v>
      </c>
      <c r="H8" s="130" t="s">
        <v>2637</v>
      </c>
      <c r="I8" t="s">
        <v>2761</v>
      </c>
    </row>
    <row r="9" spans="1:9" x14ac:dyDescent="0.3">
      <c r="A9" s="205"/>
      <c r="B9" s="205"/>
      <c r="C9" s="130" t="str">
        <f t="shared" ca="1" si="0"/>
        <v xml:space="preserve">Innovation and Business Skills Australia </v>
      </c>
      <c r="D9" s="130" t="str">
        <f t="shared" ca="1" si="1"/>
        <v>BSB</v>
      </c>
      <c r="E9" s="131" t="s">
        <v>661</v>
      </c>
      <c r="F9" s="131" t="s">
        <v>731</v>
      </c>
      <c r="G9" s="131">
        <v>60</v>
      </c>
      <c r="H9" s="130" t="s">
        <v>2637</v>
      </c>
      <c r="I9" t="s">
        <v>2761</v>
      </c>
    </row>
    <row r="10" spans="1:9" x14ac:dyDescent="0.3">
      <c r="A10" s="205"/>
      <c r="B10" s="205"/>
      <c r="C10" s="130" t="str">
        <f t="shared" ca="1" si="0"/>
        <v xml:space="preserve">Innovation and Business Skills Australia </v>
      </c>
      <c r="D10" s="130" t="str">
        <f t="shared" ca="1" si="1"/>
        <v>BSB</v>
      </c>
      <c r="E10" s="131" t="s">
        <v>375</v>
      </c>
      <c r="F10" s="131" t="s">
        <v>731</v>
      </c>
      <c r="G10" s="131">
        <v>225</v>
      </c>
      <c r="H10" s="130" t="s">
        <v>2637</v>
      </c>
      <c r="I10" t="s">
        <v>2761</v>
      </c>
    </row>
    <row r="11" spans="1:9" x14ac:dyDescent="0.3">
      <c r="A11" s="205"/>
      <c r="B11" s="205"/>
      <c r="C11" s="130" t="str">
        <f t="shared" ca="1" si="0"/>
        <v xml:space="preserve">Innovation and Business Skills Australia </v>
      </c>
      <c r="D11" s="130" t="str">
        <f t="shared" ca="1" si="1"/>
        <v>BSB</v>
      </c>
      <c r="E11" s="131" t="s">
        <v>1495</v>
      </c>
      <c r="F11" s="131" t="s">
        <v>773</v>
      </c>
      <c r="G11" s="131">
        <v>14</v>
      </c>
      <c r="H11" s="130" t="s">
        <v>2637</v>
      </c>
      <c r="I11" t="s">
        <v>2761</v>
      </c>
    </row>
    <row r="12" spans="1:9" x14ac:dyDescent="0.3">
      <c r="A12" s="205"/>
      <c r="B12" s="205"/>
      <c r="C12" s="130" t="str">
        <f t="shared" ca="1" si="0"/>
        <v xml:space="preserve">Innovation and Business Skills Australia </v>
      </c>
      <c r="D12" s="130" t="str">
        <f t="shared" ca="1" si="1"/>
        <v>BSB</v>
      </c>
      <c r="E12" s="131" t="s">
        <v>420</v>
      </c>
      <c r="F12" s="131" t="s">
        <v>773</v>
      </c>
      <c r="G12" s="131">
        <v>59</v>
      </c>
      <c r="H12" s="130" t="s">
        <v>2637</v>
      </c>
      <c r="I12" t="s">
        <v>2761</v>
      </c>
    </row>
    <row r="13" spans="1:9" x14ac:dyDescent="0.3">
      <c r="A13" s="205"/>
      <c r="B13" s="205"/>
      <c r="C13" s="130" t="str">
        <f t="shared" ca="1" si="0"/>
        <v>Community Services and Health Industry Skills Council</v>
      </c>
      <c r="D13" s="130" t="str">
        <f t="shared" ca="1" si="1"/>
        <v>CHC</v>
      </c>
      <c r="E13" s="131" t="s">
        <v>1783</v>
      </c>
      <c r="F13" s="131" t="s">
        <v>1782</v>
      </c>
      <c r="G13" s="131">
        <v>4</v>
      </c>
      <c r="H13" s="130" t="s">
        <v>2637</v>
      </c>
      <c r="I13" t="s">
        <v>2761</v>
      </c>
    </row>
    <row r="14" spans="1:9" x14ac:dyDescent="0.3">
      <c r="A14" s="205"/>
      <c r="B14" s="205"/>
      <c r="C14" s="130" t="str">
        <f t="shared" ca="1" si="0"/>
        <v>Community Services and Health Industry Skills Council</v>
      </c>
      <c r="D14" s="130" t="str">
        <f t="shared" ca="1" si="1"/>
        <v>CHC</v>
      </c>
      <c r="E14" s="131" t="s">
        <v>1875</v>
      </c>
      <c r="F14" s="131" t="s">
        <v>1873</v>
      </c>
      <c r="G14" s="131">
        <v>1</v>
      </c>
      <c r="H14" s="130" t="s">
        <v>2637</v>
      </c>
      <c r="I14" t="s">
        <v>2761</v>
      </c>
    </row>
    <row r="15" spans="1:9" x14ac:dyDescent="0.3">
      <c r="A15" s="205"/>
      <c r="B15" s="205"/>
      <c r="C15" s="130" t="str">
        <f t="shared" ca="1" si="0"/>
        <v>Community Services and Health Industry Skills Council</v>
      </c>
      <c r="D15" s="130" t="str">
        <f t="shared" ca="1" si="1"/>
        <v>CHC</v>
      </c>
      <c r="E15" s="131" t="s">
        <v>1874</v>
      </c>
      <c r="F15" s="131" t="s">
        <v>1873</v>
      </c>
      <c r="G15" s="131">
        <v>45</v>
      </c>
      <c r="H15" s="130" t="s">
        <v>2637</v>
      </c>
      <c r="I15" t="s">
        <v>2761</v>
      </c>
    </row>
    <row r="16" spans="1:9" x14ac:dyDescent="0.3">
      <c r="A16" s="205"/>
      <c r="B16" s="205"/>
      <c r="C16" s="130" t="str">
        <f t="shared" ca="1" si="0"/>
        <v>Community Services and Health Industry Skills Council</v>
      </c>
      <c r="D16" s="130" t="str">
        <f t="shared" ca="1" si="1"/>
        <v>CHC</v>
      </c>
      <c r="E16" s="131" t="s">
        <v>379</v>
      </c>
      <c r="F16" s="131" t="s">
        <v>735</v>
      </c>
      <c r="G16" s="131">
        <v>63</v>
      </c>
      <c r="H16" s="130" t="s">
        <v>2637</v>
      </c>
      <c r="I16" t="s">
        <v>2761</v>
      </c>
    </row>
    <row r="17" spans="1:9" x14ac:dyDescent="0.3">
      <c r="A17" s="205"/>
      <c r="B17" s="205"/>
      <c r="C17" s="130" t="str">
        <f t="shared" ca="1" si="0"/>
        <v>Community Services and Health Industry Skills Council</v>
      </c>
      <c r="D17" s="130" t="str">
        <f t="shared" ca="1" si="1"/>
        <v>CHC</v>
      </c>
      <c r="E17" s="131" t="s">
        <v>569</v>
      </c>
      <c r="F17" s="131" t="s">
        <v>904</v>
      </c>
      <c r="G17" s="131">
        <v>13</v>
      </c>
      <c r="H17" s="130" t="s">
        <v>2637</v>
      </c>
      <c r="I17" t="s">
        <v>2761</v>
      </c>
    </row>
    <row r="18" spans="1:9" x14ac:dyDescent="0.3">
      <c r="A18" s="205"/>
      <c r="B18" s="205"/>
      <c r="C18" s="130" t="str">
        <f t="shared" ca="1" si="0"/>
        <v xml:space="preserve">Construction and Property Services Industry Skills Council </v>
      </c>
      <c r="D18" s="130" t="str">
        <f t="shared" ca="1" si="1"/>
        <v>CPC</v>
      </c>
      <c r="E18" s="131" t="s">
        <v>464</v>
      </c>
      <c r="F18" s="131" t="s">
        <v>815</v>
      </c>
      <c r="G18" s="131">
        <v>57</v>
      </c>
      <c r="H18" s="130" t="s">
        <v>2637</v>
      </c>
      <c r="I18" t="s">
        <v>2761</v>
      </c>
    </row>
    <row r="19" spans="1:9" x14ac:dyDescent="0.3">
      <c r="A19" s="205"/>
      <c r="B19" s="205"/>
      <c r="C19" s="130" t="str">
        <f t="shared" ca="1" si="0"/>
        <v xml:space="preserve">Construction and Property Services Industry Skills Council </v>
      </c>
      <c r="D19" s="130" t="str">
        <f t="shared" ca="1" si="1"/>
        <v>CPC</v>
      </c>
      <c r="E19" s="131" t="s">
        <v>442</v>
      </c>
      <c r="F19" s="131" t="s">
        <v>795</v>
      </c>
      <c r="G19" s="131">
        <v>76</v>
      </c>
      <c r="H19" s="130" t="s">
        <v>2637</v>
      </c>
      <c r="I19" t="s">
        <v>2761</v>
      </c>
    </row>
    <row r="20" spans="1:9" x14ac:dyDescent="0.3">
      <c r="A20" s="205"/>
      <c r="B20" s="205"/>
      <c r="C20" s="130" t="str">
        <f t="shared" ca="1" si="0"/>
        <v xml:space="preserve">Innovation and Business Skills Australia </v>
      </c>
      <c r="D20" s="130" t="str">
        <f t="shared" ca="1" si="1"/>
        <v>CUA</v>
      </c>
      <c r="E20" s="131" t="s">
        <v>510</v>
      </c>
      <c r="F20" s="131" t="s">
        <v>855</v>
      </c>
      <c r="G20" s="131">
        <v>18</v>
      </c>
      <c r="H20" s="130" t="s">
        <v>2637</v>
      </c>
      <c r="I20" t="s">
        <v>2761</v>
      </c>
    </row>
    <row r="21" spans="1:9" x14ac:dyDescent="0.3">
      <c r="C21" s="130" t="str">
        <f t="shared" ca="1" si="0"/>
        <v xml:space="preserve">Innovation and Business Skills Australia </v>
      </c>
      <c r="D21" s="130" t="str">
        <f t="shared" ca="1" si="1"/>
        <v>CUA</v>
      </c>
      <c r="E21" s="131" t="s">
        <v>629</v>
      </c>
      <c r="F21" s="131" t="s">
        <v>957</v>
      </c>
      <c r="G21" s="131">
        <v>10</v>
      </c>
      <c r="H21" s="130" t="s">
        <v>2637</v>
      </c>
      <c r="I21" t="s">
        <v>2761</v>
      </c>
    </row>
    <row r="22" spans="1:9" x14ac:dyDescent="0.3">
      <c r="C22" s="130" t="str">
        <f t="shared" ca="1" si="0"/>
        <v xml:space="preserve">Innovation and Business Skills Australia </v>
      </c>
      <c r="D22" s="130" t="str">
        <f t="shared" ca="1" si="1"/>
        <v>CUE</v>
      </c>
      <c r="E22" s="131" t="s">
        <v>1654</v>
      </c>
      <c r="F22" s="131" t="s">
        <v>1653</v>
      </c>
      <c r="G22" s="131">
        <v>40</v>
      </c>
      <c r="H22" s="130" t="s">
        <v>2637</v>
      </c>
      <c r="I22" t="s">
        <v>2761</v>
      </c>
    </row>
    <row r="23" spans="1:9" x14ac:dyDescent="0.3">
      <c r="C23" s="130" t="str">
        <f t="shared" ca="1" si="0"/>
        <v xml:space="preserve">Innovation and Business Skills Australia </v>
      </c>
      <c r="D23" s="130" t="str">
        <f t="shared" ca="1" si="1"/>
        <v>CUE</v>
      </c>
      <c r="E23" s="131" t="s">
        <v>1397</v>
      </c>
      <c r="F23" s="131" t="s">
        <v>1396</v>
      </c>
      <c r="G23" s="131">
        <v>12</v>
      </c>
      <c r="H23" s="130" t="s">
        <v>2637</v>
      </c>
      <c r="I23" t="s">
        <v>2761</v>
      </c>
    </row>
    <row r="24" spans="1:9" x14ac:dyDescent="0.3">
      <c r="C24" s="130" t="str">
        <f t="shared" ca="1" si="0"/>
        <v xml:space="preserve">Innovation and Business Skills Australia </v>
      </c>
      <c r="D24" s="130" t="str">
        <f t="shared" ca="1" si="1"/>
        <v>CUF</v>
      </c>
      <c r="E24" s="131" t="s">
        <v>417</v>
      </c>
      <c r="F24" s="131" t="s">
        <v>770</v>
      </c>
      <c r="G24" s="131">
        <v>176</v>
      </c>
      <c r="H24" s="130" t="s">
        <v>2637</v>
      </c>
      <c r="I24" t="s">
        <v>2761</v>
      </c>
    </row>
    <row r="25" spans="1:9" x14ac:dyDescent="0.3">
      <c r="C25" s="130" t="str">
        <f t="shared" ca="1" si="0"/>
        <v xml:space="preserve">Innovation and Business Skills Australia </v>
      </c>
      <c r="D25" s="130" t="str">
        <f t="shared" ca="1" si="1"/>
        <v>CUL</v>
      </c>
      <c r="E25" s="131" t="s">
        <v>1666</v>
      </c>
      <c r="F25" s="131" t="s">
        <v>1665</v>
      </c>
      <c r="G25" s="131">
        <v>8</v>
      </c>
      <c r="H25" s="130" t="s">
        <v>2637</v>
      </c>
      <c r="I25" t="s">
        <v>2761</v>
      </c>
    </row>
    <row r="26" spans="1:9" x14ac:dyDescent="0.3">
      <c r="C26" s="130" t="str">
        <f t="shared" ca="1" si="0"/>
        <v xml:space="preserve">Innovation and Business Skills Australia </v>
      </c>
      <c r="D26" s="130" t="str">
        <f t="shared" ca="1" si="1"/>
        <v>CUS</v>
      </c>
      <c r="E26" s="131" t="s">
        <v>416</v>
      </c>
      <c r="F26" s="131" t="s">
        <v>769</v>
      </c>
      <c r="G26" s="131">
        <v>60</v>
      </c>
      <c r="H26" s="130" t="s">
        <v>2637</v>
      </c>
      <c r="I26" t="s">
        <v>2761</v>
      </c>
    </row>
    <row r="27" spans="1:9" x14ac:dyDescent="0.3">
      <c r="C27" s="130" t="str">
        <f t="shared" ca="1" si="0"/>
        <v xml:space="preserve">Innovation and Business Skills Australia </v>
      </c>
      <c r="D27" s="130" t="str">
        <f t="shared" ca="1" si="1"/>
        <v>ICA</v>
      </c>
      <c r="E27" s="131" t="s">
        <v>396</v>
      </c>
      <c r="F27" s="131" t="s">
        <v>1825</v>
      </c>
      <c r="G27" s="131">
        <v>756</v>
      </c>
      <c r="H27" s="130" t="s">
        <v>2637</v>
      </c>
      <c r="I27" t="s">
        <v>2761</v>
      </c>
    </row>
    <row r="28" spans="1:9" x14ac:dyDescent="0.3">
      <c r="C28" s="130" t="str">
        <f t="shared" ca="1" si="0"/>
        <v xml:space="preserve">Innovation and Business Skills Australia </v>
      </c>
      <c r="D28" s="130" t="str">
        <f t="shared" ca="1" si="1"/>
        <v>ICA</v>
      </c>
      <c r="E28" s="131" t="s">
        <v>1668</v>
      </c>
      <c r="F28" s="131" t="s">
        <v>1667</v>
      </c>
      <c r="G28" s="131">
        <v>1</v>
      </c>
      <c r="H28" s="130" t="s">
        <v>2637</v>
      </c>
      <c r="I28" t="s">
        <v>2761</v>
      </c>
    </row>
    <row r="29" spans="1:9" x14ac:dyDescent="0.3">
      <c r="C29" s="130" t="str">
        <f t="shared" ca="1" si="0"/>
        <v xml:space="preserve">Innovation and Business Skills Australia </v>
      </c>
      <c r="D29" s="130" t="str">
        <f t="shared" ca="1" si="1"/>
        <v>ICA</v>
      </c>
      <c r="E29" s="131" t="s">
        <v>410</v>
      </c>
      <c r="F29" s="131" t="s">
        <v>1663</v>
      </c>
      <c r="G29" s="131">
        <v>335</v>
      </c>
      <c r="H29" s="130" t="s">
        <v>2637</v>
      </c>
      <c r="I29" t="s">
        <v>2761</v>
      </c>
    </row>
    <row r="30" spans="1:9" x14ac:dyDescent="0.3">
      <c r="C30" s="130" t="str">
        <f t="shared" ca="1" si="0"/>
        <v xml:space="preserve">Innovation and Business Skills Australia </v>
      </c>
      <c r="D30" s="130" t="str">
        <f t="shared" ca="1" si="1"/>
        <v>ICA</v>
      </c>
      <c r="E30" s="131" t="s">
        <v>382</v>
      </c>
      <c r="F30" s="131" t="s">
        <v>792</v>
      </c>
      <c r="G30" s="131">
        <v>39</v>
      </c>
      <c r="H30" s="130" t="s">
        <v>2637</v>
      </c>
      <c r="I30" t="s">
        <v>2761</v>
      </c>
    </row>
    <row r="31" spans="1:9" x14ac:dyDescent="0.3">
      <c r="C31" s="130" t="str">
        <f t="shared" ca="1" si="0"/>
        <v>Manufacturing Skills Australia</v>
      </c>
      <c r="D31" s="130" t="str">
        <f t="shared" ca="1" si="1"/>
        <v>LMF</v>
      </c>
      <c r="E31" s="131" t="s">
        <v>1844</v>
      </c>
      <c r="F31" s="131" t="s">
        <v>1842</v>
      </c>
      <c r="G31" s="131">
        <v>135</v>
      </c>
      <c r="H31" s="130" t="s">
        <v>2637</v>
      </c>
      <c r="I31" t="s">
        <v>2761</v>
      </c>
    </row>
    <row r="32" spans="1:9" x14ac:dyDescent="0.3">
      <c r="C32" s="130" t="str">
        <f t="shared" ca="1" si="0"/>
        <v>Manufacturing Skills Australia</v>
      </c>
      <c r="D32" s="130" t="str">
        <f t="shared" ca="1" si="1"/>
        <v>LMT</v>
      </c>
      <c r="E32" s="131" t="s">
        <v>399</v>
      </c>
      <c r="F32" s="131" t="s">
        <v>753</v>
      </c>
      <c r="G32" s="131">
        <v>35</v>
      </c>
      <c r="H32" s="130" t="s">
        <v>2637</v>
      </c>
      <c r="I32" t="s">
        <v>2761</v>
      </c>
    </row>
    <row r="33" spans="3:9" x14ac:dyDescent="0.3">
      <c r="C33" s="130" t="str">
        <f t="shared" ca="1" si="0"/>
        <v>Manufacturing Skills Australia</v>
      </c>
      <c r="D33" s="130" t="str">
        <f t="shared" ca="1" si="1"/>
        <v>MEM</v>
      </c>
      <c r="E33" s="131" t="s">
        <v>1851</v>
      </c>
      <c r="F33" s="131" t="s">
        <v>1850</v>
      </c>
      <c r="G33" s="131">
        <v>56</v>
      </c>
      <c r="H33" s="130" t="s">
        <v>2637</v>
      </c>
      <c r="I33" t="s">
        <v>2761</v>
      </c>
    </row>
    <row r="34" spans="3:9" x14ac:dyDescent="0.3">
      <c r="C34" s="130" t="str">
        <f t="shared" ref="C34:C52" ca="1" si="2">VLOOKUP(E34,Key_B,3,FALSE)</f>
        <v>Manufacturing Skills Australia</v>
      </c>
      <c r="D34" s="130" t="str">
        <f t="shared" ref="D34:D52" ca="1" si="3">VLOOKUP(E34,Key_B,4,FALSE)</f>
        <v>MEM</v>
      </c>
      <c r="E34" s="131" t="s">
        <v>446</v>
      </c>
      <c r="F34" s="131" t="s">
        <v>799</v>
      </c>
      <c r="G34" s="131">
        <v>43</v>
      </c>
      <c r="H34" s="130" t="s">
        <v>2637</v>
      </c>
      <c r="I34" t="s">
        <v>2761</v>
      </c>
    </row>
    <row r="35" spans="3:9" x14ac:dyDescent="0.3">
      <c r="C35" s="130" t="str">
        <f t="shared" ca="1" si="2"/>
        <v>Manufacturing Skills Australia</v>
      </c>
      <c r="D35" s="130" t="str">
        <f t="shared" ca="1" si="3"/>
        <v>MSF</v>
      </c>
      <c r="E35" s="131" t="s">
        <v>1843</v>
      </c>
      <c r="F35" s="131" t="s">
        <v>1842</v>
      </c>
      <c r="G35" s="131">
        <v>149</v>
      </c>
      <c r="H35" s="130" t="s">
        <v>2637</v>
      </c>
      <c r="I35" t="s">
        <v>2761</v>
      </c>
    </row>
    <row r="36" spans="3:9" x14ac:dyDescent="0.3">
      <c r="C36" s="130" t="str">
        <f t="shared" ca="1" si="2"/>
        <v>Service Skills Australia</v>
      </c>
      <c r="D36" s="130" t="str">
        <f t="shared" ca="1" si="3"/>
        <v>SIR</v>
      </c>
      <c r="E36" s="131" t="s">
        <v>457</v>
      </c>
      <c r="F36" s="131" t="s">
        <v>808</v>
      </c>
      <c r="G36" s="131">
        <v>1</v>
      </c>
      <c r="H36" s="130" t="s">
        <v>2637</v>
      </c>
      <c r="I36" t="s">
        <v>2761</v>
      </c>
    </row>
    <row r="37" spans="3:9" x14ac:dyDescent="0.3">
      <c r="C37" s="130" t="str">
        <f t="shared" ca="1" si="2"/>
        <v>Service Skills Australia</v>
      </c>
      <c r="D37" s="130" t="str">
        <f t="shared" ca="1" si="3"/>
        <v>SIR</v>
      </c>
      <c r="E37" s="131" t="s">
        <v>404</v>
      </c>
      <c r="F37" s="131" t="s">
        <v>758</v>
      </c>
      <c r="G37" s="131">
        <v>1</v>
      </c>
      <c r="H37" s="130" t="s">
        <v>2637</v>
      </c>
      <c r="I37" t="s">
        <v>2761</v>
      </c>
    </row>
    <row r="38" spans="3:9" x14ac:dyDescent="0.3">
      <c r="C38" s="130" t="str">
        <f t="shared" ca="1" si="2"/>
        <v>Service Skills Australia</v>
      </c>
      <c r="D38" s="130" t="str">
        <f t="shared" ca="1" si="3"/>
        <v>SIS</v>
      </c>
      <c r="E38" s="131" t="s">
        <v>547</v>
      </c>
      <c r="F38" s="131" t="s">
        <v>747</v>
      </c>
      <c r="G38" s="131">
        <v>52</v>
      </c>
      <c r="H38" s="130" t="s">
        <v>2637</v>
      </c>
      <c r="I38" t="s">
        <v>2761</v>
      </c>
    </row>
    <row r="39" spans="3:9" x14ac:dyDescent="0.3">
      <c r="C39" s="130" t="str">
        <f t="shared" ca="1" si="2"/>
        <v>Service Skills Australia</v>
      </c>
      <c r="D39" s="130" t="str">
        <f t="shared" ca="1" si="3"/>
        <v>SIS</v>
      </c>
      <c r="E39" s="131" t="s">
        <v>393</v>
      </c>
      <c r="F39" s="131" t="s">
        <v>747</v>
      </c>
      <c r="G39" s="131">
        <v>100</v>
      </c>
      <c r="H39" s="130" t="s">
        <v>2637</v>
      </c>
      <c r="I39" t="s">
        <v>2761</v>
      </c>
    </row>
    <row r="40" spans="3:9" x14ac:dyDescent="0.3">
      <c r="C40" s="130" t="str">
        <f t="shared" ca="1" si="2"/>
        <v>Service Skills Australia</v>
      </c>
      <c r="D40" s="130" t="str">
        <f t="shared" ca="1" si="3"/>
        <v>SIS</v>
      </c>
      <c r="E40" s="131" t="s">
        <v>664</v>
      </c>
      <c r="F40" s="131" t="s">
        <v>739</v>
      </c>
      <c r="G40" s="131">
        <v>16</v>
      </c>
      <c r="H40" s="130" t="s">
        <v>2637</v>
      </c>
      <c r="I40" t="s">
        <v>2761</v>
      </c>
    </row>
    <row r="41" spans="3:9" x14ac:dyDescent="0.3">
      <c r="C41" s="130" t="str">
        <f t="shared" ca="1" si="2"/>
        <v>Service Skills Australia</v>
      </c>
      <c r="D41" s="130" t="str">
        <f t="shared" ca="1" si="3"/>
        <v>SIS</v>
      </c>
      <c r="E41" s="131" t="s">
        <v>384</v>
      </c>
      <c r="F41" s="131" t="s">
        <v>739</v>
      </c>
      <c r="G41" s="131">
        <v>199</v>
      </c>
      <c r="H41" s="130" t="s">
        <v>2637</v>
      </c>
      <c r="I41" t="s">
        <v>2761</v>
      </c>
    </row>
    <row r="42" spans="3:9" x14ac:dyDescent="0.3">
      <c r="C42" s="130" t="str">
        <f t="shared" ca="1" si="2"/>
        <v>Service Skills Australia</v>
      </c>
      <c r="D42" s="130" t="str">
        <f t="shared" ca="1" si="3"/>
        <v>SIS</v>
      </c>
      <c r="E42" s="131" t="s">
        <v>372</v>
      </c>
      <c r="F42" s="131" t="s">
        <v>728</v>
      </c>
      <c r="G42" s="131">
        <v>45</v>
      </c>
      <c r="H42" s="130" t="s">
        <v>2637</v>
      </c>
      <c r="I42" t="s">
        <v>2761</v>
      </c>
    </row>
    <row r="43" spans="3:9" x14ac:dyDescent="0.3">
      <c r="C43" s="130" t="str">
        <f t="shared" ca="1" si="2"/>
        <v>Service Skills Australia</v>
      </c>
      <c r="D43" s="130" t="str">
        <f t="shared" ca="1" si="3"/>
        <v>SIT</v>
      </c>
      <c r="E43" s="131" t="s">
        <v>1837</v>
      </c>
      <c r="F43" s="131" t="s">
        <v>1834</v>
      </c>
      <c r="G43" s="131">
        <v>59</v>
      </c>
      <c r="H43" s="130" t="s">
        <v>2637</v>
      </c>
      <c r="I43" t="s">
        <v>2761</v>
      </c>
    </row>
    <row r="44" spans="3:9" x14ac:dyDescent="0.3">
      <c r="C44" s="130" t="str">
        <f t="shared" ca="1" si="2"/>
        <v>Service Skills Australia</v>
      </c>
      <c r="D44" s="130" t="str">
        <f t="shared" ca="1" si="3"/>
        <v>SIT</v>
      </c>
      <c r="E44" s="131" t="s">
        <v>1835</v>
      </c>
      <c r="F44" s="131" t="s">
        <v>1834</v>
      </c>
      <c r="G44" s="131">
        <v>462</v>
      </c>
      <c r="H44" s="130" t="s">
        <v>2637</v>
      </c>
      <c r="I44" t="s">
        <v>2761</v>
      </c>
    </row>
    <row r="45" spans="3:9" x14ac:dyDescent="0.3">
      <c r="C45" s="130" t="str">
        <f t="shared" ca="1" si="2"/>
        <v>Service Skills Australia</v>
      </c>
      <c r="D45" s="130" t="str">
        <f t="shared" ca="1" si="3"/>
        <v>SIT</v>
      </c>
      <c r="E45" s="131" t="s">
        <v>1562</v>
      </c>
      <c r="F45" s="131" t="s">
        <v>776</v>
      </c>
      <c r="G45" s="131">
        <v>30</v>
      </c>
      <c r="H45" s="130" t="s">
        <v>2637</v>
      </c>
      <c r="I45" t="s">
        <v>2761</v>
      </c>
    </row>
    <row r="46" spans="3:9" x14ac:dyDescent="0.3">
      <c r="C46" s="130" t="str">
        <f t="shared" ca="1" si="2"/>
        <v>Service Skills Australia</v>
      </c>
      <c r="D46" s="130" t="str">
        <f t="shared" ca="1" si="3"/>
        <v>SIT</v>
      </c>
      <c r="E46" s="131" t="s">
        <v>424</v>
      </c>
      <c r="F46" s="131" t="s">
        <v>776</v>
      </c>
      <c r="G46" s="131">
        <v>80</v>
      </c>
      <c r="H46" s="130" t="s">
        <v>2637</v>
      </c>
      <c r="I46" t="s">
        <v>2761</v>
      </c>
    </row>
    <row r="47" spans="3:9" x14ac:dyDescent="0.3">
      <c r="C47" s="130" t="str">
        <f t="shared" ca="1" si="2"/>
        <v>Service Skills Australia</v>
      </c>
      <c r="D47" s="130" t="str">
        <f t="shared" ca="1" si="3"/>
        <v>SIT</v>
      </c>
      <c r="E47" s="131" t="s">
        <v>556</v>
      </c>
      <c r="F47" s="131" t="s">
        <v>893</v>
      </c>
      <c r="G47" s="131">
        <v>18</v>
      </c>
      <c r="H47" s="130" t="s">
        <v>2637</v>
      </c>
      <c r="I47" t="s">
        <v>2761</v>
      </c>
    </row>
    <row r="48" spans="3:9" x14ac:dyDescent="0.3">
      <c r="C48" s="130" t="str">
        <f t="shared" ca="1" si="2"/>
        <v>Service Skills Australia</v>
      </c>
      <c r="D48" s="130" t="str">
        <f t="shared" ca="1" si="3"/>
        <v>SIT</v>
      </c>
      <c r="E48" s="131" t="s">
        <v>1674</v>
      </c>
      <c r="F48" s="131" t="s">
        <v>893</v>
      </c>
      <c r="G48" s="131">
        <v>1</v>
      </c>
      <c r="H48" s="130" t="s">
        <v>2637</v>
      </c>
      <c r="I48" t="s">
        <v>2761</v>
      </c>
    </row>
    <row r="49" spans="3:9" x14ac:dyDescent="0.3">
      <c r="C49" s="130" t="str">
        <f t="shared" ca="1" si="2"/>
        <v>Service Skills Australia</v>
      </c>
      <c r="D49" s="130" t="str">
        <f t="shared" ca="1" si="3"/>
        <v>SIT</v>
      </c>
      <c r="E49" s="131" t="s">
        <v>563</v>
      </c>
      <c r="F49" s="131" t="s">
        <v>893</v>
      </c>
      <c r="G49" s="131">
        <v>396</v>
      </c>
      <c r="H49" s="130" t="s">
        <v>2637</v>
      </c>
      <c r="I49" t="s">
        <v>2761</v>
      </c>
    </row>
    <row r="50" spans="3:9" x14ac:dyDescent="0.3">
      <c r="C50" s="130" t="str">
        <f t="shared" ca="1" si="2"/>
        <v>Service Skills Australia</v>
      </c>
      <c r="D50" s="130" t="str">
        <f t="shared" ca="1" si="3"/>
        <v>SIT</v>
      </c>
      <c r="E50" s="131" t="s">
        <v>557</v>
      </c>
      <c r="F50" s="131" t="s">
        <v>894</v>
      </c>
      <c r="G50" s="131">
        <v>3</v>
      </c>
      <c r="H50" s="130" t="s">
        <v>2637</v>
      </c>
      <c r="I50" t="s">
        <v>2761</v>
      </c>
    </row>
    <row r="51" spans="3:9" x14ac:dyDescent="0.3">
      <c r="C51" s="130" t="str">
        <f t="shared" ca="1" si="2"/>
        <v>Service Skills Australia</v>
      </c>
      <c r="D51" s="130" t="str">
        <f t="shared" ca="1" si="3"/>
        <v>SIT</v>
      </c>
      <c r="E51" s="131" t="s">
        <v>561</v>
      </c>
      <c r="F51" s="131" t="s">
        <v>898</v>
      </c>
      <c r="G51" s="131">
        <v>238</v>
      </c>
      <c r="H51" s="130" t="s">
        <v>2637</v>
      </c>
      <c r="I51" t="s">
        <v>2761</v>
      </c>
    </row>
    <row r="52" spans="3:9" x14ac:dyDescent="0.3">
      <c r="C52" s="130" t="str">
        <f t="shared" ca="1" si="2"/>
        <v>Service Skills Australia</v>
      </c>
      <c r="D52" s="130" t="str">
        <f t="shared" ca="1" si="3"/>
        <v>SIT</v>
      </c>
      <c r="E52" s="131" t="s">
        <v>508</v>
      </c>
      <c r="F52" s="131" t="s">
        <v>844</v>
      </c>
      <c r="G52" s="131">
        <v>34</v>
      </c>
      <c r="H52" s="130" t="s">
        <v>2637</v>
      </c>
      <c r="I52" t="s">
        <v>2761</v>
      </c>
    </row>
  </sheetData>
  <autoFilter ref="C1:I52"/>
  <mergeCells count="2">
    <mergeCell ref="A2:A20"/>
    <mergeCell ref="B2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13"/>
  <sheetViews>
    <sheetView zoomScaleNormal="100" workbookViewId="0">
      <pane ySplit="1" topLeftCell="A208" activePane="bottomLeft" state="frozen"/>
      <selection activeCell="A2" sqref="A2:K2"/>
      <selection pane="bottomLeft" activeCell="G213" sqref="G213"/>
    </sheetView>
  </sheetViews>
  <sheetFormatPr defaultColWidth="9.109375" defaultRowHeight="13.2" x14ac:dyDescent="0.25"/>
  <cols>
    <col min="1" max="1" width="9.109375" style="43"/>
    <col min="2" max="2" width="25" style="41" customWidth="1"/>
    <col min="3" max="3" width="14" style="41" customWidth="1"/>
    <col min="4" max="4" width="58.88671875" style="41" customWidth="1"/>
    <col min="5" max="5" width="18.109375" style="41" customWidth="1"/>
    <col min="6" max="6" width="25" style="41" customWidth="1"/>
    <col min="7" max="7" width="25.5546875" style="73" bestFit="1" customWidth="1"/>
    <col min="8" max="8" width="11" style="73" customWidth="1"/>
    <col min="9" max="9" width="6.5546875" style="41" customWidth="1"/>
    <col min="10" max="10" width="19.88671875" style="43" customWidth="1"/>
    <col min="11" max="11" width="45.5546875" style="43" customWidth="1"/>
    <col min="12" max="16384" width="9.109375" style="43"/>
  </cols>
  <sheetData>
    <row r="1" spans="1:11" ht="27" thickBot="1" x14ac:dyDescent="0.3">
      <c r="A1" s="42" t="s">
        <v>2873</v>
      </c>
      <c r="B1" s="111" t="s">
        <v>2486</v>
      </c>
      <c r="C1" s="112" t="s">
        <v>1033</v>
      </c>
      <c r="D1" s="113" t="s">
        <v>1034</v>
      </c>
      <c r="E1" s="111" t="s">
        <v>2485</v>
      </c>
      <c r="F1" s="114" t="s">
        <v>2486</v>
      </c>
      <c r="G1" s="40" t="s">
        <v>2602</v>
      </c>
      <c r="H1" s="40"/>
      <c r="J1" s="42" t="s">
        <v>368</v>
      </c>
    </row>
    <row r="2" spans="1:11" ht="13.8" thickTop="1" x14ac:dyDescent="0.25">
      <c r="A2" s="43" t="str">
        <f>LEFT(C2,3)</f>
        <v>102</v>
      </c>
      <c r="B2" s="45" t="s">
        <v>2484</v>
      </c>
      <c r="C2" s="46" t="s">
        <v>2511</v>
      </c>
      <c r="D2" s="47" t="s">
        <v>2512</v>
      </c>
      <c r="E2" s="47" t="s">
        <v>2498</v>
      </c>
      <c r="F2" s="45" t="s">
        <v>2484</v>
      </c>
      <c r="G2" s="44" t="s">
        <v>2599</v>
      </c>
      <c r="H2" s="40"/>
      <c r="J2" s="69" t="s">
        <v>3</v>
      </c>
      <c r="K2" s="43" t="s">
        <v>369</v>
      </c>
    </row>
    <row r="3" spans="1:11" ht="26.4" x14ac:dyDescent="0.25">
      <c r="A3" s="43" t="str">
        <f t="shared" ref="A3:A66" si="0">LEFT(C3,3)</f>
        <v>102</v>
      </c>
      <c r="B3" s="45" t="s">
        <v>2484</v>
      </c>
      <c r="C3" s="46" t="s">
        <v>2515</v>
      </c>
      <c r="D3" s="47" t="s">
        <v>2516</v>
      </c>
      <c r="E3" s="47" t="s">
        <v>2498</v>
      </c>
      <c r="F3" s="45" t="s">
        <v>2484</v>
      </c>
      <c r="G3" s="40"/>
      <c r="H3" s="40"/>
      <c r="J3" s="69" t="s">
        <v>4</v>
      </c>
      <c r="K3" s="74" t="s">
        <v>370</v>
      </c>
    </row>
    <row r="4" spans="1:11" x14ac:dyDescent="0.25">
      <c r="A4" s="43" t="str">
        <f t="shared" si="0"/>
        <v>102</v>
      </c>
      <c r="B4" s="45" t="s">
        <v>2484</v>
      </c>
      <c r="C4" s="46" t="s">
        <v>2517</v>
      </c>
      <c r="D4" s="47" t="s">
        <v>2518</v>
      </c>
      <c r="E4" s="47" t="s">
        <v>2498</v>
      </c>
      <c r="F4" s="45" t="s">
        <v>2484</v>
      </c>
      <c r="G4" s="40"/>
      <c r="H4" s="40"/>
      <c r="J4" s="42"/>
    </row>
    <row r="5" spans="1:11" x14ac:dyDescent="0.25">
      <c r="A5" s="43" t="str">
        <f t="shared" si="0"/>
        <v>102</v>
      </c>
      <c r="B5" s="45" t="s">
        <v>2484</v>
      </c>
      <c r="C5" s="46" t="s">
        <v>2519</v>
      </c>
      <c r="D5" s="47" t="s">
        <v>2510</v>
      </c>
      <c r="E5" s="47" t="s">
        <v>2498</v>
      </c>
      <c r="F5" s="45" t="s">
        <v>2484</v>
      </c>
      <c r="G5" s="40"/>
      <c r="H5" s="40"/>
      <c r="J5" s="42"/>
    </row>
    <row r="6" spans="1:11" x14ac:dyDescent="0.25">
      <c r="A6" s="43" t="str">
        <f t="shared" si="0"/>
        <v>SIS</v>
      </c>
      <c r="B6" s="45" t="s">
        <v>1919</v>
      </c>
      <c r="C6" s="46" t="s">
        <v>2521</v>
      </c>
      <c r="D6" s="47" t="s">
        <v>1318</v>
      </c>
      <c r="E6" s="47" t="s">
        <v>1917</v>
      </c>
      <c r="F6" s="45" t="s">
        <v>1919</v>
      </c>
      <c r="G6" s="40"/>
      <c r="H6" s="40"/>
      <c r="J6" s="42"/>
    </row>
    <row r="7" spans="1:11" x14ac:dyDescent="0.25">
      <c r="A7" s="43" t="str">
        <f t="shared" si="0"/>
        <v>MSF</v>
      </c>
      <c r="B7" s="45" t="s">
        <v>1982</v>
      </c>
      <c r="C7" s="46" t="s">
        <v>2528</v>
      </c>
      <c r="D7" s="47" t="s">
        <v>1221</v>
      </c>
      <c r="E7" s="47" t="s">
        <v>1913</v>
      </c>
      <c r="F7" s="45" t="s">
        <v>1982</v>
      </c>
      <c r="G7" s="40"/>
      <c r="H7" s="40"/>
      <c r="J7" s="42"/>
    </row>
    <row r="8" spans="1:11" x14ac:dyDescent="0.25">
      <c r="A8" s="43" t="str">
        <f t="shared" si="0"/>
        <v>SIT</v>
      </c>
      <c r="B8" s="45" t="s">
        <v>1920</v>
      </c>
      <c r="C8" s="46" t="s">
        <v>2529</v>
      </c>
      <c r="D8" s="47" t="s">
        <v>2530</v>
      </c>
      <c r="E8" s="47" t="s">
        <v>1917</v>
      </c>
      <c r="F8" s="45" t="s">
        <v>1920</v>
      </c>
      <c r="G8" s="40"/>
      <c r="H8" s="40"/>
      <c r="J8" s="42"/>
    </row>
    <row r="9" spans="1:11" x14ac:dyDescent="0.25">
      <c r="A9" s="43" t="str">
        <f t="shared" si="0"/>
        <v>FDF</v>
      </c>
      <c r="B9" s="45" t="s">
        <v>1960</v>
      </c>
      <c r="C9" s="46" t="s">
        <v>2535</v>
      </c>
      <c r="D9" s="47" t="s">
        <v>2536</v>
      </c>
      <c r="E9" s="47" t="s">
        <v>1917</v>
      </c>
      <c r="F9" s="45" t="s">
        <v>1960</v>
      </c>
      <c r="G9" s="40"/>
      <c r="H9" s="40"/>
      <c r="J9" s="42"/>
    </row>
    <row r="10" spans="1:11" x14ac:dyDescent="0.25">
      <c r="A10" s="43" t="str">
        <f t="shared" si="0"/>
        <v>405</v>
      </c>
      <c r="B10" s="45" t="s">
        <v>2484</v>
      </c>
      <c r="C10" s="46" t="s">
        <v>2537</v>
      </c>
      <c r="D10" s="47" t="s">
        <v>2538</v>
      </c>
      <c r="E10" s="47" t="s">
        <v>2498</v>
      </c>
      <c r="F10" s="45" t="s">
        <v>2484</v>
      </c>
      <c r="G10" s="40"/>
      <c r="H10" s="40"/>
      <c r="J10" s="42"/>
    </row>
    <row r="11" spans="1:11" x14ac:dyDescent="0.25">
      <c r="A11" s="43" t="str">
        <f t="shared" si="0"/>
        <v>BSB</v>
      </c>
      <c r="B11" s="45" t="s">
        <v>1904</v>
      </c>
      <c r="C11" s="46" t="s">
        <v>2539</v>
      </c>
      <c r="D11" s="47" t="s">
        <v>785</v>
      </c>
      <c r="E11" s="47" t="s">
        <v>2606</v>
      </c>
      <c r="F11" s="45" t="s">
        <v>1904</v>
      </c>
      <c r="G11" s="40"/>
      <c r="H11" s="40"/>
      <c r="J11" s="42"/>
    </row>
    <row r="12" spans="1:11" x14ac:dyDescent="0.25">
      <c r="A12" s="43" t="str">
        <f t="shared" si="0"/>
        <v>HLT</v>
      </c>
      <c r="B12" s="45" t="s">
        <v>1967</v>
      </c>
      <c r="C12" s="46" t="s">
        <v>2541</v>
      </c>
      <c r="D12" s="47" t="s">
        <v>1373</v>
      </c>
      <c r="E12" s="47" t="s">
        <v>2607</v>
      </c>
      <c r="F12" s="45" t="s">
        <v>1967</v>
      </c>
      <c r="G12" s="40"/>
      <c r="H12" s="40"/>
      <c r="J12" s="42"/>
    </row>
    <row r="13" spans="1:11" x14ac:dyDescent="0.25">
      <c r="A13" s="43" t="str">
        <f t="shared" si="0"/>
        <v>PSP</v>
      </c>
      <c r="B13" s="45" t="s">
        <v>2475</v>
      </c>
      <c r="C13" s="46" t="s">
        <v>2542</v>
      </c>
      <c r="D13" s="47" t="s">
        <v>2543</v>
      </c>
      <c r="E13" s="47" t="s">
        <v>1931</v>
      </c>
      <c r="F13" s="45" t="s">
        <v>2475</v>
      </c>
      <c r="G13" s="40"/>
      <c r="H13" s="40"/>
      <c r="J13" s="42"/>
    </row>
    <row r="14" spans="1:11" x14ac:dyDescent="0.25">
      <c r="A14" s="43" t="str">
        <f t="shared" si="0"/>
        <v>100</v>
      </c>
      <c r="B14" s="45" t="s">
        <v>2484</v>
      </c>
      <c r="C14" s="46" t="s">
        <v>2544</v>
      </c>
      <c r="D14" s="47" t="s">
        <v>2545</v>
      </c>
      <c r="E14" s="47" t="s">
        <v>2498</v>
      </c>
      <c r="F14" s="45" t="s">
        <v>2484</v>
      </c>
      <c r="G14" s="40"/>
      <c r="H14" s="40"/>
      <c r="J14" s="42"/>
    </row>
    <row r="15" spans="1:11" x14ac:dyDescent="0.25">
      <c r="A15" s="43" t="str">
        <f t="shared" si="0"/>
        <v>MAR</v>
      </c>
      <c r="B15" s="45" t="s">
        <v>1979</v>
      </c>
      <c r="C15" s="46" t="s">
        <v>2546</v>
      </c>
      <c r="D15" s="47" t="s">
        <v>2547</v>
      </c>
      <c r="E15" s="47" t="s">
        <v>1942</v>
      </c>
      <c r="F15" s="45" t="s">
        <v>1979</v>
      </c>
      <c r="G15" s="40"/>
      <c r="H15" s="40"/>
      <c r="J15" s="42"/>
    </row>
    <row r="16" spans="1:11" x14ac:dyDescent="0.25">
      <c r="A16" s="43" t="str">
        <f t="shared" si="0"/>
        <v>RII</v>
      </c>
      <c r="B16" s="45" t="s">
        <v>1990</v>
      </c>
      <c r="C16" s="46" t="s">
        <v>2548</v>
      </c>
      <c r="D16" s="47" t="s">
        <v>2549</v>
      </c>
      <c r="E16" s="47" t="s">
        <v>1923</v>
      </c>
      <c r="F16" s="45" t="s">
        <v>1990</v>
      </c>
      <c r="G16" s="40"/>
      <c r="H16" s="40"/>
      <c r="J16" s="42"/>
    </row>
    <row r="17" spans="1:10" x14ac:dyDescent="0.25">
      <c r="A17" s="43" t="str">
        <f t="shared" si="0"/>
        <v>SIT</v>
      </c>
      <c r="B17" s="45" t="s">
        <v>1920</v>
      </c>
      <c r="C17" s="46" t="s">
        <v>2551</v>
      </c>
      <c r="D17" s="47" t="s">
        <v>2552</v>
      </c>
      <c r="E17" s="47" t="s">
        <v>1917</v>
      </c>
      <c r="F17" s="45" t="s">
        <v>1920</v>
      </c>
      <c r="G17" s="40"/>
      <c r="H17" s="40"/>
      <c r="J17" s="42"/>
    </row>
    <row r="18" spans="1:10" x14ac:dyDescent="0.25">
      <c r="A18" s="43" t="str">
        <f t="shared" si="0"/>
        <v>THH</v>
      </c>
      <c r="B18" s="45" t="s">
        <v>2246</v>
      </c>
      <c r="C18" s="46" t="s">
        <v>2553</v>
      </c>
      <c r="D18" s="47" t="s">
        <v>1414</v>
      </c>
      <c r="E18" s="47" t="s">
        <v>1917</v>
      </c>
      <c r="F18" s="45" t="s">
        <v>2246</v>
      </c>
      <c r="G18" s="40"/>
      <c r="H18" s="40"/>
      <c r="J18" s="42"/>
    </row>
    <row r="19" spans="1:10" x14ac:dyDescent="0.25">
      <c r="A19" s="43" t="str">
        <f t="shared" si="0"/>
        <v>PSP</v>
      </c>
      <c r="B19" s="45" t="s">
        <v>2475</v>
      </c>
      <c r="C19" s="46" t="s">
        <v>2555</v>
      </c>
      <c r="D19" s="47" t="s">
        <v>2543</v>
      </c>
      <c r="E19" s="47" t="s">
        <v>1931</v>
      </c>
      <c r="F19" s="45" t="s">
        <v>2475</v>
      </c>
      <c r="G19" s="40"/>
      <c r="H19" s="40"/>
      <c r="J19" s="42"/>
    </row>
    <row r="20" spans="1:10" x14ac:dyDescent="0.25">
      <c r="A20" s="43" t="str">
        <f t="shared" si="0"/>
        <v>PRS</v>
      </c>
      <c r="B20" s="45" t="s">
        <v>1955</v>
      </c>
      <c r="C20" s="46" t="s">
        <v>2557</v>
      </c>
      <c r="D20" s="47" t="s">
        <v>967</v>
      </c>
      <c r="E20" s="47" t="s">
        <v>2605</v>
      </c>
      <c r="F20" s="45" t="s">
        <v>1955</v>
      </c>
      <c r="G20" s="40"/>
      <c r="H20" s="40"/>
      <c r="J20" s="42"/>
    </row>
    <row r="21" spans="1:10" x14ac:dyDescent="0.25">
      <c r="A21" s="43" t="str">
        <f t="shared" si="0"/>
        <v>FDF</v>
      </c>
      <c r="B21" s="45" t="s">
        <v>1960</v>
      </c>
      <c r="C21" s="46" t="s">
        <v>2559</v>
      </c>
      <c r="D21" s="47" t="s">
        <v>876</v>
      </c>
      <c r="E21" s="47" t="s">
        <v>1917</v>
      </c>
      <c r="F21" s="45" t="s">
        <v>1960</v>
      </c>
      <c r="G21" s="40"/>
      <c r="H21" s="40"/>
      <c r="J21" s="42"/>
    </row>
    <row r="22" spans="1:10" x14ac:dyDescent="0.25">
      <c r="A22" s="43" t="str">
        <f t="shared" si="0"/>
        <v>CPP</v>
      </c>
      <c r="B22" s="45" t="s">
        <v>1955</v>
      </c>
      <c r="C22" s="46" t="s">
        <v>2561</v>
      </c>
      <c r="D22" s="47" t="s">
        <v>2562</v>
      </c>
      <c r="E22" s="47" t="s">
        <v>2605</v>
      </c>
      <c r="F22" s="45" t="s">
        <v>1955</v>
      </c>
      <c r="G22" s="40"/>
      <c r="H22" s="40"/>
      <c r="J22" s="42"/>
    </row>
    <row r="23" spans="1:10" x14ac:dyDescent="0.25">
      <c r="A23" s="43" t="str">
        <f t="shared" si="0"/>
        <v>AUR</v>
      </c>
      <c r="B23" s="45" t="s">
        <v>1903</v>
      </c>
      <c r="C23" s="46" t="s">
        <v>2564</v>
      </c>
      <c r="D23" s="47" t="s">
        <v>2565</v>
      </c>
      <c r="E23" s="47" t="s">
        <v>1902</v>
      </c>
      <c r="F23" s="45" t="s">
        <v>1903</v>
      </c>
      <c r="G23" s="40"/>
      <c r="H23" s="40"/>
      <c r="J23" s="42"/>
    </row>
    <row r="24" spans="1:10" x14ac:dyDescent="0.25">
      <c r="A24" s="43" t="str">
        <f t="shared" si="0"/>
        <v>HLT</v>
      </c>
      <c r="B24" s="45" t="s">
        <v>1967</v>
      </c>
      <c r="C24" s="46" t="s">
        <v>2568</v>
      </c>
      <c r="D24" s="47" t="s">
        <v>922</v>
      </c>
      <c r="E24" s="47" t="s">
        <v>2607</v>
      </c>
      <c r="F24" s="45" t="s">
        <v>1967</v>
      </c>
      <c r="G24" s="40"/>
      <c r="H24" s="40"/>
      <c r="J24" s="42"/>
    </row>
    <row r="25" spans="1:10" x14ac:dyDescent="0.25">
      <c r="A25" s="43" t="str">
        <f t="shared" si="0"/>
        <v>FNS</v>
      </c>
      <c r="B25" s="48" t="s">
        <v>1961</v>
      </c>
      <c r="C25" s="49" t="s">
        <v>2569</v>
      </c>
      <c r="D25" s="50" t="s">
        <v>2570</v>
      </c>
      <c r="E25" s="50" t="s">
        <v>2606</v>
      </c>
      <c r="F25" s="48" t="s">
        <v>1961</v>
      </c>
      <c r="G25" s="40"/>
      <c r="H25" s="40"/>
      <c r="J25" s="42"/>
    </row>
    <row r="26" spans="1:10" x14ac:dyDescent="0.25">
      <c r="A26" s="43" t="str">
        <f t="shared" si="0"/>
        <v>221</v>
      </c>
      <c r="B26" s="51" t="s">
        <v>2484</v>
      </c>
      <c r="C26" s="52" t="s">
        <v>2574</v>
      </c>
      <c r="D26" s="53" t="s">
        <v>2389</v>
      </c>
      <c r="E26" s="54" t="s">
        <v>2498</v>
      </c>
      <c r="F26" s="51" t="s">
        <v>2484</v>
      </c>
      <c r="G26" s="55" t="s">
        <v>2600</v>
      </c>
      <c r="H26" s="40"/>
      <c r="J26" s="42"/>
    </row>
    <row r="27" spans="1:10" x14ac:dyDescent="0.25">
      <c r="A27" s="43" t="str">
        <f t="shared" si="0"/>
        <v>526</v>
      </c>
      <c r="B27" s="56" t="s">
        <v>2484</v>
      </c>
      <c r="C27" s="57" t="s">
        <v>2577</v>
      </c>
      <c r="D27" s="58" t="s">
        <v>1624</v>
      </c>
      <c r="E27" s="59" t="s">
        <v>2606</v>
      </c>
      <c r="F27" s="56" t="s">
        <v>2484</v>
      </c>
      <c r="G27" s="40"/>
      <c r="H27" s="40"/>
      <c r="J27" s="42"/>
    </row>
    <row r="28" spans="1:10" x14ac:dyDescent="0.25">
      <c r="A28" s="43" t="str">
        <f t="shared" si="0"/>
        <v>527</v>
      </c>
      <c r="B28" s="56" t="s">
        <v>2484</v>
      </c>
      <c r="C28" s="57" t="s">
        <v>2578</v>
      </c>
      <c r="D28" s="58" t="s">
        <v>2579</v>
      </c>
      <c r="E28" s="59" t="s">
        <v>2605</v>
      </c>
      <c r="F28" s="56" t="s">
        <v>2484</v>
      </c>
      <c r="G28" s="40"/>
      <c r="H28" s="40"/>
      <c r="J28" s="42"/>
    </row>
    <row r="29" spans="1:10" x14ac:dyDescent="0.25">
      <c r="A29" s="43" t="str">
        <f t="shared" si="0"/>
        <v>527</v>
      </c>
      <c r="B29" s="56" t="s">
        <v>2484</v>
      </c>
      <c r="C29" s="57" t="s">
        <v>2580</v>
      </c>
      <c r="D29" s="58" t="s">
        <v>2445</v>
      </c>
      <c r="E29" s="59" t="s">
        <v>2606</v>
      </c>
      <c r="F29" s="56" t="s">
        <v>2484</v>
      </c>
      <c r="G29" s="40"/>
      <c r="H29" s="40"/>
      <c r="J29" s="42"/>
    </row>
    <row r="30" spans="1:10" x14ac:dyDescent="0.25">
      <c r="A30" s="43" t="str">
        <f t="shared" si="0"/>
        <v>AHC</v>
      </c>
      <c r="B30" s="56" t="s">
        <v>1932</v>
      </c>
      <c r="C30" s="57" t="s">
        <v>2581</v>
      </c>
      <c r="D30" s="58" t="s">
        <v>1938</v>
      </c>
      <c r="E30" s="59" t="s">
        <v>1924</v>
      </c>
      <c r="F30" s="56" t="s">
        <v>1932</v>
      </c>
      <c r="G30" s="40"/>
      <c r="H30" s="40"/>
      <c r="J30" s="42"/>
    </row>
    <row r="31" spans="1:10" x14ac:dyDescent="0.25">
      <c r="A31" s="43" t="str">
        <f t="shared" si="0"/>
        <v>AUM</v>
      </c>
      <c r="B31" s="56" t="s">
        <v>1939</v>
      </c>
      <c r="C31" s="57" t="s">
        <v>2582</v>
      </c>
      <c r="D31" s="58" t="s">
        <v>2583</v>
      </c>
      <c r="E31" s="59" t="s">
        <v>1902</v>
      </c>
      <c r="F31" s="56" t="s">
        <v>1939</v>
      </c>
      <c r="G31" s="40"/>
      <c r="H31" s="40"/>
      <c r="J31" s="42"/>
    </row>
    <row r="32" spans="1:10" x14ac:dyDescent="0.25">
      <c r="A32" s="43" t="str">
        <f t="shared" si="0"/>
        <v>AUR</v>
      </c>
      <c r="B32" s="56" t="s">
        <v>1903</v>
      </c>
      <c r="C32" s="57" t="s">
        <v>2564</v>
      </c>
      <c r="D32" s="58" t="s">
        <v>2584</v>
      </c>
      <c r="E32" s="59" t="s">
        <v>1902</v>
      </c>
      <c r="F32" s="56" t="s">
        <v>1903</v>
      </c>
      <c r="G32" s="40"/>
      <c r="H32" s="40"/>
      <c r="J32" s="42"/>
    </row>
    <row r="33" spans="1:14" x14ac:dyDescent="0.25">
      <c r="A33" s="43" t="str">
        <f t="shared" si="0"/>
        <v>BSB</v>
      </c>
      <c r="B33" s="56" t="s">
        <v>1904</v>
      </c>
      <c r="C33" s="57" t="s">
        <v>2585</v>
      </c>
      <c r="D33" s="58" t="s">
        <v>2586</v>
      </c>
      <c r="E33" s="59" t="s">
        <v>2606</v>
      </c>
      <c r="F33" s="56" t="s">
        <v>1904</v>
      </c>
      <c r="G33" s="40"/>
      <c r="H33" s="40"/>
      <c r="J33" s="42"/>
    </row>
    <row r="34" spans="1:14" x14ac:dyDescent="0.25">
      <c r="A34" s="43" t="str">
        <f t="shared" si="0"/>
        <v>HLT</v>
      </c>
      <c r="B34" s="56" t="s">
        <v>1967</v>
      </c>
      <c r="C34" s="57" t="s">
        <v>2587</v>
      </c>
      <c r="D34" s="58" t="s">
        <v>771</v>
      </c>
      <c r="E34" s="59" t="s">
        <v>2607</v>
      </c>
      <c r="F34" s="56" t="s">
        <v>1967</v>
      </c>
      <c r="G34" s="40"/>
      <c r="H34" s="40"/>
      <c r="J34" s="42"/>
    </row>
    <row r="35" spans="1:14" x14ac:dyDescent="0.25">
      <c r="A35" s="43" t="str">
        <f t="shared" si="0"/>
        <v>HLT</v>
      </c>
      <c r="B35" s="56" t="s">
        <v>1967</v>
      </c>
      <c r="C35" s="57" t="s">
        <v>2588</v>
      </c>
      <c r="D35" s="58" t="s">
        <v>2468</v>
      </c>
      <c r="E35" s="59" t="s">
        <v>2607</v>
      </c>
      <c r="F35" s="56" t="s">
        <v>1967</v>
      </c>
      <c r="G35" s="40"/>
      <c r="H35" s="40"/>
      <c r="J35" s="42"/>
    </row>
    <row r="36" spans="1:14" x14ac:dyDescent="0.25">
      <c r="A36" s="43" t="str">
        <f t="shared" si="0"/>
        <v>SFI</v>
      </c>
      <c r="B36" s="60" t="s">
        <v>1991</v>
      </c>
      <c r="C36" s="61" t="s">
        <v>2589</v>
      </c>
      <c r="D36" s="62" t="s">
        <v>2590</v>
      </c>
      <c r="E36" s="63" t="s">
        <v>1924</v>
      </c>
      <c r="F36" s="60" t="s">
        <v>1991</v>
      </c>
      <c r="G36" s="40"/>
      <c r="H36" s="40"/>
      <c r="J36" s="42"/>
    </row>
    <row r="37" spans="1:14" x14ac:dyDescent="0.25">
      <c r="A37" s="43" t="str">
        <f t="shared" si="0"/>
        <v>101</v>
      </c>
      <c r="B37" s="64" t="s">
        <v>2484</v>
      </c>
      <c r="C37" s="65" t="s">
        <v>503</v>
      </c>
      <c r="D37" s="66" t="s">
        <v>851</v>
      </c>
      <c r="E37" s="66" t="s">
        <v>2606</v>
      </c>
      <c r="F37" s="115" t="s">
        <v>2484</v>
      </c>
      <c r="G37" s="67" t="s">
        <v>2598</v>
      </c>
      <c r="H37" s="68"/>
      <c r="J37" s="107"/>
      <c r="K37" s="73"/>
    </row>
    <row r="38" spans="1:14" x14ac:dyDescent="0.25">
      <c r="A38" s="43" t="str">
        <f t="shared" si="0"/>
        <v>102</v>
      </c>
      <c r="B38" s="70" t="s">
        <v>2484</v>
      </c>
      <c r="C38" s="71" t="s">
        <v>721</v>
      </c>
      <c r="D38" s="72" t="s">
        <v>1026</v>
      </c>
      <c r="E38" s="72" t="s">
        <v>1924</v>
      </c>
      <c r="F38" s="116" t="s">
        <v>2484</v>
      </c>
      <c r="J38" s="107"/>
      <c r="K38" s="108"/>
    </row>
    <row r="39" spans="1:14" x14ac:dyDescent="0.25">
      <c r="A39" s="43" t="str">
        <f t="shared" si="0"/>
        <v>222</v>
      </c>
      <c r="B39" s="70" t="s">
        <v>2484</v>
      </c>
      <c r="C39" s="71" t="s">
        <v>429</v>
      </c>
      <c r="D39" s="72" t="s">
        <v>781</v>
      </c>
      <c r="E39" s="72" t="s">
        <v>2498</v>
      </c>
      <c r="F39" s="116" t="s">
        <v>2484</v>
      </c>
      <c r="J39" s="73"/>
      <c r="K39" s="73"/>
    </row>
    <row r="40" spans="1:14" x14ac:dyDescent="0.25">
      <c r="A40" s="43" t="str">
        <f t="shared" si="0"/>
        <v>222</v>
      </c>
      <c r="B40" s="70" t="s">
        <v>2484</v>
      </c>
      <c r="C40" s="71" t="s">
        <v>628</v>
      </c>
      <c r="D40" s="72" t="s">
        <v>956</v>
      </c>
      <c r="E40" s="72" t="s">
        <v>2498</v>
      </c>
      <c r="F40" s="116" t="s">
        <v>2484</v>
      </c>
      <c r="J40" s="73"/>
      <c r="K40" s="73"/>
    </row>
    <row r="41" spans="1:14" x14ac:dyDescent="0.25">
      <c r="A41" s="43" t="str">
        <f t="shared" si="0"/>
        <v>222</v>
      </c>
      <c r="B41" s="70" t="s">
        <v>2484</v>
      </c>
      <c r="C41" s="71" t="s">
        <v>407</v>
      </c>
      <c r="D41" s="72" t="s">
        <v>761</v>
      </c>
      <c r="E41" s="72" t="s">
        <v>2006</v>
      </c>
      <c r="F41" s="116" t="s">
        <v>2484</v>
      </c>
      <c r="I41" s="79"/>
      <c r="J41" s="109"/>
      <c r="K41" s="109"/>
      <c r="L41" s="41"/>
      <c r="M41" s="41"/>
      <c r="N41" s="73"/>
    </row>
    <row r="42" spans="1:14" x14ac:dyDescent="0.25">
      <c r="A42" s="43" t="str">
        <f t="shared" si="0"/>
        <v>222</v>
      </c>
      <c r="B42" s="70" t="s">
        <v>2484</v>
      </c>
      <c r="C42" s="77" t="s">
        <v>406</v>
      </c>
      <c r="D42" s="78" t="s">
        <v>760</v>
      </c>
      <c r="E42" s="72" t="s">
        <v>2498</v>
      </c>
      <c r="F42" s="116" t="s">
        <v>2484</v>
      </c>
      <c r="I42" s="79"/>
      <c r="J42" s="109"/>
      <c r="K42" s="109"/>
      <c r="L42" s="41"/>
      <c r="M42" s="41"/>
      <c r="N42" s="73"/>
    </row>
    <row r="43" spans="1:14" x14ac:dyDescent="0.25">
      <c r="A43" s="43" t="str">
        <f t="shared" si="0"/>
        <v>222</v>
      </c>
      <c r="B43" s="70" t="s">
        <v>2484</v>
      </c>
      <c r="C43" s="71" t="s">
        <v>494</v>
      </c>
      <c r="D43" s="72" t="s">
        <v>843</v>
      </c>
      <c r="E43" s="72" t="s">
        <v>2605</v>
      </c>
      <c r="F43" s="116" t="s">
        <v>2484</v>
      </c>
      <c r="I43" s="79"/>
      <c r="J43" s="109"/>
      <c r="K43" s="109"/>
      <c r="L43" s="41"/>
      <c r="M43" s="41"/>
      <c r="N43" s="73"/>
    </row>
    <row r="44" spans="1:14" x14ac:dyDescent="0.25">
      <c r="A44" s="43" t="str">
        <f t="shared" si="0"/>
        <v>914</v>
      </c>
      <c r="B44" s="70" t="s">
        <v>2484</v>
      </c>
      <c r="C44" s="71" t="s">
        <v>703</v>
      </c>
      <c r="D44" s="72" t="s">
        <v>1009</v>
      </c>
      <c r="E44" s="72" t="s">
        <v>2498</v>
      </c>
      <c r="F44" s="116" t="s">
        <v>2484</v>
      </c>
      <c r="I44" s="79"/>
      <c r="J44" s="109"/>
      <c r="K44" s="109"/>
      <c r="L44" s="41"/>
      <c r="M44" s="41"/>
      <c r="N44" s="73"/>
    </row>
    <row r="45" spans="1:14" x14ac:dyDescent="0.25">
      <c r="A45" s="43" t="str">
        <f t="shared" si="0"/>
        <v>AHC</v>
      </c>
      <c r="B45" s="70" t="s">
        <v>1932</v>
      </c>
      <c r="C45" s="71" t="s">
        <v>718</v>
      </c>
      <c r="D45" s="72" t="s">
        <v>1023</v>
      </c>
      <c r="E45" s="72" t="s">
        <v>1924</v>
      </c>
      <c r="F45" s="116" t="s">
        <v>1932</v>
      </c>
      <c r="I45" s="79"/>
      <c r="J45" s="109"/>
      <c r="K45" s="109"/>
      <c r="L45" s="73"/>
      <c r="M45" s="73"/>
      <c r="N45" s="73"/>
    </row>
    <row r="46" spans="1:14" x14ac:dyDescent="0.25">
      <c r="A46" s="43" t="str">
        <f t="shared" si="0"/>
        <v>AUR</v>
      </c>
      <c r="B46" s="70" t="s">
        <v>1903</v>
      </c>
      <c r="C46" s="71" t="s">
        <v>603</v>
      </c>
      <c r="D46" s="72" t="s">
        <v>2490</v>
      </c>
      <c r="E46" s="72" t="s">
        <v>1902</v>
      </c>
      <c r="F46" s="116" t="s">
        <v>1903</v>
      </c>
      <c r="I46" s="79"/>
      <c r="J46" s="109"/>
      <c r="K46" s="109"/>
      <c r="L46" s="73"/>
      <c r="M46" s="73"/>
      <c r="N46" s="73"/>
    </row>
    <row r="47" spans="1:14" x14ac:dyDescent="0.25">
      <c r="A47" s="43" t="str">
        <f t="shared" si="0"/>
        <v>AUR</v>
      </c>
      <c r="B47" s="70" t="s">
        <v>1903</v>
      </c>
      <c r="C47" s="71" t="s">
        <v>604</v>
      </c>
      <c r="D47" s="72" t="s">
        <v>936</v>
      </c>
      <c r="E47" s="72" t="s">
        <v>1902</v>
      </c>
      <c r="F47" s="116" t="s">
        <v>1903</v>
      </c>
      <c r="I47" s="79"/>
      <c r="J47" s="109"/>
      <c r="K47" s="109"/>
      <c r="L47" s="73"/>
      <c r="M47" s="73"/>
      <c r="N47" s="73"/>
    </row>
    <row r="48" spans="1:14" x14ac:dyDescent="0.25">
      <c r="A48" s="43" t="str">
        <f t="shared" si="0"/>
        <v>BSB</v>
      </c>
      <c r="B48" s="70" t="s">
        <v>1904</v>
      </c>
      <c r="C48" s="71" t="s">
        <v>705</v>
      </c>
      <c r="D48" s="72" t="s">
        <v>1011</v>
      </c>
      <c r="E48" s="72" t="s">
        <v>2606</v>
      </c>
      <c r="F48" s="116" t="s">
        <v>1904</v>
      </c>
      <c r="I48" s="79"/>
      <c r="J48" s="109"/>
      <c r="K48" s="109"/>
      <c r="L48" s="73"/>
      <c r="M48" s="73"/>
      <c r="N48" s="73"/>
    </row>
    <row r="49" spans="1:14" x14ac:dyDescent="0.25">
      <c r="A49" s="43" t="str">
        <f t="shared" si="0"/>
        <v>CPP</v>
      </c>
      <c r="B49" s="70" t="s">
        <v>1955</v>
      </c>
      <c r="C49" s="71" t="s">
        <v>724</v>
      </c>
      <c r="D49" s="72" t="s">
        <v>1028</v>
      </c>
      <c r="E49" s="72" t="s">
        <v>2605</v>
      </c>
      <c r="F49" s="116" t="s">
        <v>1955</v>
      </c>
      <c r="I49" s="79"/>
      <c r="J49" s="109"/>
      <c r="K49" s="109"/>
      <c r="L49" s="41"/>
      <c r="M49" s="41"/>
      <c r="N49" s="73"/>
    </row>
    <row r="50" spans="1:14" x14ac:dyDescent="0.25">
      <c r="A50" s="43" t="str">
        <f t="shared" si="0"/>
        <v>CUA</v>
      </c>
      <c r="B50" s="70" t="s">
        <v>1958</v>
      </c>
      <c r="C50" s="71" t="s">
        <v>500</v>
      </c>
      <c r="D50" s="72" t="s">
        <v>848</v>
      </c>
      <c r="E50" s="72" t="s">
        <v>2606</v>
      </c>
      <c r="F50" s="116" t="s">
        <v>1958</v>
      </c>
      <c r="I50" s="79"/>
      <c r="J50" s="109"/>
      <c r="K50" s="109"/>
      <c r="L50" s="73"/>
      <c r="M50" s="73"/>
      <c r="N50" s="73"/>
    </row>
    <row r="51" spans="1:14" x14ac:dyDescent="0.25">
      <c r="A51" s="43" t="str">
        <f t="shared" si="0"/>
        <v>CUA</v>
      </c>
      <c r="B51" s="70" t="s">
        <v>1958</v>
      </c>
      <c r="C51" s="71" t="s">
        <v>545</v>
      </c>
      <c r="D51" s="72" t="s">
        <v>887</v>
      </c>
      <c r="E51" s="72" t="s">
        <v>2606</v>
      </c>
      <c r="F51" s="116" t="s">
        <v>1958</v>
      </c>
      <c r="I51" s="79"/>
      <c r="J51" s="109"/>
      <c r="K51" s="109"/>
      <c r="L51" s="73"/>
      <c r="M51" s="73"/>
      <c r="N51" s="73"/>
    </row>
    <row r="52" spans="1:14" x14ac:dyDescent="0.25">
      <c r="A52" s="43" t="str">
        <f t="shared" si="0"/>
        <v>ICP</v>
      </c>
      <c r="B52" s="70" t="s">
        <v>1968</v>
      </c>
      <c r="C52" s="71" t="s">
        <v>513</v>
      </c>
      <c r="D52" s="72" t="s">
        <v>857</v>
      </c>
      <c r="E52" s="72" t="s">
        <v>2606</v>
      </c>
      <c r="F52" s="116" t="s">
        <v>1968</v>
      </c>
      <c r="I52" s="79"/>
      <c r="J52" s="109"/>
      <c r="K52" s="109"/>
      <c r="L52" s="73"/>
      <c r="M52" s="73"/>
      <c r="N52" s="73"/>
    </row>
    <row r="53" spans="1:14" x14ac:dyDescent="0.25">
      <c r="A53" s="43" t="str">
        <f t="shared" si="0"/>
        <v>ICT</v>
      </c>
      <c r="B53" s="70" t="s">
        <v>1971</v>
      </c>
      <c r="C53" s="71" t="s">
        <v>580</v>
      </c>
      <c r="D53" s="72" t="s">
        <v>914</v>
      </c>
      <c r="E53" s="72" t="s">
        <v>2606</v>
      </c>
      <c r="F53" s="116" t="s">
        <v>1971</v>
      </c>
      <c r="I53" s="79"/>
      <c r="J53" s="109"/>
      <c r="K53" s="109"/>
      <c r="L53" s="41"/>
      <c r="M53" s="41"/>
      <c r="N53" s="73"/>
    </row>
    <row r="54" spans="1:14" x14ac:dyDescent="0.25">
      <c r="A54" s="43" t="str">
        <f t="shared" si="0"/>
        <v>MSF</v>
      </c>
      <c r="B54" s="70" t="s">
        <v>1982</v>
      </c>
      <c r="C54" s="71" t="s">
        <v>530</v>
      </c>
      <c r="D54" s="72" t="s">
        <v>874</v>
      </c>
      <c r="E54" s="72" t="s">
        <v>1913</v>
      </c>
      <c r="F54" s="116" t="s">
        <v>1982</v>
      </c>
      <c r="I54" s="79"/>
      <c r="J54" s="109"/>
      <c r="K54" s="109"/>
      <c r="L54" s="73"/>
      <c r="M54" s="73"/>
      <c r="N54" s="73"/>
    </row>
    <row r="55" spans="1:14" x14ac:dyDescent="0.25">
      <c r="A55" s="43" t="str">
        <f t="shared" si="0"/>
        <v>RGR</v>
      </c>
      <c r="B55" s="70" t="s">
        <v>1989</v>
      </c>
      <c r="C55" s="71" t="s">
        <v>708</v>
      </c>
      <c r="D55" s="72" t="s">
        <v>1014</v>
      </c>
      <c r="E55" s="72" t="s">
        <v>1924</v>
      </c>
      <c r="F55" s="116" t="s">
        <v>1989</v>
      </c>
      <c r="I55" s="79"/>
      <c r="J55" s="109"/>
      <c r="K55" s="109"/>
      <c r="L55" s="73"/>
      <c r="M55" s="73"/>
      <c r="N55" s="73"/>
    </row>
    <row r="56" spans="1:14" x14ac:dyDescent="0.25">
      <c r="A56" s="43" t="str">
        <f t="shared" si="0"/>
        <v>SIF</v>
      </c>
      <c r="B56" s="70" t="s">
        <v>2491</v>
      </c>
      <c r="C56" s="71" t="s">
        <v>725</v>
      </c>
      <c r="D56" s="72" t="s">
        <v>1029</v>
      </c>
      <c r="E56" s="72" t="s">
        <v>1917</v>
      </c>
      <c r="F56" s="116" t="s">
        <v>2491</v>
      </c>
      <c r="I56" s="79"/>
      <c r="J56" s="109"/>
      <c r="K56" s="109"/>
      <c r="L56" s="73"/>
      <c r="M56" s="73"/>
      <c r="N56" s="73"/>
    </row>
    <row r="57" spans="1:14" x14ac:dyDescent="0.25">
      <c r="A57" s="43" t="str">
        <f t="shared" si="0"/>
        <v>SIF</v>
      </c>
      <c r="B57" s="70" t="s">
        <v>2491</v>
      </c>
      <c r="C57" s="71" t="s">
        <v>710</v>
      </c>
      <c r="D57" s="72" t="s">
        <v>1016</v>
      </c>
      <c r="E57" s="72" t="s">
        <v>1917</v>
      </c>
      <c r="F57" s="116" t="s">
        <v>2491</v>
      </c>
      <c r="I57" s="79"/>
      <c r="J57" s="109"/>
      <c r="K57" s="109"/>
      <c r="L57" s="73"/>
      <c r="M57" s="73"/>
      <c r="N57" s="73"/>
    </row>
    <row r="58" spans="1:14" x14ac:dyDescent="0.25">
      <c r="A58" s="43" t="str">
        <f t="shared" si="0"/>
        <v>SIR</v>
      </c>
      <c r="B58" s="70" t="s">
        <v>1918</v>
      </c>
      <c r="C58" s="71" t="s">
        <v>715</v>
      </c>
      <c r="D58" s="72" t="s">
        <v>1020</v>
      </c>
      <c r="E58" s="72" t="s">
        <v>1917</v>
      </c>
      <c r="F58" s="116" t="s">
        <v>1918</v>
      </c>
      <c r="I58" s="79"/>
      <c r="J58" s="109"/>
      <c r="K58" s="109"/>
      <c r="L58" s="73"/>
      <c r="M58" s="73"/>
      <c r="N58" s="73"/>
    </row>
    <row r="59" spans="1:14" x14ac:dyDescent="0.25">
      <c r="A59" s="43" t="str">
        <f t="shared" si="0"/>
        <v>SIS</v>
      </c>
      <c r="B59" s="70" t="s">
        <v>1919</v>
      </c>
      <c r="C59" s="71" t="s">
        <v>400</v>
      </c>
      <c r="D59" s="72" t="s">
        <v>754</v>
      </c>
      <c r="E59" s="72" t="s">
        <v>1917</v>
      </c>
      <c r="F59" s="116" t="s">
        <v>1919</v>
      </c>
      <c r="I59" s="79"/>
      <c r="J59" s="109"/>
      <c r="K59" s="109"/>
      <c r="L59" s="79"/>
      <c r="M59" s="79"/>
      <c r="N59" s="73"/>
    </row>
    <row r="60" spans="1:14" x14ac:dyDescent="0.25">
      <c r="A60" s="43" t="str">
        <f t="shared" si="0"/>
        <v>SIS</v>
      </c>
      <c r="B60" s="70" t="s">
        <v>1919</v>
      </c>
      <c r="C60" s="71" t="s">
        <v>401</v>
      </c>
      <c r="D60" s="72" t="s">
        <v>755</v>
      </c>
      <c r="E60" s="72" t="s">
        <v>1917</v>
      </c>
      <c r="F60" s="116" t="s">
        <v>1919</v>
      </c>
      <c r="I60" s="79"/>
      <c r="J60" s="109"/>
      <c r="K60" s="109"/>
      <c r="L60" s="73"/>
      <c r="M60" s="73"/>
      <c r="N60" s="73"/>
    </row>
    <row r="61" spans="1:14" x14ac:dyDescent="0.25">
      <c r="A61" s="43" t="str">
        <f t="shared" si="0"/>
        <v>SRS</v>
      </c>
      <c r="B61" s="80" t="s">
        <v>2240</v>
      </c>
      <c r="C61" s="81" t="s">
        <v>723</v>
      </c>
      <c r="D61" s="82" t="s">
        <v>1027</v>
      </c>
      <c r="E61" s="82" t="s">
        <v>1917</v>
      </c>
      <c r="F61" s="117" t="s">
        <v>2240</v>
      </c>
      <c r="I61" s="79"/>
      <c r="J61" s="109"/>
      <c r="K61" s="109"/>
      <c r="L61" s="73"/>
      <c r="M61" s="73"/>
      <c r="N61" s="73"/>
    </row>
    <row r="62" spans="1:14" x14ac:dyDescent="0.25">
      <c r="A62" s="43" t="str">
        <f t="shared" si="0"/>
        <v>697</v>
      </c>
      <c r="B62" s="83" t="s">
        <v>2484</v>
      </c>
      <c r="C62" s="84">
        <v>69797</v>
      </c>
      <c r="D62" s="85" t="s">
        <v>1420</v>
      </c>
      <c r="E62" s="85" t="s">
        <v>1924</v>
      </c>
      <c r="F62" s="118" t="s">
        <v>2484</v>
      </c>
      <c r="G62" s="86" t="s">
        <v>2601</v>
      </c>
      <c r="I62" s="79"/>
      <c r="J62" s="109"/>
      <c r="K62" s="109"/>
      <c r="L62" s="73"/>
      <c r="M62" s="73"/>
      <c r="N62" s="73"/>
    </row>
    <row r="63" spans="1:14" x14ac:dyDescent="0.25">
      <c r="A63" s="43" t="str">
        <f t="shared" si="0"/>
        <v>698</v>
      </c>
      <c r="B63" s="75" t="s">
        <v>2484</v>
      </c>
      <c r="C63" s="87">
        <v>69847</v>
      </c>
      <c r="D63" s="79" t="s">
        <v>1235</v>
      </c>
      <c r="E63" s="79" t="s">
        <v>2606</v>
      </c>
      <c r="F63" s="119" t="s">
        <v>2484</v>
      </c>
      <c r="I63" s="79"/>
      <c r="J63" s="109"/>
      <c r="K63" s="109"/>
      <c r="L63" s="73"/>
      <c r="M63" s="73"/>
      <c r="N63" s="73"/>
    </row>
    <row r="64" spans="1:14" x14ac:dyDescent="0.25">
      <c r="A64" s="43" t="str">
        <f t="shared" si="0"/>
        <v>102</v>
      </c>
      <c r="B64" s="75" t="s">
        <v>2484</v>
      </c>
      <c r="C64" s="87" t="s">
        <v>1163</v>
      </c>
      <c r="D64" s="79" t="s">
        <v>1162</v>
      </c>
      <c r="E64" s="79" t="s">
        <v>2606</v>
      </c>
      <c r="F64" s="119" t="s">
        <v>2484</v>
      </c>
      <c r="I64" s="79"/>
      <c r="J64" s="109"/>
      <c r="K64" s="109"/>
      <c r="L64" s="73"/>
      <c r="M64" s="73"/>
      <c r="N64" s="73"/>
    </row>
    <row r="65" spans="1:14" x14ac:dyDescent="0.25">
      <c r="A65" s="43" t="str">
        <f t="shared" si="0"/>
        <v>103</v>
      </c>
      <c r="B65" s="75" t="s">
        <v>2484</v>
      </c>
      <c r="C65" s="87" t="s">
        <v>1062</v>
      </c>
      <c r="D65" s="79" t="s">
        <v>1061</v>
      </c>
      <c r="E65" s="79" t="s">
        <v>2498</v>
      </c>
      <c r="F65" s="119" t="s">
        <v>2484</v>
      </c>
      <c r="J65" s="73"/>
      <c r="K65" s="73"/>
      <c r="L65" s="73"/>
      <c r="M65" s="73"/>
      <c r="N65" s="73"/>
    </row>
    <row r="66" spans="1:14" x14ac:dyDescent="0.25">
      <c r="A66" s="43" t="str">
        <f t="shared" si="0"/>
        <v>105</v>
      </c>
      <c r="B66" s="75" t="s">
        <v>2484</v>
      </c>
      <c r="C66" s="87" t="s">
        <v>1891</v>
      </c>
      <c r="D66" s="79" t="s">
        <v>1890</v>
      </c>
      <c r="E66" s="79" t="s">
        <v>2606</v>
      </c>
      <c r="F66" s="119" t="s">
        <v>2484</v>
      </c>
      <c r="I66" s="79"/>
      <c r="J66" s="110"/>
      <c r="K66" s="109"/>
      <c r="L66" s="41"/>
      <c r="M66" s="41"/>
      <c r="N66" s="73"/>
    </row>
    <row r="67" spans="1:14" x14ac:dyDescent="0.25">
      <c r="A67" s="43" t="str">
        <f t="shared" ref="A67:A130" si="1">LEFT(C67,3)</f>
        <v>105</v>
      </c>
      <c r="B67" s="75" t="s">
        <v>2484</v>
      </c>
      <c r="C67" s="87" t="s">
        <v>1470</v>
      </c>
      <c r="D67" s="79" t="s">
        <v>1468</v>
      </c>
      <c r="E67" s="79" t="s">
        <v>2498</v>
      </c>
      <c r="F67" s="119" t="s">
        <v>2484</v>
      </c>
      <c r="I67" s="79"/>
      <c r="J67" s="110"/>
      <c r="K67" s="109"/>
      <c r="L67" s="79"/>
      <c r="M67" s="79"/>
      <c r="N67" s="73"/>
    </row>
    <row r="68" spans="1:14" x14ac:dyDescent="0.25">
      <c r="A68" s="43" t="str">
        <f t="shared" si="1"/>
        <v>308</v>
      </c>
      <c r="B68" s="75" t="s">
        <v>2484</v>
      </c>
      <c r="C68" s="87" t="s">
        <v>1887</v>
      </c>
      <c r="D68" s="79" t="s">
        <v>1886</v>
      </c>
      <c r="E68" s="79" t="s">
        <v>2606</v>
      </c>
      <c r="F68" s="119" t="s">
        <v>2484</v>
      </c>
      <c r="I68" s="79"/>
      <c r="J68" s="110"/>
      <c r="K68" s="109"/>
      <c r="L68" s="41"/>
      <c r="M68" s="41"/>
      <c r="N68" s="73"/>
    </row>
    <row r="69" spans="1:14" x14ac:dyDescent="0.25">
      <c r="A69" s="43" t="str">
        <f t="shared" si="1"/>
        <v>406</v>
      </c>
      <c r="B69" s="75" t="s">
        <v>2484</v>
      </c>
      <c r="C69" s="87" t="s">
        <v>1189</v>
      </c>
      <c r="D69" s="79" t="s">
        <v>1188</v>
      </c>
      <c r="E69" s="79" t="s">
        <v>2498</v>
      </c>
      <c r="F69" s="119" t="s">
        <v>2484</v>
      </c>
      <c r="I69" s="79"/>
      <c r="J69" s="110"/>
      <c r="K69" s="109"/>
      <c r="L69" s="41"/>
      <c r="M69" s="41"/>
      <c r="N69" s="73"/>
    </row>
    <row r="70" spans="1:14" x14ac:dyDescent="0.25">
      <c r="A70" s="43" t="str">
        <f t="shared" si="1"/>
        <v>AHC</v>
      </c>
      <c r="B70" s="75" t="s">
        <v>1932</v>
      </c>
      <c r="C70" s="87" t="s">
        <v>1253</v>
      </c>
      <c r="D70" s="79" t="s">
        <v>1252</v>
      </c>
      <c r="E70" s="79" t="s">
        <v>1924</v>
      </c>
      <c r="F70" s="119" t="s">
        <v>1932</v>
      </c>
      <c r="I70" s="79"/>
      <c r="J70" s="110"/>
      <c r="K70" s="109"/>
      <c r="L70" s="41"/>
      <c r="M70" s="41"/>
      <c r="N70" s="73"/>
    </row>
    <row r="71" spans="1:14" x14ac:dyDescent="0.25">
      <c r="A71" s="43" t="str">
        <f t="shared" si="1"/>
        <v>AUR</v>
      </c>
      <c r="B71" s="75" t="s">
        <v>1903</v>
      </c>
      <c r="C71" s="87" t="s">
        <v>1646</v>
      </c>
      <c r="D71" s="79" t="s">
        <v>1645</v>
      </c>
      <c r="E71" s="79" t="s">
        <v>1902</v>
      </c>
      <c r="F71" s="119" t="s">
        <v>1903</v>
      </c>
      <c r="I71" s="79"/>
      <c r="J71" s="110"/>
      <c r="K71" s="109"/>
      <c r="L71" s="73"/>
      <c r="M71" s="73"/>
      <c r="N71" s="73"/>
    </row>
    <row r="72" spans="1:14" x14ac:dyDescent="0.25">
      <c r="A72" s="43" t="str">
        <f t="shared" si="1"/>
        <v>AUR</v>
      </c>
      <c r="B72" s="75" t="s">
        <v>1903</v>
      </c>
      <c r="C72" s="87" t="s">
        <v>1423</v>
      </c>
      <c r="D72" s="79" t="s">
        <v>1422</v>
      </c>
      <c r="E72" s="79" t="s">
        <v>1902</v>
      </c>
      <c r="F72" s="119" t="s">
        <v>1903</v>
      </c>
      <c r="I72" s="79"/>
      <c r="J72" s="110"/>
      <c r="K72" s="109"/>
      <c r="L72" s="73"/>
      <c r="M72" s="73"/>
      <c r="N72" s="73"/>
    </row>
    <row r="73" spans="1:14" x14ac:dyDescent="0.25">
      <c r="A73" s="43" t="str">
        <f t="shared" si="1"/>
        <v>AUR</v>
      </c>
      <c r="B73" s="75" t="s">
        <v>1903</v>
      </c>
      <c r="C73" s="87" t="s">
        <v>1516</v>
      </c>
      <c r="D73" s="79" t="s">
        <v>1515</v>
      </c>
      <c r="E73" s="79" t="s">
        <v>1902</v>
      </c>
      <c r="F73" s="119" t="s">
        <v>1903</v>
      </c>
      <c r="I73" s="79"/>
      <c r="J73" s="110"/>
      <c r="K73" s="109"/>
      <c r="L73" s="73"/>
      <c r="M73" s="73"/>
      <c r="N73" s="73"/>
    </row>
    <row r="74" spans="1:14" x14ac:dyDescent="0.25">
      <c r="A74" s="43" t="str">
        <f t="shared" si="1"/>
        <v>AUR</v>
      </c>
      <c r="B74" s="75" t="s">
        <v>1903</v>
      </c>
      <c r="C74" s="87" t="s">
        <v>1445</v>
      </c>
      <c r="D74" s="79" t="s">
        <v>1444</v>
      </c>
      <c r="E74" s="79" t="s">
        <v>1902</v>
      </c>
      <c r="F74" s="119" t="s">
        <v>1903</v>
      </c>
      <c r="I74" s="79"/>
      <c r="J74" s="110"/>
      <c r="K74" s="109"/>
      <c r="L74" s="73"/>
      <c r="M74" s="73"/>
      <c r="N74" s="73"/>
    </row>
    <row r="75" spans="1:14" x14ac:dyDescent="0.25">
      <c r="A75" s="43" t="str">
        <f t="shared" si="1"/>
        <v>AVI</v>
      </c>
      <c r="B75" s="75" t="s">
        <v>1943</v>
      </c>
      <c r="C75" s="87" t="s">
        <v>1870</v>
      </c>
      <c r="D75" s="79" t="s">
        <v>1869</v>
      </c>
      <c r="E75" s="79" t="s">
        <v>1942</v>
      </c>
      <c r="F75" s="119" t="s">
        <v>1943</v>
      </c>
      <c r="I75" s="79"/>
      <c r="J75" s="110"/>
      <c r="K75" s="109"/>
      <c r="L75" s="73"/>
      <c r="M75" s="73"/>
      <c r="N75" s="73"/>
    </row>
    <row r="76" spans="1:14" x14ac:dyDescent="0.25">
      <c r="A76" s="43" t="str">
        <f t="shared" si="1"/>
        <v>BSB</v>
      </c>
      <c r="B76" s="75" t="s">
        <v>1904</v>
      </c>
      <c r="C76" s="87" t="s">
        <v>1864</v>
      </c>
      <c r="D76" s="79" t="s">
        <v>794</v>
      </c>
      <c r="E76" s="79" t="s">
        <v>2606</v>
      </c>
      <c r="F76" s="119" t="s">
        <v>1904</v>
      </c>
      <c r="I76" s="79"/>
      <c r="J76" s="110"/>
      <c r="K76" s="109"/>
      <c r="L76" s="73"/>
      <c r="M76" s="73"/>
      <c r="N76" s="73"/>
    </row>
    <row r="77" spans="1:14" x14ac:dyDescent="0.25">
      <c r="A77" s="43" t="str">
        <f t="shared" si="1"/>
        <v>BSB</v>
      </c>
      <c r="B77" s="75" t="s">
        <v>1904</v>
      </c>
      <c r="C77" s="87" t="s">
        <v>1739</v>
      </c>
      <c r="D77" s="79" t="s">
        <v>731</v>
      </c>
      <c r="E77" s="79" t="s">
        <v>2606</v>
      </c>
      <c r="F77" s="119" t="s">
        <v>1904</v>
      </c>
      <c r="L77" s="73"/>
      <c r="M77" s="73"/>
      <c r="N77" s="73"/>
    </row>
    <row r="78" spans="1:14" x14ac:dyDescent="0.25">
      <c r="A78" s="43" t="str">
        <f t="shared" si="1"/>
        <v>BSB</v>
      </c>
      <c r="B78" s="75" t="s">
        <v>1904</v>
      </c>
      <c r="C78" s="87" t="s">
        <v>1494</v>
      </c>
      <c r="D78" s="79" t="s">
        <v>773</v>
      </c>
      <c r="E78" s="79" t="s">
        <v>2606</v>
      </c>
      <c r="F78" s="119" t="s">
        <v>1904</v>
      </c>
    </row>
    <row r="79" spans="1:14" x14ac:dyDescent="0.25">
      <c r="A79" s="43" t="str">
        <f t="shared" si="1"/>
        <v>BSB</v>
      </c>
      <c r="B79" s="75" t="s">
        <v>1904</v>
      </c>
      <c r="C79" s="87" t="s">
        <v>1465</v>
      </c>
      <c r="D79" s="79" t="s">
        <v>1464</v>
      </c>
      <c r="E79" s="79" t="s">
        <v>2606</v>
      </c>
      <c r="F79" s="119" t="s">
        <v>1904</v>
      </c>
    </row>
    <row r="80" spans="1:14" x14ac:dyDescent="0.25">
      <c r="A80" s="43" t="str">
        <f t="shared" si="1"/>
        <v>BSB</v>
      </c>
      <c r="B80" s="75" t="s">
        <v>1904</v>
      </c>
      <c r="C80" s="87" t="s">
        <v>1493</v>
      </c>
      <c r="D80" s="79" t="s">
        <v>785</v>
      </c>
      <c r="E80" s="79" t="s">
        <v>2606</v>
      </c>
      <c r="F80" s="119" t="s">
        <v>1904</v>
      </c>
    </row>
    <row r="81" spans="1:6" x14ac:dyDescent="0.25">
      <c r="A81" s="43" t="str">
        <f t="shared" si="1"/>
        <v>BSB</v>
      </c>
      <c r="B81" s="75" t="s">
        <v>1904</v>
      </c>
      <c r="C81" s="87" t="s">
        <v>1491</v>
      </c>
      <c r="D81" s="79" t="s">
        <v>906</v>
      </c>
      <c r="E81" s="79" t="s">
        <v>2606</v>
      </c>
      <c r="F81" s="119" t="s">
        <v>1904</v>
      </c>
    </row>
    <row r="82" spans="1:6" x14ac:dyDescent="0.25">
      <c r="A82" s="43" t="str">
        <f t="shared" si="1"/>
        <v>BSB</v>
      </c>
      <c r="B82" s="75" t="s">
        <v>1904</v>
      </c>
      <c r="C82" s="87" t="s">
        <v>1489</v>
      </c>
      <c r="D82" s="79" t="s">
        <v>945</v>
      </c>
      <c r="E82" s="79" t="s">
        <v>2606</v>
      </c>
      <c r="F82" s="119" t="s">
        <v>1904</v>
      </c>
    </row>
    <row r="83" spans="1:6" x14ac:dyDescent="0.25">
      <c r="A83" s="43" t="str">
        <f t="shared" si="1"/>
        <v>BSB</v>
      </c>
      <c r="B83" s="75" t="s">
        <v>1904</v>
      </c>
      <c r="C83" s="87" t="s">
        <v>1260</v>
      </c>
      <c r="D83" s="79" t="s">
        <v>980</v>
      </c>
      <c r="E83" s="79" t="s">
        <v>2606</v>
      </c>
      <c r="F83" s="119" t="s">
        <v>1904</v>
      </c>
    </row>
    <row r="84" spans="1:6" x14ac:dyDescent="0.25">
      <c r="A84" s="43" t="str">
        <f t="shared" si="1"/>
        <v>BSB</v>
      </c>
      <c r="B84" s="75" t="s">
        <v>1904</v>
      </c>
      <c r="C84" s="87" t="s">
        <v>1096</v>
      </c>
      <c r="D84" s="79" t="s">
        <v>1094</v>
      </c>
      <c r="E84" s="79" t="s">
        <v>2606</v>
      </c>
      <c r="F84" s="119" t="s">
        <v>1904</v>
      </c>
    </row>
    <row r="85" spans="1:6" x14ac:dyDescent="0.25">
      <c r="A85" s="43" t="str">
        <f t="shared" si="1"/>
        <v>BSB</v>
      </c>
      <c r="B85" s="75" t="s">
        <v>1904</v>
      </c>
      <c r="C85" s="87" t="s">
        <v>1155</v>
      </c>
      <c r="D85" s="79" t="s">
        <v>1021</v>
      </c>
      <c r="E85" s="79" t="s">
        <v>2606</v>
      </c>
      <c r="F85" s="119" t="s">
        <v>1904</v>
      </c>
    </row>
    <row r="86" spans="1:6" x14ac:dyDescent="0.25">
      <c r="A86" s="43" t="str">
        <f t="shared" si="1"/>
        <v>BSB</v>
      </c>
      <c r="B86" s="75" t="s">
        <v>1904</v>
      </c>
      <c r="C86" s="87" t="s">
        <v>1153</v>
      </c>
      <c r="D86" s="79" t="s">
        <v>1152</v>
      </c>
      <c r="E86" s="79" t="s">
        <v>2606</v>
      </c>
      <c r="F86" s="119" t="s">
        <v>1904</v>
      </c>
    </row>
    <row r="87" spans="1:6" x14ac:dyDescent="0.25">
      <c r="A87" s="43" t="str">
        <f t="shared" si="1"/>
        <v>BSB</v>
      </c>
      <c r="B87" s="75" t="s">
        <v>1904</v>
      </c>
      <c r="C87" s="87" t="s">
        <v>1098</v>
      </c>
      <c r="D87" s="79" t="s">
        <v>1097</v>
      </c>
      <c r="E87" s="79" t="s">
        <v>2606</v>
      </c>
      <c r="F87" s="119" t="s">
        <v>1904</v>
      </c>
    </row>
    <row r="88" spans="1:6" x14ac:dyDescent="0.25">
      <c r="A88" s="43" t="str">
        <f t="shared" si="1"/>
        <v>BSB</v>
      </c>
      <c r="B88" s="75" t="s">
        <v>1904</v>
      </c>
      <c r="C88" s="87" t="s">
        <v>1095</v>
      </c>
      <c r="D88" s="79" t="s">
        <v>1094</v>
      </c>
      <c r="E88" s="79" t="s">
        <v>2606</v>
      </c>
      <c r="F88" s="119" t="s">
        <v>1904</v>
      </c>
    </row>
    <row r="89" spans="1:6" x14ac:dyDescent="0.25">
      <c r="A89" s="43" t="str">
        <f t="shared" si="1"/>
        <v>CHC</v>
      </c>
      <c r="B89" s="75" t="s">
        <v>1906</v>
      </c>
      <c r="C89" s="87" t="s">
        <v>1768</v>
      </c>
      <c r="D89" s="79" t="s">
        <v>904</v>
      </c>
      <c r="E89" s="79" t="s">
        <v>2607</v>
      </c>
      <c r="F89" s="119" t="s">
        <v>1906</v>
      </c>
    </row>
    <row r="90" spans="1:6" x14ac:dyDescent="0.25">
      <c r="A90" s="43" t="str">
        <f t="shared" si="1"/>
        <v>CHC</v>
      </c>
      <c r="B90" s="75" t="s">
        <v>1906</v>
      </c>
      <c r="C90" s="87" t="s">
        <v>1421</v>
      </c>
      <c r="D90" s="79" t="s">
        <v>918</v>
      </c>
      <c r="E90" s="79" t="s">
        <v>2607</v>
      </c>
      <c r="F90" s="119" t="s">
        <v>1906</v>
      </c>
    </row>
    <row r="91" spans="1:6" x14ac:dyDescent="0.25">
      <c r="A91" s="43" t="str">
        <f t="shared" si="1"/>
        <v>CHC</v>
      </c>
      <c r="B91" s="75" t="s">
        <v>1906</v>
      </c>
      <c r="C91" s="87" t="s">
        <v>1540</v>
      </c>
      <c r="D91" s="79" t="s">
        <v>1539</v>
      </c>
      <c r="E91" s="79" t="s">
        <v>2607</v>
      </c>
      <c r="F91" s="119" t="s">
        <v>1906</v>
      </c>
    </row>
    <row r="92" spans="1:6" x14ac:dyDescent="0.25">
      <c r="A92" s="43" t="str">
        <f t="shared" si="1"/>
        <v>CHC</v>
      </c>
      <c r="B92" s="75" t="s">
        <v>1906</v>
      </c>
      <c r="C92" s="87" t="s">
        <v>1216</v>
      </c>
      <c r="D92" s="79" t="s">
        <v>1215</v>
      </c>
      <c r="E92" s="79" t="s">
        <v>2607</v>
      </c>
      <c r="F92" s="119" t="s">
        <v>1906</v>
      </c>
    </row>
    <row r="93" spans="1:6" x14ac:dyDescent="0.25">
      <c r="A93" s="43" t="str">
        <f t="shared" si="1"/>
        <v>CHC</v>
      </c>
      <c r="B93" s="75" t="s">
        <v>1906</v>
      </c>
      <c r="C93" s="87" t="s">
        <v>1145</v>
      </c>
      <c r="D93" s="79" t="s">
        <v>1144</v>
      </c>
      <c r="E93" s="79" t="s">
        <v>2607</v>
      </c>
      <c r="F93" s="119" t="s">
        <v>1906</v>
      </c>
    </row>
    <row r="94" spans="1:6" x14ac:dyDescent="0.25">
      <c r="A94" s="43" t="str">
        <f t="shared" si="1"/>
        <v>CHC</v>
      </c>
      <c r="B94" s="75" t="s">
        <v>1906</v>
      </c>
      <c r="C94" s="87" t="s">
        <v>1047</v>
      </c>
      <c r="D94" s="79" t="s">
        <v>1046</v>
      </c>
      <c r="E94" s="79" t="s">
        <v>2607</v>
      </c>
      <c r="F94" s="119" t="s">
        <v>1906</v>
      </c>
    </row>
    <row r="95" spans="1:6" x14ac:dyDescent="0.25">
      <c r="A95" s="43" t="str">
        <f t="shared" si="1"/>
        <v>CPC</v>
      </c>
      <c r="B95" s="75" t="s">
        <v>1907</v>
      </c>
      <c r="C95" s="87" t="s">
        <v>1339</v>
      </c>
      <c r="D95" s="79" t="s">
        <v>1338</v>
      </c>
      <c r="E95" s="79" t="s">
        <v>2605</v>
      </c>
      <c r="F95" s="119" t="s">
        <v>1907</v>
      </c>
    </row>
    <row r="96" spans="1:6" x14ac:dyDescent="0.25">
      <c r="A96" s="43" t="str">
        <f t="shared" si="1"/>
        <v>CPC</v>
      </c>
      <c r="B96" s="75" t="s">
        <v>1907</v>
      </c>
      <c r="C96" s="87" t="s">
        <v>1472</v>
      </c>
      <c r="D96" s="79" t="s">
        <v>1471</v>
      </c>
      <c r="E96" s="79" t="s">
        <v>2605</v>
      </c>
      <c r="F96" s="119" t="s">
        <v>1907</v>
      </c>
    </row>
    <row r="97" spans="1:6" x14ac:dyDescent="0.25">
      <c r="A97" s="43" t="str">
        <f t="shared" si="1"/>
        <v>CPC</v>
      </c>
      <c r="B97" s="75" t="s">
        <v>1907</v>
      </c>
      <c r="C97" s="87" t="s">
        <v>1315</v>
      </c>
      <c r="D97" s="79" t="s">
        <v>1314</v>
      </c>
      <c r="E97" s="79" t="s">
        <v>2605</v>
      </c>
      <c r="F97" s="119" t="s">
        <v>1907</v>
      </c>
    </row>
    <row r="98" spans="1:6" x14ac:dyDescent="0.25">
      <c r="A98" s="43" t="str">
        <f t="shared" si="1"/>
        <v>CPP</v>
      </c>
      <c r="B98" s="75" t="s">
        <v>1955</v>
      </c>
      <c r="C98" s="87" t="s">
        <v>1329</v>
      </c>
      <c r="D98" s="79" t="s">
        <v>967</v>
      </c>
      <c r="E98" s="79" t="s">
        <v>2605</v>
      </c>
      <c r="F98" s="119" t="s">
        <v>1955</v>
      </c>
    </row>
    <row r="99" spans="1:6" x14ac:dyDescent="0.25">
      <c r="A99" s="43" t="str">
        <f t="shared" si="1"/>
        <v>CPP</v>
      </c>
      <c r="B99" s="75" t="s">
        <v>1955</v>
      </c>
      <c r="C99" s="87" t="s">
        <v>1309</v>
      </c>
      <c r="D99" s="79" t="s">
        <v>1308</v>
      </c>
      <c r="E99" s="79" t="s">
        <v>2605</v>
      </c>
      <c r="F99" s="119" t="s">
        <v>1955</v>
      </c>
    </row>
    <row r="100" spans="1:6" x14ac:dyDescent="0.25">
      <c r="A100" s="43" t="str">
        <f t="shared" si="1"/>
        <v>CSC</v>
      </c>
      <c r="B100" s="88" t="s">
        <v>2493</v>
      </c>
      <c r="C100" s="87" t="s">
        <v>1662</v>
      </c>
      <c r="D100" s="79" t="s">
        <v>1661</v>
      </c>
      <c r="E100" s="79" t="s">
        <v>2606</v>
      </c>
      <c r="F100" s="120" t="s">
        <v>2493</v>
      </c>
    </row>
    <row r="101" spans="1:6" x14ac:dyDescent="0.25">
      <c r="A101" s="43" t="str">
        <f t="shared" si="1"/>
        <v>CUA</v>
      </c>
      <c r="B101" s="75" t="s">
        <v>1958</v>
      </c>
      <c r="C101" s="87" t="s">
        <v>1857</v>
      </c>
      <c r="D101" s="79" t="s">
        <v>1856</v>
      </c>
      <c r="E101" s="79" t="s">
        <v>2606</v>
      </c>
      <c r="F101" s="119" t="s">
        <v>1958</v>
      </c>
    </row>
    <row r="102" spans="1:6" x14ac:dyDescent="0.25">
      <c r="A102" s="43" t="str">
        <f t="shared" si="1"/>
        <v>CUA</v>
      </c>
      <c r="B102" s="75" t="s">
        <v>1958</v>
      </c>
      <c r="C102" s="87" t="s">
        <v>1555</v>
      </c>
      <c r="D102" s="79" t="s">
        <v>775</v>
      </c>
      <c r="E102" s="79" t="s">
        <v>2606</v>
      </c>
      <c r="F102" s="119" t="s">
        <v>1958</v>
      </c>
    </row>
    <row r="103" spans="1:6" x14ac:dyDescent="0.25">
      <c r="A103" s="43" t="str">
        <f t="shared" si="1"/>
        <v>CUA</v>
      </c>
      <c r="B103" s="75" t="s">
        <v>1958</v>
      </c>
      <c r="C103" s="87" t="s">
        <v>1523</v>
      </c>
      <c r="D103" s="79" t="s">
        <v>1522</v>
      </c>
      <c r="E103" s="79" t="s">
        <v>2606</v>
      </c>
      <c r="F103" s="119" t="s">
        <v>1958</v>
      </c>
    </row>
    <row r="104" spans="1:6" x14ac:dyDescent="0.25">
      <c r="A104" s="43" t="str">
        <f t="shared" si="1"/>
        <v>CUA</v>
      </c>
      <c r="B104" s="75" t="s">
        <v>1958</v>
      </c>
      <c r="C104" s="87" t="s">
        <v>1214</v>
      </c>
      <c r="D104" s="79" t="s">
        <v>1213</v>
      </c>
      <c r="E104" s="79" t="s">
        <v>2606</v>
      </c>
      <c r="F104" s="119" t="s">
        <v>1958</v>
      </c>
    </row>
    <row r="105" spans="1:6" x14ac:dyDescent="0.25">
      <c r="A105" s="43" t="str">
        <f t="shared" si="1"/>
        <v>CUA</v>
      </c>
      <c r="B105" s="75" t="s">
        <v>1958</v>
      </c>
      <c r="C105" s="87" t="s">
        <v>1086</v>
      </c>
      <c r="D105" s="79" t="s">
        <v>1085</v>
      </c>
      <c r="E105" s="79" t="s">
        <v>2606</v>
      </c>
      <c r="F105" s="119" t="s">
        <v>1958</v>
      </c>
    </row>
    <row r="106" spans="1:6" x14ac:dyDescent="0.25">
      <c r="A106" s="43" t="str">
        <f t="shared" si="1"/>
        <v>CUA</v>
      </c>
      <c r="B106" s="75" t="s">
        <v>1958</v>
      </c>
      <c r="C106" s="87" t="s">
        <v>1889</v>
      </c>
      <c r="D106" s="79" t="s">
        <v>1888</v>
      </c>
      <c r="E106" s="79" t="s">
        <v>2606</v>
      </c>
      <c r="F106" s="119" t="s">
        <v>1958</v>
      </c>
    </row>
    <row r="107" spans="1:6" x14ac:dyDescent="0.25">
      <c r="A107" s="43" t="str">
        <f t="shared" si="1"/>
        <v>CUF</v>
      </c>
      <c r="B107" s="75" t="s">
        <v>1909</v>
      </c>
      <c r="C107" s="87" t="s">
        <v>1885</v>
      </c>
      <c r="D107" s="79" t="s">
        <v>1884</v>
      </c>
      <c r="E107" s="79" t="s">
        <v>2606</v>
      </c>
      <c r="F107" s="119" t="s">
        <v>1909</v>
      </c>
    </row>
    <row r="108" spans="1:6" x14ac:dyDescent="0.25">
      <c r="A108" s="43" t="str">
        <f t="shared" si="1"/>
        <v>FNS</v>
      </c>
      <c r="B108" s="75" t="s">
        <v>1961</v>
      </c>
      <c r="C108" s="87" t="s">
        <v>1848</v>
      </c>
      <c r="D108" s="79" t="s">
        <v>1847</v>
      </c>
      <c r="E108" s="79" t="s">
        <v>2606</v>
      </c>
      <c r="F108" s="119" t="s">
        <v>1961</v>
      </c>
    </row>
    <row r="109" spans="1:6" x14ac:dyDescent="0.25">
      <c r="A109" s="43" t="str">
        <f t="shared" si="1"/>
        <v>FNS</v>
      </c>
      <c r="B109" s="75" t="s">
        <v>1961</v>
      </c>
      <c r="C109" s="87" t="s">
        <v>1695</v>
      </c>
      <c r="D109" s="79" t="s">
        <v>1694</v>
      </c>
      <c r="E109" s="79" t="s">
        <v>2606</v>
      </c>
      <c r="F109" s="119" t="s">
        <v>1961</v>
      </c>
    </row>
    <row r="110" spans="1:6" x14ac:dyDescent="0.25">
      <c r="A110" s="43" t="str">
        <f t="shared" si="1"/>
        <v>FNS</v>
      </c>
      <c r="B110" s="75" t="s">
        <v>1961</v>
      </c>
      <c r="C110" s="87" t="s">
        <v>1543</v>
      </c>
      <c r="D110" s="79" t="s">
        <v>997</v>
      </c>
      <c r="E110" s="79" t="s">
        <v>2606</v>
      </c>
      <c r="F110" s="119" t="s">
        <v>1961</v>
      </c>
    </row>
    <row r="111" spans="1:6" x14ac:dyDescent="0.25">
      <c r="A111" s="43" t="str">
        <f t="shared" si="1"/>
        <v>FNS</v>
      </c>
      <c r="B111" s="75" t="s">
        <v>1961</v>
      </c>
      <c r="C111" s="87" t="s">
        <v>1266</v>
      </c>
      <c r="D111" s="79" t="s">
        <v>1264</v>
      </c>
      <c r="E111" s="79" t="s">
        <v>2606</v>
      </c>
      <c r="F111" s="119" t="s">
        <v>1961</v>
      </c>
    </row>
    <row r="112" spans="1:6" x14ac:dyDescent="0.25">
      <c r="A112" s="43" t="str">
        <f t="shared" si="1"/>
        <v>FNS</v>
      </c>
      <c r="B112" s="75" t="s">
        <v>1961</v>
      </c>
      <c r="C112" s="87" t="s">
        <v>1265</v>
      </c>
      <c r="D112" s="79" t="s">
        <v>1264</v>
      </c>
      <c r="E112" s="79" t="s">
        <v>2606</v>
      </c>
      <c r="F112" s="119" t="s">
        <v>1961</v>
      </c>
    </row>
    <row r="113" spans="1:6" x14ac:dyDescent="0.25">
      <c r="A113" s="43" t="str">
        <f t="shared" si="1"/>
        <v>FPI</v>
      </c>
      <c r="B113" s="75" t="s">
        <v>1965</v>
      </c>
      <c r="C113" s="87" t="s">
        <v>1566</v>
      </c>
      <c r="D113" s="79" t="s">
        <v>1565</v>
      </c>
      <c r="E113" s="79" t="s">
        <v>1964</v>
      </c>
      <c r="F113" s="119" t="s">
        <v>1965</v>
      </c>
    </row>
    <row r="114" spans="1:6" x14ac:dyDescent="0.25">
      <c r="A114" s="43" t="str">
        <f t="shared" si="1"/>
        <v>FPI</v>
      </c>
      <c r="B114" s="75" t="s">
        <v>1965</v>
      </c>
      <c r="C114" s="87" t="s">
        <v>1335</v>
      </c>
      <c r="D114" s="79" t="s">
        <v>1334</v>
      </c>
      <c r="E114" s="79" t="s">
        <v>1964</v>
      </c>
      <c r="F114" s="119" t="s">
        <v>1965</v>
      </c>
    </row>
    <row r="115" spans="1:6" x14ac:dyDescent="0.25">
      <c r="A115" s="43" t="str">
        <f t="shared" si="1"/>
        <v>FPI</v>
      </c>
      <c r="B115" s="75" t="s">
        <v>1965</v>
      </c>
      <c r="C115" s="87" t="s">
        <v>1300</v>
      </c>
      <c r="D115" s="79" t="s">
        <v>1299</v>
      </c>
      <c r="E115" s="79" t="s">
        <v>1964</v>
      </c>
      <c r="F115" s="119" t="s">
        <v>1965</v>
      </c>
    </row>
    <row r="116" spans="1:6" x14ac:dyDescent="0.25">
      <c r="A116" s="43" t="str">
        <f t="shared" si="1"/>
        <v>HLT</v>
      </c>
      <c r="B116" s="75" t="s">
        <v>1967</v>
      </c>
      <c r="C116" s="87" t="s">
        <v>1418</v>
      </c>
      <c r="D116" s="79" t="s">
        <v>1417</v>
      </c>
      <c r="E116" s="79" t="s">
        <v>2607</v>
      </c>
      <c r="F116" s="119" t="s">
        <v>1967</v>
      </c>
    </row>
    <row r="117" spans="1:6" x14ac:dyDescent="0.25">
      <c r="A117" s="43" t="str">
        <f t="shared" si="1"/>
        <v>HLT</v>
      </c>
      <c r="B117" s="75" t="s">
        <v>1967</v>
      </c>
      <c r="C117" s="87" t="s">
        <v>1081</v>
      </c>
      <c r="D117" s="79" t="s">
        <v>1080</v>
      </c>
      <c r="E117" s="79" t="s">
        <v>2607</v>
      </c>
      <c r="F117" s="119" t="s">
        <v>1967</v>
      </c>
    </row>
    <row r="118" spans="1:6" x14ac:dyDescent="0.25">
      <c r="A118" s="43" t="str">
        <f t="shared" si="1"/>
        <v>ICA</v>
      </c>
      <c r="B118" s="75" t="s">
        <v>1912</v>
      </c>
      <c r="C118" s="87" t="s">
        <v>1829</v>
      </c>
      <c r="D118" s="79" t="s">
        <v>1827</v>
      </c>
      <c r="E118" s="79" t="s">
        <v>2606</v>
      </c>
      <c r="F118" s="119" t="s">
        <v>1912</v>
      </c>
    </row>
    <row r="119" spans="1:6" x14ac:dyDescent="0.25">
      <c r="A119" s="43" t="str">
        <f t="shared" si="1"/>
        <v>ICA</v>
      </c>
      <c r="B119" s="75" t="s">
        <v>1912</v>
      </c>
      <c r="C119" s="87" t="s">
        <v>1110</v>
      </c>
      <c r="D119" s="79" t="s">
        <v>1109</v>
      </c>
      <c r="E119" s="79" t="s">
        <v>2606</v>
      </c>
      <c r="F119" s="119" t="s">
        <v>1912</v>
      </c>
    </row>
    <row r="120" spans="1:6" x14ac:dyDescent="0.25">
      <c r="A120" s="43" t="str">
        <f t="shared" si="1"/>
        <v>ICP</v>
      </c>
      <c r="B120" s="88" t="s">
        <v>1968</v>
      </c>
      <c r="C120" s="87" t="s">
        <v>1357</v>
      </c>
      <c r="D120" s="79" t="s">
        <v>1356</v>
      </c>
      <c r="E120" s="79" t="s">
        <v>2606</v>
      </c>
      <c r="F120" s="120" t="s">
        <v>1968</v>
      </c>
    </row>
    <row r="121" spans="1:6" x14ac:dyDescent="0.25">
      <c r="A121" s="43" t="str">
        <f t="shared" si="1"/>
        <v>ICT</v>
      </c>
      <c r="B121" s="88" t="s">
        <v>1971</v>
      </c>
      <c r="C121" s="87" t="s">
        <v>1826</v>
      </c>
      <c r="D121" s="79" t="s">
        <v>1825</v>
      </c>
      <c r="E121" s="79" t="s">
        <v>2606</v>
      </c>
      <c r="F121" s="120" t="s">
        <v>1971</v>
      </c>
    </row>
    <row r="122" spans="1:6" x14ac:dyDescent="0.25">
      <c r="A122" s="43" t="str">
        <f t="shared" si="1"/>
        <v>ICT</v>
      </c>
      <c r="B122" s="88" t="s">
        <v>1971</v>
      </c>
      <c r="C122" s="87" t="s">
        <v>1664</v>
      </c>
      <c r="D122" s="79" t="s">
        <v>1663</v>
      </c>
      <c r="E122" s="79" t="s">
        <v>2606</v>
      </c>
      <c r="F122" s="120" t="s">
        <v>1971</v>
      </c>
    </row>
    <row r="123" spans="1:6" x14ac:dyDescent="0.25">
      <c r="A123" s="43" t="str">
        <f t="shared" si="1"/>
        <v>ICT</v>
      </c>
      <c r="B123" s="88" t="s">
        <v>1971</v>
      </c>
      <c r="C123" s="87" t="s">
        <v>1406</v>
      </c>
      <c r="D123" s="79" t="s">
        <v>792</v>
      </c>
      <c r="E123" s="79" t="s">
        <v>2606</v>
      </c>
      <c r="F123" s="120" t="s">
        <v>1971</v>
      </c>
    </row>
    <row r="124" spans="1:6" x14ac:dyDescent="0.25">
      <c r="A124" s="43" t="str">
        <f t="shared" si="1"/>
        <v>ICT</v>
      </c>
      <c r="B124" s="88" t="s">
        <v>1971</v>
      </c>
      <c r="C124" s="87" t="s">
        <v>1304</v>
      </c>
      <c r="D124" s="79" t="s">
        <v>1303</v>
      </c>
      <c r="E124" s="79" t="s">
        <v>2606</v>
      </c>
      <c r="F124" s="120" t="s">
        <v>1971</v>
      </c>
    </row>
    <row r="125" spans="1:6" x14ac:dyDescent="0.25">
      <c r="A125" s="43" t="str">
        <f t="shared" si="1"/>
        <v>ICT</v>
      </c>
      <c r="B125" s="88" t="s">
        <v>1971</v>
      </c>
      <c r="C125" s="87" t="s">
        <v>1226</v>
      </c>
      <c r="D125" s="79" t="s">
        <v>1225</v>
      </c>
      <c r="E125" s="79" t="s">
        <v>2606</v>
      </c>
      <c r="F125" s="120" t="s">
        <v>1971</v>
      </c>
    </row>
    <row r="126" spans="1:6" x14ac:dyDescent="0.25">
      <c r="A126" s="43" t="str">
        <f t="shared" si="1"/>
        <v>ICT</v>
      </c>
      <c r="B126" s="88" t="s">
        <v>1971</v>
      </c>
      <c r="C126" s="87" t="s">
        <v>1112</v>
      </c>
      <c r="D126" s="79" t="s">
        <v>1111</v>
      </c>
      <c r="E126" s="79" t="s">
        <v>2606</v>
      </c>
      <c r="F126" s="120" t="s">
        <v>1971</v>
      </c>
    </row>
    <row r="127" spans="1:6" x14ac:dyDescent="0.25">
      <c r="A127" s="43" t="str">
        <f t="shared" si="1"/>
        <v>ICT</v>
      </c>
      <c r="B127" s="88" t="s">
        <v>1971</v>
      </c>
      <c r="C127" s="87" t="s">
        <v>1135</v>
      </c>
      <c r="D127" s="79" t="s">
        <v>1006</v>
      </c>
      <c r="E127" s="79" t="s">
        <v>2606</v>
      </c>
      <c r="F127" s="120" t="s">
        <v>1971</v>
      </c>
    </row>
    <row r="128" spans="1:6" x14ac:dyDescent="0.25">
      <c r="A128" s="43" t="str">
        <f t="shared" si="1"/>
        <v>ICT</v>
      </c>
      <c r="B128" s="88" t="s">
        <v>1971</v>
      </c>
      <c r="C128" s="87" t="s">
        <v>1137</v>
      </c>
      <c r="D128" s="79" t="s">
        <v>1136</v>
      </c>
      <c r="E128" s="79" t="s">
        <v>2606</v>
      </c>
      <c r="F128" s="120" t="s">
        <v>1971</v>
      </c>
    </row>
    <row r="129" spans="1:6" x14ac:dyDescent="0.25">
      <c r="A129" s="43" t="str">
        <f t="shared" si="1"/>
        <v>LMT</v>
      </c>
      <c r="B129" s="75" t="s">
        <v>1915</v>
      </c>
      <c r="C129" s="87" t="s">
        <v>1660</v>
      </c>
      <c r="D129" s="79" t="s">
        <v>1659</v>
      </c>
      <c r="E129" s="79" t="s">
        <v>1913</v>
      </c>
      <c r="F129" s="119" t="s">
        <v>1915</v>
      </c>
    </row>
    <row r="130" spans="1:6" x14ac:dyDescent="0.25">
      <c r="A130" s="43" t="str">
        <f t="shared" si="1"/>
        <v>LMT</v>
      </c>
      <c r="B130" s="75" t="s">
        <v>1915</v>
      </c>
      <c r="C130" s="87" t="s">
        <v>1443</v>
      </c>
      <c r="D130" s="79" t="s">
        <v>1442</v>
      </c>
      <c r="E130" s="79" t="s">
        <v>1913</v>
      </c>
      <c r="F130" s="119" t="s">
        <v>1915</v>
      </c>
    </row>
    <row r="131" spans="1:6" x14ac:dyDescent="0.25">
      <c r="A131" s="43" t="str">
        <f t="shared" ref="A131:A194" si="2">LEFT(C131,3)</f>
        <v>LMT</v>
      </c>
      <c r="B131" s="75" t="s">
        <v>1915</v>
      </c>
      <c r="C131" s="87" t="s">
        <v>1126</v>
      </c>
      <c r="D131" s="79" t="s">
        <v>1125</v>
      </c>
      <c r="E131" s="79" t="s">
        <v>1913</v>
      </c>
      <c r="F131" s="119" t="s">
        <v>1915</v>
      </c>
    </row>
    <row r="132" spans="1:6" x14ac:dyDescent="0.25">
      <c r="A132" s="43" t="str">
        <f t="shared" si="2"/>
        <v>MAR</v>
      </c>
      <c r="B132" s="75" t="s">
        <v>1979</v>
      </c>
      <c r="C132" s="87" t="s">
        <v>1820</v>
      </c>
      <c r="D132" s="79" t="s">
        <v>1819</v>
      </c>
      <c r="E132" s="79" t="s">
        <v>1942</v>
      </c>
      <c r="F132" s="119" t="s">
        <v>1979</v>
      </c>
    </row>
    <row r="133" spans="1:6" x14ac:dyDescent="0.25">
      <c r="A133" s="43" t="str">
        <f t="shared" si="2"/>
        <v>MEA</v>
      </c>
      <c r="B133" s="75" t="s">
        <v>1980</v>
      </c>
      <c r="C133" s="87" t="s">
        <v>1766</v>
      </c>
      <c r="D133" s="79" t="s">
        <v>1765</v>
      </c>
      <c r="E133" s="79" t="s">
        <v>1913</v>
      </c>
      <c r="F133" s="119" t="s">
        <v>1980</v>
      </c>
    </row>
    <row r="134" spans="1:6" x14ac:dyDescent="0.25">
      <c r="A134" s="43" t="str">
        <f t="shared" si="2"/>
        <v>MEA</v>
      </c>
      <c r="B134" s="75" t="s">
        <v>1980</v>
      </c>
      <c r="C134" s="87" t="s">
        <v>1279</v>
      </c>
      <c r="D134" s="79" t="s">
        <v>1278</v>
      </c>
      <c r="E134" s="79" t="s">
        <v>1913</v>
      </c>
      <c r="F134" s="119" t="s">
        <v>1980</v>
      </c>
    </row>
    <row r="135" spans="1:6" x14ac:dyDescent="0.25">
      <c r="A135" s="43" t="str">
        <f t="shared" si="2"/>
        <v>MEM</v>
      </c>
      <c r="B135" s="88" t="s">
        <v>1916</v>
      </c>
      <c r="C135" s="87" t="s">
        <v>1401</v>
      </c>
      <c r="D135" s="79" t="s">
        <v>1400</v>
      </c>
      <c r="E135" s="79" t="s">
        <v>1913</v>
      </c>
      <c r="F135" s="120" t="s">
        <v>1916</v>
      </c>
    </row>
    <row r="136" spans="1:6" x14ac:dyDescent="0.25">
      <c r="A136" s="43" t="str">
        <f t="shared" si="2"/>
        <v>MSA</v>
      </c>
      <c r="B136" s="88" t="s">
        <v>1981</v>
      </c>
      <c r="C136" s="87" t="s">
        <v>1351</v>
      </c>
      <c r="D136" s="79" t="s">
        <v>1350</v>
      </c>
      <c r="E136" s="79" t="s">
        <v>1913</v>
      </c>
      <c r="F136" s="120" t="s">
        <v>1981</v>
      </c>
    </row>
    <row r="137" spans="1:6" x14ac:dyDescent="0.25">
      <c r="A137" s="43" t="str">
        <f t="shared" si="2"/>
        <v>MSF</v>
      </c>
      <c r="B137" s="88" t="s">
        <v>1982</v>
      </c>
      <c r="C137" s="87" t="s">
        <v>1431</v>
      </c>
      <c r="D137" s="79" t="s">
        <v>1430</v>
      </c>
      <c r="E137" s="79" t="s">
        <v>1913</v>
      </c>
      <c r="F137" s="120" t="s">
        <v>1982</v>
      </c>
    </row>
    <row r="138" spans="1:6" x14ac:dyDescent="0.25">
      <c r="A138" s="43" t="str">
        <f t="shared" si="2"/>
        <v>MSF</v>
      </c>
      <c r="B138" s="88" t="s">
        <v>1982</v>
      </c>
      <c r="C138" s="87" t="s">
        <v>1290</v>
      </c>
      <c r="D138" s="79" t="s">
        <v>1289</v>
      </c>
      <c r="E138" s="79" t="s">
        <v>1913</v>
      </c>
      <c r="F138" s="120" t="s">
        <v>1982</v>
      </c>
    </row>
    <row r="139" spans="1:6" x14ac:dyDescent="0.25">
      <c r="A139" s="43" t="str">
        <f t="shared" si="2"/>
        <v>MSF</v>
      </c>
      <c r="B139" s="88" t="s">
        <v>1982</v>
      </c>
      <c r="C139" s="87" t="s">
        <v>1435</v>
      </c>
      <c r="D139" s="79" t="s">
        <v>1434</v>
      </c>
      <c r="E139" s="79" t="s">
        <v>1913</v>
      </c>
      <c r="F139" s="120" t="s">
        <v>1982</v>
      </c>
    </row>
    <row r="140" spans="1:6" x14ac:dyDescent="0.25">
      <c r="A140" s="43" t="str">
        <f t="shared" si="2"/>
        <v>MSF</v>
      </c>
      <c r="B140" s="88" t="s">
        <v>1982</v>
      </c>
      <c r="C140" s="87" t="s">
        <v>1102</v>
      </c>
      <c r="D140" s="79" t="s">
        <v>1101</v>
      </c>
      <c r="E140" s="79" t="s">
        <v>1913</v>
      </c>
      <c r="F140" s="120" t="s">
        <v>1982</v>
      </c>
    </row>
    <row r="141" spans="1:6" x14ac:dyDescent="0.25">
      <c r="A141" s="43" t="str">
        <f t="shared" si="2"/>
        <v>MTM</v>
      </c>
      <c r="B141" s="75" t="s">
        <v>1984</v>
      </c>
      <c r="C141" s="87" t="s">
        <v>1387</v>
      </c>
      <c r="D141" s="79" t="s">
        <v>1386</v>
      </c>
      <c r="E141" s="79" t="s">
        <v>1924</v>
      </c>
      <c r="F141" s="119" t="s">
        <v>1984</v>
      </c>
    </row>
    <row r="142" spans="1:6" x14ac:dyDescent="0.25">
      <c r="A142" s="43" t="str">
        <f t="shared" si="2"/>
        <v>MTM</v>
      </c>
      <c r="B142" s="75" t="s">
        <v>1984</v>
      </c>
      <c r="C142" s="87" t="s">
        <v>1384</v>
      </c>
      <c r="D142" s="79" t="s">
        <v>1383</v>
      </c>
      <c r="E142" s="79" t="s">
        <v>1924</v>
      </c>
      <c r="F142" s="119" t="s">
        <v>1984</v>
      </c>
    </row>
    <row r="143" spans="1:6" x14ac:dyDescent="0.25">
      <c r="A143" s="43" t="str">
        <f t="shared" si="2"/>
        <v>RGR</v>
      </c>
      <c r="B143" s="88" t="s">
        <v>1989</v>
      </c>
      <c r="C143" s="87" t="s">
        <v>1196</v>
      </c>
      <c r="D143" s="79" t="s">
        <v>1195</v>
      </c>
      <c r="E143" s="79" t="s">
        <v>1924</v>
      </c>
      <c r="F143" s="120" t="s">
        <v>1989</v>
      </c>
    </row>
    <row r="144" spans="1:6" x14ac:dyDescent="0.25">
      <c r="A144" s="43" t="str">
        <f t="shared" si="2"/>
        <v>RII</v>
      </c>
      <c r="B144" s="75" t="s">
        <v>1990</v>
      </c>
      <c r="C144" s="87" t="s">
        <v>1611</v>
      </c>
      <c r="D144" s="79" t="s">
        <v>1610</v>
      </c>
      <c r="E144" s="79" t="s">
        <v>1923</v>
      </c>
      <c r="F144" s="119" t="s">
        <v>1990</v>
      </c>
    </row>
    <row r="145" spans="1:11" x14ac:dyDescent="0.25">
      <c r="A145" s="43" t="str">
        <f t="shared" si="2"/>
        <v>RII</v>
      </c>
      <c r="B145" s="75" t="s">
        <v>1990</v>
      </c>
      <c r="C145" s="87" t="s">
        <v>1704</v>
      </c>
      <c r="D145" s="79" t="s">
        <v>1703</v>
      </c>
      <c r="E145" s="79" t="s">
        <v>1923</v>
      </c>
      <c r="F145" s="119" t="s">
        <v>1990</v>
      </c>
    </row>
    <row r="146" spans="1:11" ht="14.4" x14ac:dyDescent="0.3">
      <c r="A146" s="43" t="str">
        <f t="shared" si="2"/>
        <v>SIS</v>
      </c>
      <c r="B146" s="75" t="s">
        <v>1919</v>
      </c>
      <c r="C146" s="87" t="s">
        <v>1066</v>
      </c>
      <c r="D146" s="79" t="s">
        <v>1065</v>
      </c>
      <c r="E146" s="79" t="s">
        <v>1917</v>
      </c>
      <c r="F146" s="119" t="s">
        <v>1919</v>
      </c>
      <c r="J146"/>
      <c r="K146"/>
    </row>
    <row r="147" spans="1:11" ht="14.4" x14ac:dyDescent="0.3">
      <c r="A147" s="43" t="str">
        <f t="shared" si="2"/>
        <v>TAE</v>
      </c>
      <c r="B147" s="75" t="s">
        <v>2029</v>
      </c>
      <c r="C147" s="87" t="s">
        <v>1058</v>
      </c>
      <c r="D147" s="79" t="s">
        <v>1057</v>
      </c>
      <c r="E147" s="79" t="s">
        <v>2606</v>
      </c>
      <c r="F147" s="119" t="s">
        <v>2029</v>
      </c>
      <c r="J147"/>
      <c r="K147"/>
    </row>
    <row r="148" spans="1:11" ht="14.4" x14ac:dyDescent="0.3">
      <c r="A148" s="43" t="str">
        <f t="shared" si="2"/>
        <v>TLI</v>
      </c>
      <c r="B148" s="75" t="s">
        <v>2005</v>
      </c>
      <c r="C148" s="87" t="s">
        <v>1180</v>
      </c>
      <c r="D148" s="79" t="s">
        <v>1179</v>
      </c>
      <c r="E148" s="79" t="s">
        <v>1942</v>
      </c>
      <c r="F148" s="119" t="s">
        <v>2005</v>
      </c>
      <c r="J148"/>
      <c r="K148"/>
    </row>
    <row r="149" spans="1:11" ht="14.4" x14ac:dyDescent="0.3">
      <c r="A149" s="43" t="str">
        <f t="shared" si="2"/>
        <v>TLI</v>
      </c>
      <c r="B149" s="75" t="s">
        <v>2005</v>
      </c>
      <c r="C149" s="87" t="s">
        <v>1093</v>
      </c>
      <c r="D149" s="79" t="s">
        <v>1092</v>
      </c>
      <c r="E149" s="79" t="s">
        <v>1942</v>
      </c>
      <c r="F149" s="119" t="s">
        <v>2005</v>
      </c>
      <c r="J149"/>
      <c r="K149"/>
    </row>
    <row r="150" spans="1:11" ht="14.4" x14ac:dyDescent="0.3">
      <c r="A150" s="43" t="str">
        <f t="shared" si="2"/>
        <v>UEE</v>
      </c>
      <c r="B150" s="75" t="s">
        <v>2007</v>
      </c>
      <c r="C150" s="87" t="s">
        <v>1591</v>
      </c>
      <c r="D150" s="79" t="s">
        <v>1590</v>
      </c>
      <c r="E150" s="79" t="s">
        <v>2006</v>
      </c>
      <c r="F150" s="119" t="s">
        <v>2007</v>
      </c>
      <c r="J150"/>
      <c r="K150"/>
    </row>
    <row r="151" spans="1:11" ht="14.4" x14ac:dyDescent="0.3">
      <c r="A151" s="43" t="str">
        <f t="shared" si="2"/>
        <v>UEE</v>
      </c>
      <c r="B151" s="75" t="s">
        <v>2007</v>
      </c>
      <c r="C151" s="87" t="s">
        <v>1405</v>
      </c>
      <c r="D151" s="79" t="s">
        <v>1404</v>
      </c>
      <c r="E151" s="79" t="s">
        <v>2006</v>
      </c>
      <c r="F151" s="119" t="s">
        <v>2007</v>
      </c>
      <c r="J151"/>
      <c r="K151"/>
    </row>
    <row r="152" spans="1:11" ht="14.4" x14ac:dyDescent="0.3">
      <c r="A152" s="43" t="str">
        <f t="shared" si="2"/>
        <v>UEE</v>
      </c>
      <c r="B152" s="75" t="s">
        <v>2007</v>
      </c>
      <c r="C152" s="87" t="s">
        <v>1449</v>
      </c>
      <c r="D152" s="79" t="s">
        <v>1448</v>
      </c>
      <c r="E152" s="79" t="s">
        <v>2006</v>
      </c>
      <c r="F152" s="119" t="s">
        <v>2007</v>
      </c>
      <c r="J152"/>
      <c r="K152"/>
    </row>
    <row r="153" spans="1:11" ht="14.4" x14ac:dyDescent="0.3">
      <c r="A153" s="43" t="str">
        <f t="shared" si="2"/>
        <v>UEE</v>
      </c>
      <c r="B153" s="89" t="s">
        <v>2007</v>
      </c>
      <c r="C153" s="90" t="s">
        <v>1243</v>
      </c>
      <c r="D153" s="91" t="s">
        <v>1242</v>
      </c>
      <c r="E153" s="91" t="s">
        <v>2006</v>
      </c>
      <c r="F153" s="121" t="s">
        <v>2007</v>
      </c>
      <c r="J153"/>
      <c r="K153"/>
    </row>
    <row r="154" spans="1:11" ht="14.4" x14ac:dyDescent="0.3">
      <c r="A154" s="43" t="str">
        <f t="shared" si="2"/>
        <v>AUR</v>
      </c>
      <c r="B154" s="148" t="s">
        <v>1903</v>
      </c>
      <c r="C154" s="127" t="s">
        <v>2623</v>
      </c>
      <c r="D154" s="128" t="s">
        <v>1000</v>
      </c>
      <c r="E154" s="145" t="s">
        <v>1902</v>
      </c>
      <c r="F154" s="148" t="s">
        <v>1903</v>
      </c>
      <c r="G154" s="147" t="s">
        <v>2674</v>
      </c>
      <c r="I154" s="43"/>
      <c r="J154"/>
      <c r="K154"/>
    </row>
    <row r="155" spans="1:11" ht="14.4" x14ac:dyDescent="0.3">
      <c r="A155" s="43" t="str">
        <f t="shared" si="2"/>
        <v>AVI</v>
      </c>
      <c r="B155" s="149" t="s">
        <v>1943</v>
      </c>
      <c r="C155" s="127" t="s">
        <v>2624</v>
      </c>
      <c r="D155" s="128" t="s">
        <v>2625</v>
      </c>
      <c r="E155" s="150" t="s">
        <v>1942</v>
      </c>
      <c r="F155" s="149" t="s">
        <v>1943</v>
      </c>
      <c r="J155"/>
      <c r="K155"/>
    </row>
    <row r="156" spans="1:11" ht="14.4" x14ac:dyDescent="0.3">
      <c r="A156" s="43" t="str">
        <f t="shared" si="2"/>
        <v>CUV</v>
      </c>
      <c r="B156" s="149" t="s">
        <v>1959</v>
      </c>
      <c r="C156" s="127" t="s">
        <v>2626</v>
      </c>
      <c r="D156" s="128" t="s">
        <v>2627</v>
      </c>
      <c r="E156" s="150" t="s">
        <v>2606</v>
      </c>
      <c r="F156" s="149" t="s">
        <v>1959</v>
      </c>
      <c r="H156" s="43"/>
      <c r="I156" s="43"/>
      <c r="J156"/>
      <c r="K156"/>
    </row>
    <row r="157" spans="1:11" ht="14.4" x14ac:dyDescent="0.3">
      <c r="A157" s="43" t="str">
        <f t="shared" si="2"/>
        <v>FPI</v>
      </c>
      <c r="B157" s="151" t="s">
        <v>1965</v>
      </c>
      <c r="C157" s="127" t="s">
        <v>2628</v>
      </c>
      <c r="D157" s="128" t="s">
        <v>1679</v>
      </c>
      <c r="E157" s="145" t="s">
        <v>1964</v>
      </c>
      <c r="F157" s="151" t="s">
        <v>1965</v>
      </c>
      <c r="H157" s="129"/>
      <c r="I157" s="129"/>
      <c r="J157"/>
      <c r="K157"/>
    </row>
    <row r="158" spans="1:11" ht="14.4" x14ac:dyDescent="0.3">
      <c r="A158" s="43" t="str">
        <f t="shared" si="2"/>
        <v>SIS</v>
      </c>
      <c r="B158" s="151" t="s">
        <v>1919</v>
      </c>
      <c r="C158" s="127" t="s">
        <v>2630</v>
      </c>
      <c r="D158" s="128" t="s">
        <v>2631</v>
      </c>
      <c r="E158" s="145" t="s">
        <v>1917</v>
      </c>
      <c r="F158" s="151" t="s">
        <v>1919</v>
      </c>
      <c r="H158" s="43"/>
      <c r="I158" s="43"/>
      <c r="J158"/>
      <c r="K158"/>
    </row>
    <row r="159" spans="1:11" ht="14.4" x14ac:dyDescent="0.3">
      <c r="A159" s="43" t="str">
        <f t="shared" si="2"/>
        <v>WWW</v>
      </c>
      <c r="B159" s="151" t="s">
        <v>2484</v>
      </c>
      <c r="C159" s="127" t="s">
        <v>2012</v>
      </c>
      <c r="D159" s="128" t="s">
        <v>2013</v>
      </c>
      <c r="E159" s="145" t="s">
        <v>1924</v>
      </c>
      <c r="F159" s="151" t="s">
        <v>2484</v>
      </c>
      <c r="J159"/>
      <c r="K159"/>
    </row>
    <row r="160" spans="1:11" ht="14.4" x14ac:dyDescent="0.3">
      <c r="A160" s="43" t="str">
        <f t="shared" si="2"/>
        <v>WWW</v>
      </c>
      <c r="B160" s="151" t="s">
        <v>2484</v>
      </c>
      <c r="C160" s="127" t="s">
        <v>2014</v>
      </c>
      <c r="D160" s="128" t="s">
        <v>2015</v>
      </c>
      <c r="E160" s="150" t="s">
        <v>2606</v>
      </c>
      <c r="F160" s="151" t="s">
        <v>2484</v>
      </c>
      <c r="J160"/>
      <c r="K160"/>
    </row>
    <row r="161" spans="1:11" ht="14.4" x14ac:dyDescent="0.3">
      <c r="A161" s="43" t="str">
        <f t="shared" si="2"/>
        <v>102</v>
      </c>
      <c r="B161" s="151" t="s">
        <v>2484</v>
      </c>
      <c r="C161" s="127" t="s">
        <v>2634</v>
      </c>
      <c r="D161" s="128" t="s">
        <v>2635</v>
      </c>
      <c r="E161" s="128" t="s">
        <v>2498</v>
      </c>
      <c r="F161" s="151" t="s">
        <v>2484</v>
      </c>
      <c r="J161"/>
      <c r="K161"/>
    </row>
    <row r="162" spans="1:11" ht="14.4" x14ac:dyDescent="0.3">
      <c r="A162" s="43" t="str">
        <f t="shared" si="2"/>
        <v>218</v>
      </c>
      <c r="B162" s="152" t="s">
        <v>2484</v>
      </c>
      <c r="C162" s="153" t="s">
        <v>2651</v>
      </c>
      <c r="D162" s="153" t="s">
        <v>2652</v>
      </c>
      <c r="E162" s="154" t="s">
        <v>2498</v>
      </c>
      <c r="F162" s="155" t="s">
        <v>2484</v>
      </c>
      <c r="G162" s="158" t="s">
        <v>2675</v>
      </c>
      <c r="J162"/>
      <c r="K162"/>
    </row>
    <row r="163" spans="1:11" ht="14.4" x14ac:dyDescent="0.3">
      <c r="A163" s="43" t="str">
        <f t="shared" si="2"/>
        <v>218</v>
      </c>
      <c r="B163" s="156" t="s">
        <v>2484</v>
      </c>
      <c r="C163" s="146" t="s">
        <v>2653</v>
      </c>
      <c r="D163" s="146" t="s">
        <v>2654</v>
      </c>
      <c r="E163" s="47" t="s">
        <v>2498</v>
      </c>
      <c r="F163" s="157" t="s">
        <v>2484</v>
      </c>
      <c r="J163"/>
      <c r="K163"/>
    </row>
    <row r="164" spans="1:11" ht="14.4" x14ac:dyDescent="0.3">
      <c r="A164" s="43" t="str">
        <f t="shared" si="2"/>
        <v>AHC</v>
      </c>
      <c r="B164" s="157" t="s">
        <v>1932</v>
      </c>
      <c r="C164" s="146" t="s">
        <v>2656</v>
      </c>
      <c r="D164" s="146" t="s">
        <v>2657</v>
      </c>
      <c r="E164" s="47" t="s">
        <v>1924</v>
      </c>
      <c r="F164" s="157" t="s">
        <v>1932</v>
      </c>
      <c r="J164"/>
      <c r="K164"/>
    </row>
    <row r="165" spans="1:11" ht="14.4" x14ac:dyDescent="0.3">
      <c r="A165" s="43" t="str">
        <f t="shared" si="2"/>
        <v>FNS</v>
      </c>
      <c r="B165" s="157" t="s">
        <v>1961</v>
      </c>
      <c r="C165" s="146" t="s">
        <v>2658</v>
      </c>
      <c r="D165" s="146" t="s">
        <v>979</v>
      </c>
      <c r="E165" s="47" t="s">
        <v>2606</v>
      </c>
      <c r="F165" s="157" t="s">
        <v>1961</v>
      </c>
      <c r="J165"/>
      <c r="K165"/>
    </row>
    <row r="166" spans="1:11" ht="14.4" x14ac:dyDescent="0.3">
      <c r="A166" s="43" t="str">
        <f t="shared" si="2"/>
        <v>FNS</v>
      </c>
      <c r="B166" s="157" t="s">
        <v>1961</v>
      </c>
      <c r="C166" s="146" t="s">
        <v>2659</v>
      </c>
      <c r="D166" s="146" t="s">
        <v>2660</v>
      </c>
      <c r="E166" s="47" t="s">
        <v>2606</v>
      </c>
      <c r="F166" s="157" t="s">
        <v>1961</v>
      </c>
      <c r="J166"/>
      <c r="K166"/>
    </row>
    <row r="167" spans="1:11" ht="14.4" x14ac:dyDescent="0.3">
      <c r="A167" s="43" t="str">
        <f t="shared" si="2"/>
        <v>FPI</v>
      </c>
      <c r="B167" s="157" t="s">
        <v>1965</v>
      </c>
      <c r="C167" s="146" t="s">
        <v>2661</v>
      </c>
      <c r="D167" s="146" t="s">
        <v>2662</v>
      </c>
      <c r="E167" s="47" t="s">
        <v>1964</v>
      </c>
      <c r="F167" s="157" t="s">
        <v>1965</v>
      </c>
      <c r="J167"/>
      <c r="K167"/>
    </row>
    <row r="168" spans="1:11" ht="14.4" x14ac:dyDescent="0.3">
      <c r="A168" s="43" t="str">
        <f t="shared" si="2"/>
        <v>NUL</v>
      </c>
      <c r="B168" s="156" t="s">
        <v>2676</v>
      </c>
      <c r="C168" s="146" t="s">
        <v>2663</v>
      </c>
      <c r="D168" s="146" t="s">
        <v>2664</v>
      </c>
      <c r="E168" s="47" t="s">
        <v>2676</v>
      </c>
      <c r="F168" s="157" t="s">
        <v>2676</v>
      </c>
      <c r="J168"/>
      <c r="K168"/>
    </row>
    <row r="169" spans="1:11" ht="14.4" x14ac:dyDescent="0.3">
      <c r="A169" s="43" t="str">
        <f t="shared" si="2"/>
        <v>RGR</v>
      </c>
      <c r="B169" s="157" t="s">
        <v>1989</v>
      </c>
      <c r="C169" s="146" t="s">
        <v>2665</v>
      </c>
      <c r="D169" s="146" t="s">
        <v>2666</v>
      </c>
      <c r="E169" s="47" t="s">
        <v>1924</v>
      </c>
      <c r="F169" s="157" t="s">
        <v>1989</v>
      </c>
      <c r="J169"/>
      <c r="K169"/>
    </row>
    <row r="170" spans="1:11" ht="14.4" x14ac:dyDescent="0.3">
      <c r="A170" s="43" t="str">
        <f t="shared" si="2"/>
        <v>SIR</v>
      </c>
      <c r="B170" s="157" t="s">
        <v>1918</v>
      </c>
      <c r="C170" s="146" t="s">
        <v>2667</v>
      </c>
      <c r="D170" s="146" t="s">
        <v>2668</v>
      </c>
      <c r="E170" s="47" t="s">
        <v>1917</v>
      </c>
      <c r="F170" s="157" t="s">
        <v>1918</v>
      </c>
      <c r="J170"/>
      <c r="K170"/>
    </row>
    <row r="171" spans="1:11" x14ac:dyDescent="0.25">
      <c r="A171" s="43" t="str">
        <f t="shared" si="2"/>
        <v>TLI</v>
      </c>
      <c r="B171" s="157" t="s">
        <v>2005</v>
      </c>
      <c r="C171" s="146" t="s">
        <v>2669</v>
      </c>
      <c r="D171" s="146" t="s">
        <v>2670</v>
      </c>
      <c r="E171" s="47" t="s">
        <v>1942</v>
      </c>
      <c r="F171" s="157" t="s">
        <v>2005</v>
      </c>
    </row>
    <row r="172" spans="1:11" x14ac:dyDescent="0.25">
      <c r="A172" s="43" t="str">
        <f t="shared" si="2"/>
        <v>BCC</v>
      </c>
      <c r="B172" s="163" t="s">
        <v>2086</v>
      </c>
      <c r="C172" s="161" t="s">
        <v>2677</v>
      </c>
      <c r="D172" s="161" t="s">
        <v>815</v>
      </c>
      <c r="E172" s="162" t="s">
        <v>2605</v>
      </c>
      <c r="F172" s="163" t="s">
        <v>2086</v>
      </c>
      <c r="G172" s="168" t="s">
        <v>2713</v>
      </c>
    </row>
    <row r="173" spans="1:11" x14ac:dyDescent="0.25">
      <c r="A173" s="43" t="str">
        <f t="shared" si="2"/>
        <v>FDF</v>
      </c>
      <c r="B173" s="166" t="s">
        <v>1960</v>
      </c>
      <c r="C173" s="164" t="s">
        <v>2678</v>
      </c>
      <c r="D173" s="164" t="s">
        <v>876</v>
      </c>
      <c r="E173" s="165" t="s">
        <v>1917</v>
      </c>
      <c r="F173" s="166" t="s">
        <v>1960</v>
      </c>
      <c r="G173" s="160"/>
    </row>
    <row r="174" spans="1:11" x14ac:dyDescent="0.25">
      <c r="A174" s="43" t="str">
        <f t="shared" si="2"/>
        <v>MTM</v>
      </c>
      <c r="B174" s="166" t="s">
        <v>1984</v>
      </c>
      <c r="C174" s="167" t="s">
        <v>2679</v>
      </c>
      <c r="D174" s="167" t="s">
        <v>2024</v>
      </c>
      <c r="E174" s="165" t="s">
        <v>1924</v>
      </c>
      <c r="F174" s="166" t="s">
        <v>1984</v>
      </c>
    </row>
    <row r="175" spans="1:11" x14ac:dyDescent="0.25">
      <c r="A175" s="43" t="str">
        <f t="shared" si="2"/>
        <v>RGR</v>
      </c>
      <c r="B175" s="166" t="s">
        <v>1989</v>
      </c>
      <c r="C175" s="167" t="s">
        <v>2680</v>
      </c>
      <c r="D175" s="167" t="s">
        <v>1809</v>
      </c>
      <c r="E175" s="165" t="s">
        <v>1924</v>
      </c>
      <c r="F175" s="166" t="s">
        <v>1989</v>
      </c>
    </row>
    <row r="176" spans="1:11" x14ac:dyDescent="0.25">
      <c r="A176" s="43" t="str">
        <f t="shared" si="2"/>
        <v>CHC</v>
      </c>
      <c r="B176" s="166" t="s">
        <v>1906</v>
      </c>
      <c r="C176" s="167" t="s">
        <v>2681</v>
      </c>
      <c r="D176" s="167" t="s">
        <v>2513</v>
      </c>
      <c r="E176" s="165" t="s">
        <v>2607</v>
      </c>
      <c r="F176" s="166" t="s">
        <v>1906</v>
      </c>
    </row>
    <row r="177" spans="1:6" x14ac:dyDescent="0.25">
      <c r="A177" s="43" t="str">
        <f t="shared" si="2"/>
        <v>UEE</v>
      </c>
      <c r="B177" s="166" t="s">
        <v>2007</v>
      </c>
      <c r="C177" s="167" t="s">
        <v>2682</v>
      </c>
      <c r="D177" s="167" t="s">
        <v>749</v>
      </c>
      <c r="E177" s="165" t="s">
        <v>2006</v>
      </c>
      <c r="F177" s="166" t="s">
        <v>2007</v>
      </c>
    </row>
    <row r="178" spans="1:6" x14ac:dyDescent="0.25">
      <c r="A178" s="43" t="str">
        <f t="shared" si="2"/>
        <v>RGR</v>
      </c>
      <c r="B178" s="166" t="s">
        <v>1989</v>
      </c>
      <c r="C178" s="167" t="s">
        <v>2683</v>
      </c>
      <c r="D178" s="167" t="s">
        <v>870</v>
      </c>
      <c r="E178" s="165" t="s">
        <v>1924</v>
      </c>
      <c r="F178" s="166" t="s">
        <v>1989</v>
      </c>
    </row>
    <row r="179" spans="1:6" x14ac:dyDescent="0.25">
      <c r="A179" s="43" t="str">
        <f t="shared" si="2"/>
        <v>SIS</v>
      </c>
      <c r="B179" s="166" t="s">
        <v>1919</v>
      </c>
      <c r="C179" s="167" t="s">
        <v>2684</v>
      </c>
      <c r="D179" s="167" t="s">
        <v>739</v>
      </c>
      <c r="E179" s="165" t="s">
        <v>1917</v>
      </c>
      <c r="F179" s="166" t="s">
        <v>1919</v>
      </c>
    </row>
    <row r="180" spans="1:6" x14ac:dyDescent="0.25">
      <c r="A180" s="43" t="str">
        <f t="shared" si="2"/>
        <v>UEE</v>
      </c>
      <c r="B180" s="166" t="s">
        <v>2007</v>
      </c>
      <c r="C180" s="167" t="s">
        <v>2686</v>
      </c>
      <c r="D180" s="167" t="s">
        <v>817</v>
      </c>
      <c r="E180" s="165" t="s">
        <v>2006</v>
      </c>
      <c r="F180" s="166" t="s">
        <v>2007</v>
      </c>
    </row>
    <row r="181" spans="1:6" x14ac:dyDescent="0.25">
      <c r="A181" s="43" t="str">
        <f t="shared" si="2"/>
        <v>SIT</v>
      </c>
      <c r="B181" s="166" t="s">
        <v>1920</v>
      </c>
      <c r="C181" s="167" t="s">
        <v>2687</v>
      </c>
      <c r="D181" s="167" t="s">
        <v>772</v>
      </c>
      <c r="E181" s="165" t="s">
        <v>1917</v>
      </c>
      <c r="F181" s="166" t="s">
        <v>1920</v>
      </c>
    </row>
    <row r="182" spans="1:6" x14ac:dyDescent="0.25">
      <c r="A182" s="43" t="str">
        <f t="shared" si="2"/>
        <v>SIT</v>
      </c>
      <c r="B182" s="166" t="s">
        <v>1920</v>
      </c>
      <c r="C182" s="167" t="s">
        <v>2688</v>
      </c>
      <c r="D182" s="167" t="s">
        <v>978</v>
      </c>
      <c r="E182" s="165" t="s">
        <v>1917</v>
      </c>
      <c r="F182" s="166" t="s">
        <v>1920</v>
      </c>
    </row>
    <row r="183" spans="1:6" x14ac:dyDescent="0.25">
      <c r="A183" s="43" t="str">
        <f t="shared" si="2"/>
        <v>SIT</v>
      </c>
      <c r="B183" s="166" t="s">
        <v>1920</v>
      </c>
      <c r="C183" s="167" t="s">
        <v>2689</v>
      </c>
      <c r="D183" s="167" t="s">
        <v>844</v>
      </c>
      <c r="E183" s="165" t="s">
        <v>1917</v>
      </c>
      <c r="F183" s="166" t="s">
        <v>1920</v>
      </c>
    </row>
    <row r="184" spans="1:6" x14ac:dyDescent="0.25">
      <c r="A184" s="43" t="str">
        <f t="shared" si="2"/>
        <v>AMP</v>
      </c>
      <c r="B184" s="166" t="s">
        <v>1984</v>
      </c>
      <c r="C184" s="167" t="s">
        <v>2690</v>
      </c>
      <c r="D184" s="167" t="s">
        <v>899</v>
      </c>
      <c r="E184" s="165" t="s">
        <v>1924</v>
      </c>
      <c r="F184" s="166" t="s">
        <v>1984</v>
      </c>
    </row>
    <row r="185" spans="1:6" x14ac:dyDescent="0.25">
      <c r="A185" s="43" t="str">
        <f t="shared" si="2"/>
        <v>CUS</v>
      </c>
      <c r="B185" s="166" t="s">
        <v>1911</v>
      </c>
      <c r="C185" s="167" t="s">
        <v>2691</v>
      </c>
      <c r="D185" s="167" t="s">
        <v>737</v>
      </c>
      <c r="E185" s="165" t="s">
        <v>2606</v>
      </c>
      <c r="F185" s="166" t="s">
        <v>1911</v>
      </c>
    </row>
    <row r="186" spans="1:6" x14ac:dyDescent="0.25">
      <c r="A186" s="43" t="str">
        <f t="shared" si="2"/>
        <v>BCP</v>
      </c>
      <c r="B186" s="166" t="s">
        <v>1907</v>
      </c>
      <c r="C186" s="167" t="s">
        <v>2692</v>
      </c>
      <c r="D186" s="167" t="s">
        <v>809</v>
      </c>
      <c r="E186" s="165" t="s">
        <v>2605</v>
      </c>
      <c r="F186" s="166" t="s">
        <v>1907</v>
      </c>
    </row>
    <row r="187" spans="1:6" x14ac:dyDescent="0.25">
      <c r="A187" s="43" t="str">
        <f t="shared" si="2"/>
        <v>SIS</v>
      </c>
      <c r="B187" s="166" t="s">
        <v>1919</v>
      </c>
      <c r="C187" s="167" t="s">
        <v>2693</v>
      </c>
      <c r="D187" s="167" t="s">
        <v>728</v>
      </c>
      <c r="E187" s="165" t="s">
        <v>1917</v>
      </c>
      <c r="F187" s="166" t="s">
        <v>1919</v>
      </c>
    </row>
    <row r="188" spans="1:6" x14ac:dyDescent="0.25">
      <c r="A188" s="43" t="str">
        <f t="shared" si="2"/>
        <v>CUA</v>
      </c>
      <c r="B188" s="166" t="s">
        <v>1958</v>
      </c>
      <c r="C188" s="167" t="s">
        <v>2694</v>
      </c>
      <c r="D188" s="167" t="s">
        <v>853</v>
      </c>
      <c r="E188" s="165" t="s">
        <v>2606</v>
      </c>
      <c r="F188" s="166" t="s">
        <v>1958</v>
      </c>
    </row>
    <row r="189" spans="1:6" x14ac:dyDescent="0.25">
      <c r="A189" s="43" t="str">
        <f t="shared" si="2"/>
        <v>CUA</v>
      </c>
      <c r="B189" s="166" t="s">
        <v>1958</v>
      </c>
      <c r="C189" s="167" t="s">
        <v>2695</v>
      </c>
      <c r="D189" s="167" t="s">
        <v>883</v>
      </c>
      <c r="E189" s="165" t="s">
        <v>2606</v>
      </c>
      <c r="F189" s="166" t="s">
        <v>1958</v>
      </c>
    </row>
    <row r="190" spans="1:6" x14ac:dyDescent="0.25">
      <c r="A190" s="43" t="str">
        <f t="shared" si="2"/>
        <v>VTP</v>
      </c>
      <c r="B190" s="166" t="s">
        <v>2484</v>
      </c>
      <c r="C190" s="167" t="s">
        <v>2696</v>
      </c>
      <c r="D190" s="167" t="s">
        <v>2697</v>
      </c>
      <c r="E190" s="165" t="s">
        <v>2498</v>
      </c>
      <c r="F190" s="166" t="s">
        <v>2484</v>
      </c>
    </row>
    <row r="191" spans="1:6" x14ac:dyDescent="0.25">
      <c r="A191" s="43" t="str">
        <f t="shared" si="2"/>
        <v>VTP</v>
      </c>
      <c r="B191" s="166" t="s">
        <v>2484</v>
      </c>
      <c r="C191" s="167" t="s">
        <v>2698</v>
      </c>
      <c r="D191" s="167" t="s">
        <v>2699</v>
      </c>
      <c r="E191" s="165" t="s">
        <v>2498</v>
      </c>
      <c r="F191" s="166" t="s">
        <v>2484</v>
      </c>
    </row>
    <row r="192" spans="1:6" x14ac:dyDescent="0.25">
      <c r="A192" s="43" t="str">
        <f t="shared" si="2"/>
        <v>VTP</v>
      </c>
      <c r="B192" s="166" t="s">
        <v>2484</v>
      </c>
      <c r="C192" s="167" t="s">
        <v>2700</v>
      </c>
      <c r="D192" s="167" t="s">
        <v>2701</v>
      </c>
      <c r="E192" s="165" t="s">
        <v>2498</v>
      </c>
      <c r="F192" s="166" t="s">
        <v>2484</v>
      </c>
    </row>
    <row r="193" spans="1:9" x14ac:dyDescent="0.25">
      <c r="A193" s="43" t="str">
        <f t="shared" si="2"/>
        <v>VTP</v>
      </c>
      <c r="B193" s="166" t="s">
        <v>2484</v>
      </c>
      <c r="C193" s="167" t="s">
        <v>2702</v>
      </c>
      <c r="D193" s="167" t="s">
        <v>2703</v>
      </c>
      <c r="E193" s="165" t="s">
        <v>2498</v>
      </c>
      <c r="F193" s="166" t="s">
        <v>2484</v>
      </c>
    </row>
    <row r="194" spans="1:9" x14ac:dyDescent="0.25">
      <c r="A194" s="43" t="str">
        <f t="shared" si="2"/>
        <v>HLT</v>
      </c>
      <c r="B194" s="166" t="s">
        <v>1967</v>
      </c>
      <c r="C194" s="167" t="s">
        <v>2704</v>
      </c>
      <c r="D194" s="167" t="s">
        <v>2705</v>
      </c>
      <c r="E194" s="165" t="s">
        <v>2607</v>
      </c>
      <c r="F194" s="166" t="s">
        <v>1967</v>
      </c>
    </row>
    <row r="195" spans="1:9" x14ac:dyDescent="0.25">
      <c r="A195" s="43" t="str">
        <f t="shared" ref="A195:A313" si="3">LEFT(C195,3)</f>
        <v>VTP</v>
      </c>
      <c r="B195" s="166" t="s">
        <v>2484</v>
      </c>
      <c r="C195" s="167" t="s">
        <v>2706</v>
      </c>
      <c r="D195" s="167" t="s">
        <v>2707</v>
      </c>
      <c r="E195" s="165" t="s">
        <v>2498</v>
      </c>
      <c r="F195" s="166" t="s">
        <v>2484</v>
      </c>
    </row>
    <row r="196" spans="1:9" x14ac:dyDescent="0.25">
      <c r="A196" s="43" t="str">
        <f t="shared" si="3"/>
        <v>VTP</v>
      </c>
      <c r="B196" s="166" t="s">
        <v>2484</v>
      </c>
      <c r="C196" s="167" t="s">
        <v>2708</v>
      </c>
      <c r="D196" s="167" t="s">
        <v>2709</v>
      </c>
      <c r="E196" s="165" t="s">
        <v>2498</v>
      </c>
      <c r="F196" s="166" t="s">
        <v>2484</v>
      </c>
    </row>
    <row r="197" spans="1:9" s="197" customFormat="1" x14ac:dyDescent="0.25">
      <c r="A197" s="43" t="str">
        <f t="shared" si="3"/>
        <v>LNS</v>
      </c>
      <c r="B197" s="196" t="s">
        <v>2484</v>
      </c>
      <c r="C197" s="194" t="s">
        <v>2768</v>
      </c>
      <c r="D197" s="194" t="s">
        <v>2769</v>
      </c>
      <c r="E197" s="195" t="s">
        <v>2498</v>
      </c>
      <c r="F197" s="196" t="s">
        <v>2484</v>
      </c>
      <c r="G197" s="201" t="s">
        <v>2874</v>
      </c>
      <c r="I197" s="94"/>
    </row>
    <row r="198" spans="1:9" x14ac:dyDescent="0.25">
      <c r="A198" s="43" t="str">
        <f t="shared" si="3"/>
        <v>MSM</v>
      </c>
      <c r="B198" s="193" t="s">
        <v>1903</v>
      </c>
      <c r="C198" s="192" t="s">
        <v>2770</v>
      </c>
      <c r="D198" s="192" t="s">
        <v>2771</v>
      </c>
      <c r="E198" s="110" t="s">
        <v>1902</v>
      </c>
      <c r="F198" s="193" t="s">
        <v>1903</v>
      </c>
    </row>
    <row r="199" spans="1:9" x14ac:dyDescent="0.25">
      <c r="A199" s="43" t="str">
        <f t="shared" si="3"/>
        <v>MSM</v>
      </c>
      <c r="B199" s="193" t="s">
        <v>1903</v>
      </c>
      <c r="C199" s="192" t="s">
        <v>2772</v>
      </c>
      <c r="D199" s="192" t="s">
        <v>2773</v>
      </c>
      <c r="E199" s="110" t="s">
        <v>1902</v>
      </c>
      <c r="F199" s="193" t="s">
        <v>1903</v>
      </c>
    </row>
    <row r="200" spans="1:9" x14ac:dyDescent="0.25">
      <c r="A200" s="43" t="str">
        <f t="shared" si="3"/>
        <v>MSM</v>
      </c>
      <c r="B200" s="193" t="s">
        <v>1903</v>
      </c>
      <c r="C200" s="192" t="s">
        <v>2774</v>
      </c>
      <c r="D200" s="192" t="s">
        <v>2775</v>
      </c>
      <c r="E200" s="110" t="s">
        <v>1902</v>
      </c>
      <c r="F200" s="193" t="s">
        <v>1903</v>
      </c>
    </row>
    <row r="201" spans="1:9" x14ac:dyDescent="0.25">
      <c r="A201" s="43" t="str">
        <f t="shared" si="3"/>
        <v>MSM</v>
      </c>
      <c r="B201" s="193" t="s">
        <v>1903</v>
      </c>
      <c r="C201" s="192" t="s">
        <v>2776</v>
      </c>
      <c r="D201" s="192" t="s">
        <v>2777</v>
      </c>
      <c r="E201" s="110" t="s">
        <v>1902</v>
      </c>
      <c r="F201" s="193" t="s">
        <v>1903</v>
      </c>
    </row>
    <row r="202" spans="1:9" x14ac:dyDescent="0.25">
      <c r="A202" s="43" t="str">
        <f t="shared" si="3"/>
        <v>MSM</v>
      </c>
      <c r="B202" s="193" t="s">
        <v>1903</v>
      </c>
      <c r="C202" s="192" t="s">
        <v>2778</v>
      </c>
      <c r="D202" s="192" t="s">
        <v>2779</v>
      </c>
      <c r="E202" s="110" t="s">
        <v>1902</v>
      </c>
      <c r="F202" s="193" t="s">
        <v>1903</v>
      </c>
    </row>
    <row r="203" spans="1:9" x14ac:dyDescent="0.25">
      <c r="A203" s="43" t="str">
        <f t="shared" si="3"/>
        <v>MSM</v>
      </c>
      <c r="B203" s="193" t="s">
        <v>1903</v>
      </c>
      <c r="C203" s="192" t="s">
        <v>2780</v>
      </c>
      <c r="D203" s="192" t="s">
        <v>2186</v>
      </c>
      <c r="E203" s="110" t="s">
        <v>1902</v>
      </c>
      <c r="F203" s="193" t="s">
        <v>1903</v>
      </c>
    </row>
    <row r="204" spans="1:9" x14ac:dyDescent="0.25">
      <c r="A204" s="43" t="str">
        <f t="shared" si="3"/>
        <v>MSM</v>
      </c>
      <c r="B204" s="193" t="s">
        <v>1903</v>
      </c>
      <c r="C204" s="192" t="s">
        <v>2781</v>
      </c>
      <c r="D204" s="192" t="s">
        <v>2782</v>
      </c>
      <c r="E204" s="110" t="s">
        <v>1902</v>
      </c>
      <c r="F204" s="193" t="s">
        <v>1903</v>
      </c>
    </row>
    <row r="205" spans="1:9" x14ac:dyDescent="0.25">
      <c r="A205" s="43" t="str">
        <f t="shared" si="3"/>
        <v>MSM</v>
      </c>
      <c r="B205" s="193" t="s">
        <v>1903</v>
      </c>
      <c r="C205" s="192" t="s">
        <v>2783</v>
      </c>
      <c r="D205" s="192" t="s">
        <v>2784</v>
      </c>
      <c r="E205" s="110" t="s">
        <v>1902</v>
      </c>
      <c r="F205" s="193" t="s">
        <v>1903</v>
      </c>
    </row>
    <row r="206" spans="1:9" x14ac:dyDescent="0.25">
      <c r="A206" s="43" t="str">
        <f t="shared" si="3"/>
        <v>MSS</v>
      </c>
      <c r="B206" s="193" t="s">
        <v>2869</v>
      </c>
      <c r="C206" s="192" t="s">
        <v>2785</v>
      </c>
      <c r="D206" s="192" t="s">
        <v>2786</v>
      </c>
      <c r="E206" s="110" t="s">
        <v>1913</v>
      </c>
      <c r="F206" s="193" t="s">
        <v>2869</v>
      </c>
      <c r="G206" s="109" t="s">
        <v>1981</v>
      </c>
    </row>
    <row r="207" spans="1:9" x14ac:dyDescent="0.25">
      <c r="A207" s="43" t="str">
        <f t="shared" si="3"/>
        <v>MSS</v>
      </c>
      <c r="B207" s="193" t="s">
        <v>2869</v>
      </c>
      <c r="C207" s="192" t="s">
        <v>2787</v>
      </c>
      <c r="D207" s="192" t="s">
        <v>2788</v>
      </c>
      <c r="E207" s="110" t="s">
        <v>1913</v>
      </c>
      <c r="F207" s="193" t="s">
        <v>2869</v>
      </c>
      <c r="G207" s="109" t="s">
        <v>1981</v>
      </c>
    </row>
    <row r="208" spans="1:9" x14ac:dyDescent="0.25">
      <c r="A208" s="43" t="str">
        <f t="shared" si="3"/>
        <v>MSS</v>
      </c>
      <c r="B208" s="193" t="s">
        <v>2869</v>
      </c>
      <c r="C208" s="192" t="s">
        <v>2789</v>
      </c>
      <c r="D208" s="192" t="s">
        <v>2790</v>
      </c>
      <c r="E208" s="110" t="s">
        <v>1913</v>
      </c>
      <c r="F208" s="193" t="s">
        <v>2869</v>
      </c>
      <c r="G208" s="109" t="s">
        <v>1981</v>
      </c>
    </row>
    <row r="209" spans="1:7" x14ac:dyDescent="0.25">
      <c r="A209" s="43" t="str">
        <f t="shared" si="3"/>
        <v>MSS</v>
      </c>
      <c r="B209" s="193" t="s">
        <v>2869</v>
      </c>
      <c r="C209" s="192" t="s">
        <v>2791</v>
      </c>
      <c r="D209" s="192" t="s">
        <v>2792</v>
      </c>
      <c r="E209" s="110" t="s">
        <v>1913</v>
      </c>
      <c r="F209" s="193" t="s">
        <v>2869</v>
      </c>
      <c r="G209" s="109" t="s">
        <v>1981</v>
      </c>
    </row>
    <row r="210" spans="1:7" x14ac:dyDescent="0.25">
      <c r="A210" s="43" t="str">
        <f t="shared" si="3"/>
        <v>MSS</v>
      </c>
      <c r="B210" s="193" t="s">
        <v>2869</v>
      </c>
      <c r="C210" s="192" t="s">
        <v>2793</v>
      </c>
      <c r="D210" s="192" t="s">
        <v>2794</v>
      </c>
      <c r="E210" s="110" t="s">
        <v>1913</v>
      </c>
      <c r="F210" s="193" t="s">
        <v>2869</v>
      </c>
      <c r="G210" s="109" t="s">
        <v>1981</v>
      </c>
    </row>
    <row r="211" spans="1:7" x14ac:dyDescent="0.25">
      <c r="A211" s="43" t="str">
        <f t="shared" si="3"/>
        <v>ODR</v>
      </c>
      <c r="B211" s="193" t="s">
        <v>1919</v>
      </c>
      <c r="C211" s="192" t="s">
        <v>2795</v>
      </c>
      <c r="D211" s="192" t="s">
        <v>1200</v>
      </c>
      <c r="E211" s="110" t="s">
        <v>1917</v>
      </c>
      <c r="F211" s="193" t="s">
        <v>1919</v>
      </c>
    </row>
    <row r="212" spans="1:7" x14ac:dyDescent="0.25">
      <c r="A212" s="43" t="str">
        <f t="shared" si="3"/>
        <v>ODR</v>
      </c>
      <c r="B212" s="193" t="s">
        <v>1919</v>
      </c>
      <c r="C212" s="192" t="s">
        <v>2796</v>
      </c>
      <c r="D212" s="192" t="s">
        <v>2797</v>
      </c>
      <c r="E212" s="110" t="s">
        <v>1917</v>
      </c>
      <c r="F212" s="193" t="s">
        <v>1919</v>
      </c>
    </row>
    <row r="213" spans="1:7" x14ac:dyDescent="0.25">
      <c r="A213" s="43" t="str">
        <f t="shared" si="3"/>
        <v>PPM</v>
      </c>
      <c r="B213" s="193" t="s">
        <v>1965</v>
      </c>
      <c r="C213" s="192" t="s">
        <v>2798</v>
      </c>
      <c r="D213" s="192" t="s">
        <v>2799</v>
      </c>
      <c r="E213" s="110" t="s">
        <v>1964</v>
      </c>
      <c r="F213" s="193" t="s">
        <v>2870</v>
      </c>
      <c r="G213" s="200" t="s">
        <v>1965</v>
      </c>
    </row>
    <row r="214" spans="1:7" x14ac:dyDescent="0.25">
      <c r="A214" s="43" t="str">
        <f t="shared" si="3"/>
        <v>PPM</v>
      </c>
      <c r="B214" s="193" t="s">
        <v>1965</v>
      </c>
      <c r="C214" s="192" t="s">
        <v>2800</v>
      </c>
      <c r="D214" s="192" t="s">
        <v>2801</v>
      </c>
      <c r="E214" s="110" t="s">
        <v>1964</v>
      </c>
      <c r="F214" s="193" t="s">
        <v>2870</v>
      </c>
      <c r="G214" s="200" t="s">
        <v>1965</v>
      </c>
    </row>
    <row r="215" spans="1:7" x14ac:dyDescent="0.25">
      <c r="A215" s="43" t="str">
        <f t="shared" si="3"/>
        <v>PPM</v>
      </c>
      <c r="B215" s="193" t="s">
        <v>1965</v>
      </c>
      <c r="C215" s="192" t="s">
        <v>2802</v>
      </c>
      <c r="D215" s="192" t="s">
        <v>2803</v>
      </c>
      <c r="E215" s="110" t="s">
        <v>1964</v>
      </c>
      <c r="F215" s="193" t="s">
        <v>2870</v>
      </c>
      <c r="G215" s="200" t="s">
        <v>1965</v>
      </c>
    </row>
    <row r="216" spans="1:7" x14ac:dyDescent="0.25">
      <c r="A216" s="43" t="str">
        <f t="shared" si="3"/>
        <v>PPM</v>
      </c>
      <c r="B216" s="193" t="s">
        <v>1965</v>
      </c>
      <c r="C216" s="192" t="s">
        <v>2804</v>
      </c>
      <c r="D216" s="192" t="s">
        <v>2805</v>
      </c>
      <c r="E216" s="110" t="s">
        <v>1964</v>
      </c>
      <c r="F216" s="193" t="s">
        <v>2870</v>
      </c>
      <c r="G216" s="200" t="s">
        <v>1965</v>
      </c>
    </row>
    <row r="217" spans="1:7" x14ac:dyDescent="0.25">
      <c r="A217" s="43" t="str">
        <f t="shared" si="3"/>
        <v>PPM</v>
      </c>
      <c r="B217" s="193" t="s">
        <v>1965</v>
      </c>
      <c r="C217" s="192" t="s">
        <v>2806</v>
      </c>
      <c r="D217" s="192" t="s">
        <v>2807</v>
      </c>
      <c r="E217" s="110" t="s">
        <v>1964</v>
      </c>
      <c r="F217" s="193" t="s">
        <v>2870</v>
      </c>
      <c r="G217" s="200" t="s">
        <v>1965</v>
      </c>
    </row>
    <row r="218" spans="1:7" x14ac:dyDescent="0.25">
      <c r="A218" s="43" t="str">
        <f t="shared" si="3"/>
        <v>PPM</v>
      </c>
      <c r="B218" s="193" t="s">
        <v>1965</v>
      </c>
      <c r="C218" s="192" t="s">
        <v>2808</v>
      </c>
      <c r="D218" s="192" t="s">
        <v>2809</v>
      </c>
      <c r="E218" s="110" t="s">
        <v>1964</v>
      </c>
      <c r="F218" s="193" t="s">
        <v>2870</v>
      </c>
      <c r="G218" s="200" t="s">
        <v>1965</v>
      </c>
    </row>
    <row r="219" spans="1:7" x14ac:dyDescent="0.25">
      <c r="A219" s="43" t="str">
        <f t="shared" si="3"/>
        <v>PPM</v>
      </c>
      <c r="B219" s="193" t="s">
        <v>1965</v>
      </c>
      <c r="C219" s="192" t="s">
        <v>2810</v>
      </c>
      <c r="D219" s="192" t="s">
        <v>2811</v>
      </c>
      <c r="E219" s="110" t="s">
        <v>1964</v>
      </c>
      <c r="F219" s="193" t="s">
        <v>2870</v>
      </c>
      <c r="G219" s="200" t="s">
        <v>1965</v>
      </c>
    </row>
    <row r="220" spans="1:7" x14ac:dyDescent="0.25">
      <c r="A220" s="43" t="str">
        <f t="shared" si="3"/>
        <v>SHB</v>
      </c>
      <c r="B220" s="193" t="s">
        <v>2871</v>
      </c>
      <c r="C220" s="192" t="s">
        <v>2812</v>
      </c>
      <c r="D220" s="192" t="s">
        <v>2813</v>
      </c>
      <c r="E220" s="110" t="s">
        <v>1917</v>
      </c>
      <c r="F220" s="193" t="s">
        <v>2871</v>
      </c>
      <c r="G220" s="109" t="s">
        <v>1994</v>
      </c>
    </row>
    <row r="221" spans="1:7" x14ac:dyDescent="0.25">
      <c r="A221" s="43" t="str">
        <f t="shared" si="3"/>
        <v>SHB</v>
      </c>
      <c r="B221" s="193" t="s">
        <v>2871</v>
      </c>
      <c r="C221" s="192" t="s">
        <v>2814</v>
      </c>
      <c r="D221" s="192" t="s">
        <v>2815</v>
      </c>
      <c r="E221" s="110" t="s">
        <v>1917</v>
      </c>
      <c r="F221" s="193" t="s">
        <v>2871</v>
      </c>
      <c r="G221" s="109" t="s">
        <v>1994</v>
      </c>
    </row>
    <row r="222" spans="1:7" x14ac:dyDescent="0.25">
      <c r="A222" s="43" t="str">
        <f t="shared" si="3"/>
        <v>SHB</v>
      </c>
      <c r="B222" s="193" t="s">
        <v>2871</v>
      </c>
      <c r="C222" s="192" t="s">
        <v>2816</v>
      </c>
      <c r="D222" s="192" t="s">
        <v>745</v>
      </c>
      <c r="E222" s="110" t="s">
        <v>1917</v>
      </c>
      <c r="F222" s="193" t="s">
        <v>2871</v>
      </c>
      <c r="G222" s="109" t="s">
        <v>1994</v>
      </c>
    </row>
    <row r="223" spans="1:7" x14ac:dyDescent="0.25">
      <c r="A223" s="43" t="str">
        <f t="shared" si="3"/>
        <v>SHB</v>
      </c>
      <c r="B223" s="193" t="s">
        <v>2871</v>
      </c>
      <c r="C223" s="192" t="s">
        <v>2817</v>
      </c>
      <c r="D223" s="192" t="s">
        <v>2818</v>
      </c>
      <c r="E223" s="110" t="s">
        <v>1917</v>
      </c>
      <c r="F223" s="193" t="s">
        <v>2871</v>
      </c>
      <c r="G223" s="109" t="s">
        <v>1994</v>
      </c>
    </row>
    <row r="224" spans="1:7" x14ac:dyDescent="0.25">
      <c r="A224" s="43" t="str">
        <f t="shared" si="3"/>
        <v>SHB</v>
      </c>
      <c r="B224" s="193" t="s">
        <v>2871</v>
      </c>
      <c r="C224" s="192" t="s">
        <v>2819</v>
      </c>
      <c r="D224" s="192" t="s">
        <v>2820</v>
      </c>
      <c r="E224" s="110" t="s">
        <v>1917</v>
      </c>
      <c r="F224" s="193" t="s">
        <v>2871</v>
      </c>
      <c r="G224" s="109" t="s">
        <v>1994</v>
      </c>
    </row>
    <row r="225" spans="1:7" x14ac:dyDescent="0.25">
      <c r="A225" s="43" t="str">
        <f t="shared" si="3"/>
        <v>SHB</v>
      </c>
      <c r="B225" s="193" t="s">
        <v>2871</v>
      </c>
      <c r="C225" s="192" t="s">
        <v>2821</v>
      </c>
      <c r="D225" s="192" t="s">
        <v>780</v>
      </c>
      <c r="E225" s="110" t="s">
        <v>1917</v>
      </c>
      <c r="F225" s="193" t="s">
        <v>2871</v>
      </c>
      <c r="G225" s="109" t="s">
        <v>1994</v>
      </c>
    </row>
    <row r="226" spans="1:7" x14ac:dyDescent="0.25">
      <c r="A226" s="43" t="str">
        <f t="shared" si="3"/>
        <v>SHB</v>
      </c>
      <c r="B226" s="193" t="s">
        <v>2871</v>
      </c>
      <c r="C226" s="192" t="s">
        <v>2822</v>
      </c>
      <c r="D226" s="192" t="s">
        <v>2823</v>
      </c>
      <c r="E226" s="110" t="s">
        <v>1917</v>
      </c>
      <c r="F226" s="193" t="s">
        <v>2871</v>
      </c>
      <c r="G226" s="109" t="s">
        <v>1994</v>
      </c>
    </row>
    <row r="227" spans="1:7" x14ac:dyDescent="0.25">
      <c r="A227" s="43" t="str">
        <f t="shared" si="3"/>
        <v>SHB</v>
      </c>
      <c r="B227" s="193" t="s">
        <v>2871</v>
      </c>
      <c r="C227" s="192" t="s">
        <v>2824</v>
      </c>
      <c r="D227" s="192" t="s">
        <v>873</v>
      </c>
      <c r="E227" s="110" t="s">
        <v>1917</v>
      </c>
      <c r="F227" s="193" t="s">
        <v>2871</v>
      </c>
      <c r="G227" s="109" t="s">
        <v>1994</v>
      </c>
    </row>
    <row r="228" spans="1:7" x14ac:dyDescent="0.25">
      <c r="A228" s="43" t="str">
        <f t="shared" si="3"/>
        <v>SHB</v>
      </c>
      <c r="B228" s="193" t="s">
        <v>2871</v>
      </c>
      <c r="C228" s="192" t="s">
        <v>2825</v>
      </c>
      <c r="D228" s="192" t="s">
        <v>2826</v>
      </c>
      <c r="E228" s="110" t="s">
        <v>1917</v>
      </c>
      <c r="F228" s="193" t="s">
        <v>2871</v>
      </c>
      <c r="G228" s="109" t="s">
        <v>1994</v>
      </c>
    </row>
    <row r="229" spans="1:7" x14ac:dyDescent="0.25">
      <c r="A229" s="43" t="str">
        <f t="shared" si="3"/>
        <v>SHB</v>
      </c>
      <c r="B229" s="193" t="s">
        <v>2871</v>
      </c>
      <c r="C229" s="192" t="s">
        <v>2827</v>
      </c>
      <c r="D229" s="192" t="s">
        <v>1160</v>
      </c>
      <c r="E229" s="110" t="s">
        <v>1917</v>
      </c>
      <c r="F229" s="193" t="s">
        <v>2871</v>
      </c>
      <c r="G229" s="109" t="s">
        <v>1994</v>
      </c>
    </row>
    <row r="230" spans="1:7" x14ac:dyDescent="0.25">
      <c r="A230" s="43" t="str">
        <f t="shared" si="3"/>
        <v>SHB</v>
      </c>
      <c r="B230" s="193" t="s">
        <v>2871</v>
      </c>
      <c r="C230" s="192" t="s">
        <v>2828</v>
      </c>
      <c r="D230" s="192" t="s">
        <v>2829</v>
      </c>
      <c r="E230" s="110" t="s">
        <v>1917</v>
      </c>
      <c r="F230" s="193" t="s">
        <v>2871</v>
      </c>
      <c r="G230" s="109" t="s">
        <v>1994</v>
      </c>
    </row>
    <row r="231" spans="1:7" x14ac:dyDescent="0.25">
      <c r="A231" s="43" t="str">
        <f t="shared" si="3"/>
        <v>UEG</v>
      </c>
      <c r="B231" s="193" t="s">
        <v>2872</v>
      </c>
      <c r="C231" s="192" t="s">
        <v>2830</v>
      </c>
      <c r="D231" s="192" t="s">
        <v>2831</v>
      </c>
      <c r="E231" s="110" t="s">
        <v>1923</v>
      </c>
      <c r="F231" s="193" t="s">
        <v>2872</v>
      </c>
      <c r="G231" s="109" t="s">
        <v>1990</v>
      </c>
    </row>
    <row r="232" spans="1:7" x14ac:dyDescent="0.25">
      <c r="A232" s="43" t="str">
        <f t="shared" si="3"/>
        <v>UEG</v>
      </c>
      <c r="B232" s="193" t="s">
        <v>2872</v>
      </c>
      <c r="C232" s="192" t="s">
        <v>2832</v>
      </c>
      <c r="D232" s="192" t="s">
        <v>2833</v>
      </c>
      <c r="E232" s="110" t="s">
        <v>1923</v>
      </c>
      <c r="F232" s="193" t="s">
        <v>2872</v>
      </c>
      <c r="G232" s="109" t="s">
        <v>1990</v>
      </c>
    </row>
    <row r="233" spans="1:7" x14ac:dyDescent="0.25">
      <c r="A233" s="43" t="str">
        <f t="shared" si="3"/>
        <v>UEG</v>
      </c>
      <c r="B233" s="193" t="s">
        <v>2872</v>
      </c>
      <c r="C233" s="192" t="s">
        <v>2834</v>
      </c>
      <c r="D233" s="192" t="s">
        <v>2835</v>
      </c>
      <c r="E233" s="110" t="s">
        <v>1923</v>
      </c>
      <c r="F233" s="193" t="s">
        <v>2872</v>
      </c>
      <c r="G233" s="109" t="s">
        <v>1990</v>
      </c>
    </row>
    <row r="234" spans="1:7" x14ac:dyDescent="0.25">
      <c r="A234" s="43" t="str">
        <f t="shared" si="3"/>
        <v>UEP</v>
      </c>
      <c r="B234" s="193" t="s">
        <v>2872</v>
      </c>
      <c r="C234" s="192" t="s">
        <v>2836</v>
      </c>
      <c r="D234" s="192" t="s">
        <v>2837</v>
      </c>
      <c r="E234" s="110" t="s">
        <v>1923</v>
      </c>
      <c r="F234" s="193" t="s">
        <v>2872</v>
      </c>
      <c r="G234" s="109" t="s">
        <v>1990</v>
      </c>
    </row>
    <row r="235" spans="1:7" x14ac:dyDescent="0.25">
      <c r="A235" s="43" t="str">
        <f t="shared" si="3"/>
        <v>UEP</v>
      </c>
      <c r="B235" s="193" t="s">
        <v>2872</v>
      </c>
      <c r="C235" s="192" t="s">
        <v>2838</v>
      </c>
      <c r="D235" s="192" t="s">
        <v>2839</v>
      </c>
      <c r="E235" s="110" t="s">
        <v>1923</v>
      </c>
      <c r="F235" s="193" t="s">
        <v>2872</v>
      </c>
      <c r="G235" s="109" t="s">
        <v>1990</v>
      </c>
    </row>
    <row r="236" spans="1:7" x14ac:dyDescent="0.25">
      <c r="A236" s="43" t="str">
        <f t="shared" si="3"/>
        <v>UEP</v>
      </c>
      <c r="B236" s="193" t="s">
        <v>2872</v>
      </c>
      <c r="C236" s="192" t="s">
        <v>2840</v>
      </c>
      <c r="D236" s="192" t="s">
        <v>2841</v>
      </c>
      <c r="E236" s="110" t="s">
        <v>1923</v>
      </c>
      <c r="F236" s="193" t="s">
        <v>2872</v>
      </c>
      <c r="G236" s="109" t="s">
        <v>1990</v>
      </c>
    </row>
    <row r="237" spans="1:7" x14ac:dyDescent="0.25">
      <c r="A237" s="43" t="str">
        <f t="shared" si="3"/>
        <v>VCA</v>
      </c>
      <c r="B237" s="193" t="s">
        <v>2484</v>
      </c>
      <c r="C237" s="192" t="s">
        <v>2842</v>
      </c>
      <c r="D237" s="192" t="s">
        <v>2843</v>
      </c>
      <c r="E237" s="110" t="s">
        <v>2498</v>
      </c>
      <c r="F237" s="193" t="s">
        <v>2484</v>
      </c>
    </row>
    <row r="238" spans="1:7" x14ac:dyDescent="0.25">
      <c r="A238" s="43" t="str">
        <f t="shared" si="3"/>
        <v>VCA</v>
      </c>
      <c r="B238" s="193" t="s">
        <v>2484</v>
      </c>
      <c r="C238" s="192" t="s">
        <v>2844</v>
      </c>
      <c r="D238" s="192" t="s">
        <v>2845</v>
      </c>
      <c r="E238" s="110" t="s">
        <v>2498</v>
      </c>
      <c r="F238" s="193" t="s">
        <v>2484</v>
      </c>
    </row>
    <row r="239" spans="1:7" x14ac:dyDescent="0.25">
      <c r="A239" s="43" t="str">
        <f t="shared" si="3"/>
        <v>VCA</v>
      </c>
      <c r="B239" s="193" t="s">
        <v>2484</v>
      </c>
      <c r="C239" s="192" t="s">
        <v>2846</v>
      </c>
      <c r="D239" s="192" t="s">
        <v>2847</v>
      </c>
      <c r="E239" s="110" t="s">
        <v>2498</v>
      </c>
      <c r="F239" s="193" t="s">
        <v>2484</v>
      </c>
    </row>
    <row r="240" spans="1:7" x14ac:dyDescent="0.25">
      <c r="A240" s="43" t="str">
        <f t="shared" si="3"/>
        <v>VCE</v>
      </c>
      <c r="B240" s="193" t="s">
        <v>2484</v>
      </c>
      <c r="C240" s="192" t="s">
        <v>2848</v>
      </c>
      <c r="D240" s="192" t="s">
        <v>2849</v>
      </c>
      <c r="E240" s="110" t="s">
        <v>2498</v>
      </c>
      <c r="F240" s="193" t="s">
        <v>2484</v>
      </c>
    </row>
    <row r="241" spans="1:7" x14ac:dyDescent="0.25">
      <c r="A241" s="43" t="str">
        <f t="shared" si="3"/>
        <v>223</v>
      </c>
      <c r="B241" s="193" t="s">
        <v>2484</v>
      </c>
      <c r="C241" s="192" t="s">
        <v>2850</v>
      </c>
      <c r="D241" s="192" t="s">
        <v>2851</v>
      </c>
      <c r="E241" s="110" t="s">
        <v>2498</v>
      </c>
      <c r="F241" s="193" t="s">
        <v>2484</v>
      </c>
    </row>
    <row r="242" spans="1:7" x14ac:dyDescent="0.25">
      <c r="A242" s="43" t="str">
        <f t="shared" si="3"/>
        <v>223</v>
      </c>
      <c r="B242" s="193" t="s">
        <v>2484</v>
      </c>
      <c r="C242" s="192" t="s">
        <v>2852</v>
      </c>
      <c r="D242" s="192" t="s">
        <v>835</v>
      </c>
      <c r="E242" s="110" t="s">
        <v>2498</v>
      </c>
      <c r="F242" s="193" t="s">
        <v>2484</v>
      </c>
    </row>
    <row r="243" spans="1:7" x14ac:dyDescent="0.25">
      <c r="A243" s="43" t="str">
        <f t="shared" si="3"/>
        <v>223</v>
      </c>
      <c r="B243" s="193" t="s">
        <v>2484</v>
      </c>
      <c r="C243" s="192" t="s">
        <v>2853</v>
      </c>
      <c r="D243" s="192" t="s">
        <v>897</v>
      </c>
      <c r="E243" s="110" t="s">
        <v>2498</v>
      </c>
      <c r="F243" s="193" t="s">
        <v>2484</v>
      </c>
    </row>
    <row r="244" spans="1:7" x14ac:dyDescent="0.25">
      <c r="A244" s="43" t="str">
        <f t="shared" si="3"/>
        <v>223</v>
      </c>
      <c r="B244" s="193" t="s">
        <v>2484</v>
      </c>
      <c r="C244" s="192" t="s">
        <v>2854</v>
      </c>
      <c r="D244" s="192" t="s">
        <v>2855</v>
      </c>
      <c r="E244" s="110" t="s">
        <v>2498</v>
      </c>
      <c r="F244" s="193" t="s">
        <v>2484</v>
      </c>
    </row>
    <row r="245" spans="1:7" x14ac:dyDescent="0.25">
      <c r="A245" s="43" t="str">
        <f t="shared" si="3"/>
        <v>223</v>
      </c>
      <c r="B245" s="193" t="s">
        <v>2484</v>
      </c>
      <c r="C245" s="192" t="s">
        <v>2856</v>
      </c>
      <c r="D245" s="192" t="s">
        <v>2857</v>
      </c>
      <c r="E245" s="110" t="s">
        <v>2498</v>
      </c>
      <c r="F245" s="193" t="s">
        <v>2484</v>
      </c>
    </row>
    <row r="246" spans="1:7" x14ac:dyDescent="0.25">
      <c r="A246" s="43" t="str">
        <f t="shared" si="3"/>
        <v>223</v>
      </c>
      <c r="B246" s="193" t="s">
        <v>2484</v>
      </c>
      <c r="C246" s="192" t="s">
        <v>2858</v>
      </c>
      <c r="D246" s="192" t="s">
        <v>2859</v>
      </c>
      <c r="E246" s="110" t="s">
        <v>2498</v>
      </c>
      <c r="F246" s="193" t="s">
        <v>2484</v>
      </c>
    </row>
    <row r="247" spans="1:7" x14ac:dyDescent="0.25">
      <c r="A247" s="43" t="str">
        <f t="shared" si="3"/>
        <v>223</v>
      </c>
      <c r="B247" s="193" t="s">
        <v>2484</v>
      </c>
      <c r="C247" s="192" t="s">
        <v>2860</v>
      </c>
      <c r="D247" s="192" t="s">
        <v>2609</v>
      </c>
      <c r="E247" s="110" t="s">
        <v>2498</v>
      </c>
      <c r="F247" s="193" t="s">
        <v>2484</v>
      </c>
    </row>
    <row r="248" spans="1:7" x14ac:dyDescent="0.25">
      <c r="A248" s="43" t="str">
        <f t="shared" si="3"/>
        <v>223</v>
      </c>
      <c r="B248" s="193" t="s">
        <v>2484</v>
      </c>
      <c r="C248" s="192" t="s">
        <v>2861</v>
      </c>
      <c r="D248" s="192" t="s">
        <v>2862</v>
      </c>
      <c r="E248" s="110" t="s">
        <v>2498</v>
      </c>
      <c r="F248" s="193" t="s">
        <v>2484</v>
      </c>
    </row>
    <row r="249" spans="1:7" x14ac:dyDescent="0.25">
      <c r="A249" s="43" t="str">
        <f t="shared" si="3"/>
        <v>223</v>
      </c>
      <c r="B249" s="193" t="s">
        <v>2484</v>
      </c>
      <c r="C249" s="192" t="s">
        <v>2863</v>
      </c>
      <c r="D249" s="192" t="s">
        <v>2864</v>
      </c>
      <c r="E249" s="110" t="s">
        <v>2498</v>
      </c>
      <c r="F249" s="193" t="s">
        <v>2484</v>
      </c>
    </row>
    <row r="250" spans="1:7" x14ac:dyDescent="0.25">
      <c r="A250" s="43" t="str">
        <f t="shared" si="3"/>
        <v>223</v>
      </c>
      <c r="B250" s="193" t="s">
        <v>2484</v>
      </c>
      <c r="C250" s="192" t="s">
        <v>2865</v>
      </c>
      <c r="D250" s="192" t="s">
        <v>2866</v>
      </c>
      <c r="E250" s="110" t="s">
        <v>2498</v>
      </c>
      <c r="F250" s="193" t="s">
        <v>2484</v>
      </c>
    </row>
    <row r="251" spans="1:7" x14ac:dyDescent="0.25">
      <c r="A251" s="43" t="str">
        <f t="shared" si="3"/>
        <v>223</v>
      </c>
      <c r="B251" s="199" t="s">
        <v>2484</v>
      </c>
      <c r="C251" s="198" t="s">
        <v>2867</v>
      </c>
      <c r="D251" s="198" t="s">
        <v>2868</v>
      </c>
      <c r="E251" s="110" t="s">
        <v>2498</v>
      </c>
      <c r="F251" s="199" t="s">
        <v>2484</v>
      </c>
    </row>
    <row r="252" spans="1:7" x14ac:dyDescent="0.25">
      <c r="A252" s="197" t="str">
        <f t="shared" si="3"/>
        <v>521</v>
      </c>
      <c r="B252" s="92" t="s">
        <v>2484</v>
      </c>
      <c r="C252" s="93">
        <v>52105</v>
      </c>
      <c r="D252" s="94" t="s">
        <v>2432</v>
      </c>
      <c r="E252" s="94" t="s">
        <v>1913</v>
      </c>
      <c r="F252" s="122" t="s">
        <v>2484</v>
      </c>
      <c r="G252" s="95" t="s">
        <v>2494</v>
      </c>
    </row>
    <row r="253" spans="1:7" x14ac:dyDescent="0.25">
      <c r="A253" s="43" t="str">
        <f t="shared" si="3"/>
        <v>521</v>
      </c>
      <c r="B253" s="76" t="s">
        <v>2484</v>
      </c>
      <c r="C253" s="96">
        <v>52173</v>
      </c>
      <c r="D253" s="41" t="s">
        <v>2433</v>
      </c>
      <c r="E253" s="41" t="s">
        <v>2498</v>
      </c>
      <c r="F253" s="122" t="s">
        <v>2484</v>
      </c>
    </row>
    <row r="254" spans="1:7" x14ac:dyDescent="0.25">
      <c r="A254" s="43" t="str">
        <f t="shared" si="3"/>
        <v>521</v>
      </c>
      <c r="B254" s="76" t="s">
        <v>2484</v>
      </c>
      <c r="C254" s="96">
        <v>52182</v>
      </c>
      <c r="D254" s="41" t="s">
        <v>2434</v>
      </c>
      <c r="E254" s="41" t="s">
        <v>2498</v>
      </c>
      <c r="F254" s="122" t="s">
        <v>2484</v>
      </c>
    </row>
    <row r="255" spans="1:7" x14ac:dyDescent="0.25">
      <c r="A255" s="43" t="str">
        <f t="shared" si="3"/>
        <v>521</v>
      </c>
      <c r="B255" s="76" t="s">
        <v>2484</v>
      </c>
      <c r="C255" s="96">
        <v>52183</v>
      </c>
      <c r="D255" s="41" t="s">
        <v>2019</v>
      </c>
      <c r="E255" s="41" t="s">
        <v>2498</v>
      </c>
      <c r="F255" s="122" t="s">
        <v>2484</v>
      </c>
    </row>
    <row r="256" spans="1:7" x14ac:dyDescent="0.25">
      <c r="A256" s="43" t="str">
        <f t="shared" si="3"/>
        <v>522</v>
      </c>
      <c r="B256" s="76" t="s">
        <v>2484</v>
      </c>
      <c r="C256" s="96">
        <v>52201</v>
      </c>
      <c r="D256" s="41" t="s">
        <v>2435</v>
      </c>
      <c r="E256" s="41" t="s">
        <v>2605</v>
      </c>
      <c r="F256" s="122" t="s">
        <v>2484</v>
      </c>
    </row>
    <row r="257" spans="1:6" x14ac:dyDescent="0.25">
      <c r="A257" s="43" t="str">
        <f t="shared" si="3"/>
        <v>523</v>
      </c>
      <c r="B257" s="76" t="s">
        <v>2484</v>
      </c>
      <c r="C257" s="96">
        <v>52322</v>
      </c>
      <c r="D257" s="41" t="s">
        <v>2436</v>
      </c>
      <c r="E257" s="41" t="s">
        <v>1923</v>
      </c>
      <c r="F257" s="122" t="s">
        <v>2484</v>
      </c>
    </row>
    <row r="258" spans="1:6" x14ac:dyDescent="0.25">
      <c r="A258" s="43" t="str">
        <f t="shared" si="3"/>
        <v>523</v>
      </c>
      <c r="B258" s="76" t="s">
        <v>2484</v>
      </c>
      <c r="C258" s="96">
        <v>52327</v>
      </c>
      <c r="D258" s="41" t="s">
        <v>2437</v>
      </c>
      <c r="E258" s="41" t="s">
        <v>2605</v>
      </c>
      <c r="F258" s="122" t="s">
        <v>2484</v>
      </c>
    </row>
    <row r="259" spans="1:6" x14ac:dyDescent="0.25">
      <c r="A259" s="43" t="str">
        <f t="shared" si="3"/>
        <v>523</v>
      </c>
      <c r="B259" s="76" t="s">
        <v>2484</v>
      </c>
      <c r="C259" s="96">
        <v>52386</v>
      </c>
      <c r="D259" s="41" t="s">
        <v>2438</v>
      </c>
      <c r="E259" s="41" t="s">
        <v>2607</v>
      </c>
      <c r="F259" s="122" t="s">
        <v>2484</v>
      </c>
    </row>
    <row r="260" spans="1:6" x14ac:dyDescent="0.25">
      <c r="A260" s="43" t="str">
        <f t="shared" si="3"/>
        <v>697</v>
      </c>
      <c r="B260" s="76" t="s">
        <v>2484</v>
      </c>
      <c r="C260" s="96">
        <v>69796</v>
      </c>
      <c r="D260" s="41" t="s">
        <v>1897</v>
      </c>
      <c r="E260" s="41" t="s">
        <v>2606</v>
      </c>
      <c r="F260" s="122" t="s">
        <v>2484</v>
      </c>
    </row>
    <row r="261" spans="1:6" x14ac:dyDescent="0.25">
      <c r="A261" s="43" t="str">
        <f t="shared" si="3"/>
        <v>100</v>
      </c>
      <c r="B261" s="76" t="s">
        <v>2484</v>
      </c>
      <c r="C261" s="96" t="s">
        <v>2373</v>
      </c>
      <c r="D261" s="41" t="s">
        <v>2374</v>
      </c>
      <c r="E261" s="41" t="s">
        <v>2498</v>
      </c>
      <c r="F261" s="122" t="s">
        <v>2484</v>
      </c>
    </row>
    <row r="262" spans="1:6" x14ac:dyDescent="0.25">
      <c r="A262" s="43" t="str">
        <f t="shared" si="3"/>
        <v>100</v>
      </c>
      <c r="B262" s="76" t="s">
        <v>2484</v>
      </c>
      <c r="C262" s="96" t="s">
        <v>2031</v>
      </c>
      <c r="D262" s="41" t="s">
        <v>2032</v>
      </c>
      <c r="E262" s="41" t="s">
        <v>2606</v>
      </c>
      <c r="F262" s="122" t="s">
        <v>2484</v>
      </c>
    </row>
    <row r="263" spans="1:6" x14ac:dyDescent="0.25">
      <c r="A263" s="43" t="str">
        <f t="shared" si="3"/>
        <v>100</v>
      </c>
      <c r="B263" s="76" t="s">
        <v>2484</v>
      </c>
      <c r="C263" s="96" t="s">
        <v>1691</v>
      </c>
      <c r="D263" s="41" t="s">
        <v>1690</v>
      </c>
      <c r="E263" s="41" t="s">
        <v>2498</v>
      </c>
      <c r="F263" s="122" t="s">
        <v>2484</v>
      </c>
    </row>
    <row r="264" spans="1:6" x14ac:dyDescent="0.25">
      <c r="A264" s="43" t="str">
        <f t="shared" si="3"/>
        <v>100</v>
      </c>
      <c r="B264" s="76" t="s">
        <v>2484</v>
      </c>
      <c r="C264" s="96" t="s">
        <v>1593</v>
      </c>
      <c r="D264" s="41" t="s">
        <v>1592</v>
      </c>
      <c r="E264" s="41" t="s">
        <v>2498</v>
      </c>
      <c r="F264" s="122" t="s">
        <v>2484</v>
      </c>
    </row>
    <row r="265" spans="1:6" x14ac:dyDescent="0.25">
      <c r="A265" s="43" t="str">
        <f t="shared" si="3"/>
        <v>100</v>
      </c>
      <c r="B265" s="76" t="s">
        <v>2484</v>
      </c>
      <c r="C265" s="96" t="s">
        <v>1877</v>
      </c>
      <c r="D265" s="41" t="s">
        <v>1876</v>
      </c>
      <c r="E265" s="41" t="s">
        <v>2498</v>
      </c>
      <c r="F265" s="122" t="s">
        <v>2484</v>
      </c>
    </row>
    <row r="266" spans="1:6" x14ac:dyDescent="0.25">
      <c r="A266" s="43" t="str">
        <f t="shared" si="3"/>
        <v>100</v>
      </c>
      <c r="B266" s="76" t="s">
        <v>2484</v>
      </c>
      <c r="C266" s="96" t="s">
        <v>1879</v>
      </c>
      <c r="D266" s="41" t="s">
        <v>1878</v>
      </c>
      <c r="E266" s="41" t="s">
        <v>2498</v>
      </c>
      <c r="F266" s="122" t="s">
        <v>2484</v>
      </c>
    </row>
    <row r="267" spans="1:6" x14ac:dyDescent="0.25">
      <c r="A267" s="43" t="str">
        <f t="shared" si="3"/>
        <v>100</v>
      </c>
      <c r="B267" s="76" t="s">
        <v>2484</v>
      </c>
      <c r="C267" s="96" t="s">
        <v>472</v>
      </c>
      <c r="D267" s="41" t="s">
        <v>822</v>
      </c>
      <c r="E267" s="41" t="s">
        <v>2498</v>
      </c>
      <c r="F267" s="122" t="s">
        <v>2484</v>
      </c>
    </row>
    <row r="268" spans="1:6" x14ac:dyDescent="0.25">
      <c r="A268" s="43" t="str">
        <f t="shared" si="3"/>
        <v>100</v>
      </c>
      <c r="B268" s="76" t="s">
        <v>2484</v>
      </c>
      <c r="C268" s="96" t="s">
        <v>473</v>
      </c>
      <c r="D268" s="41" t="s">
        <v>823</v>
      </c>
      <c r="E268" s="41" t="s">
        <v>2498</v>
      </c>
      <c r="F268" s="122" t="s">
        <v>2484</v>
      </c>
    </row>
    <row r="269" spans="1:6" x14ac:dyDescent="0.25">
      <c r="A269" s="43" t="str">
        <f t="shared" si="3"/>
        <v>100</v>
      </c>
      <c r="B269" s="76" t="s">
        <v>2484</v>
      </c>
      <c r="C269" s="96" t="s">
        <v>2353</v>
      </c>
      <c r="D269" s="41" t="s">
        <v>2354</v>
      </c>
      <c r="E269" s="41" t="s">
        <v>2498</v>
      </c>
      <c r="F269" s="122" t="s">
        <v>2484</v>
      </c>
    </row>
    <row r="270" spans="1:6" x14ac:dyDescent="0.25">
      <c r="A270" s="43" t="str">
        <f t="shared" si="3"/>
        <v>100</v>
      </c>
      <c r="B270" s="76" t="s">
        <v>2484</v>
      </c>
      <c r="C270" s="96" t="s">
        <v>1812</v>
      </c>
      <c r="D270" s="41" t="s">
        <v>1811</v>
      </c>
      <c r="E270" s="41" t="s">
        <v>2498</v>
      </c>
      <c r="F270" s="122" t="s">
        <v>2484</v>
      </c>
    </row>
    <row r="271" spans="1:6" x14ac:dyDescent="0.25">
      <c r="A271" s="43" t="str">
        <f t="shared" si="3"/>
        <v>101</v>
      </c>
      <c r="B271" s="76" t="s">
        <v>2484</v>
      </c>
      <c r="C271" s="96" t="s">
        <v>1921</v>
      </c>
      <c r="D271" s="41" t="s">
        <v>1922</v>
      </c>
      <c r="E271" s="41" t="s">
        <v>1923</v>
      </c>
      <c r="F271" s="122" t="s">
        <v>2484</v>
      </c>
    </row>
    <row r="272" spans="1:6" x14ac:dyDescent="0.25">
      <c r="A272" s="43" t="str">
        <f t="shared" si="3"/>
        <v>102</v>
      </c>
      <c r="B272" s="76" t="s">
        <v>2484</v>
      </c>
      <c r="C272" s="96" t="s">
        <v>2265</v>
      </c>
      <c r="D272" s="41" t="s">
        <v>1366</v>
      </c>
      <c r="E272" s="41" t="s">
        <v>1931</v>
      </c>
      <c r="F272" s="122" t="s">
        <v>2484</v>
      </c>
    </row>
    <row r="273" spans="1:6" x14ac:dyDescent="0.25">
      <c r="A273" s="43" t="str">
        <f t="shared" si="3"/>
        <v>103</v>
      </c>
      <c r="B273" s="76" t="s">
        <v>2484</v>
      </c>
      <c r="C273" s="96" t="s">
        <v>1689</v>
      </c>
      <c r="D273" s="41" t="s">
        <v>1688</v>
      </c>
      <c r="E273" s="41" t="s">
        <v>2498</v>
      </c>
      <c r="F273" s="122" t="s">
        <v>2484</v>
      </c>
    </row>
    <row r="274" spans="1:6" x14ac:dyDescent="0.25">
      <c r="A274" s="43" t="str">
        <f t="shared" si="3"/>
        <v>103</v>
      </c>
      <c r="B274" s="76" t="s">
        <v>2484</v>
      </c>
      <c r="C274" s="96" t="s">
        <v>1237</v>
      </c>
      <c r="D274" s="41" t="s">
        <v>1236</v>
      </c>
      <c r="E274" s="41" t="s">
        <v>1913</v>
      </c>
      <c r="F274" s="122" t="s">
        <v>2484</v>
      </c>
    </row>
    <row r="275" spans="1:6" x14ac:dyDescent="0.25">
      <c r="A275" s="43" t="str">
        <f t="shared" si="3"/>
        <v>103</v>
      </c>
      <c r="B275" s="76" t="s">
        <v>2484</v>
      </c>
      <c r="C275" s="96" t="s">
        <v>726</v>
      </c>
      <c r="D275" s="41" t="s">
        <v>1030</v>
      </c>
      <c r="E275" s="41" t="s">
        <v>2498</v>
      </c>
      <c r="F275" s="122" t="s">
        <v>2484</v>
      </c>
    </row>
    <row r="276" spans="1:6" x14ac:dyDescent="0.25">
      <c r="A276" s="43" t="str">
        <f t="shared" si="3"/>
        <v>103</v>
      </c>
      <c r="B276" s="76" t="s">
        <v>2484</v>
      </c>
      <c r="C276" s="96" t="s">
        <v>1452</v>
      </c>
      <c r="D276" s="41" t="s">
        <v>1451</v>
      </c>
      <c r="E276" s="41" t="s">
        <v>2498</v>
      </c>
      <c r="F276" s="122" t="s">
        <v>2484</v>
      </c>
    </row>
    <row r="277" spans="1:6" x14ac:dyDescent="0.25">
      <c r="A277" s="43" t="str">
        <f t="shared" si="3"/>
        <v>103</v>
      </c>
      <c r="B277" s="76" t="s">
        <v>2484</v>
      </c>
      <c r="C277" s="96" t="s">
        <v>2033</v>
      </c>
      <c r="D277" s="41" t="s">
        <v>2034</v>
      </c>
      <c r="E277" s="41" t="s">
        <v>2498</v>
      </c>
      <c r="F277" s="122" t="s">
        <v>2484</v>
      </c>
    </row>
    <row r="278" spans="1:6" x14ac:dyDescent="0.25">
      <c r="A278" s="43" t="str">
        <f t="shared" si="3"/>
        <v>103</v>
      </c>
      <c r="B278" s="76" t="s">
        <v>2484</v>
      </c>
      <c r="C278" s="96" t="s">
        <v>1798</v>
      </c>
      <c r="D278" s="41" t="s">
        <v>1796</v>
      </c>
      <c r="E278" s="41" t="s">
        <v>2498</v>
      </c>
      <c r="F278" s="122" t="s">
        <v>2484</v>
      </c>
    </row>
    <row r="279" spans="1:6" x14ac:dyDescent="0.25">
      <c r="A279" s="43" t="str">
        <f t="shared" si="3"/>
        <v>103</v>
      </c>
      <c r="B279" s="76" t="s">
        <v>2484</v>
      </c>
      <c r="C279" s="96" t="s">
        <v>491</v>
      </c>
      <c r="D279" s="41" t="s">
        <v>840</v>
      </c>
      <c r="E279" s="41" t="s">
        <v>2498</v>
      </c>
      <c r="F279" s="122" t="s">
        <v>2484</v>
      </c>
    </row>
    <row r="280" spans="1:6" x14ac:dyDescent="0.25">
      <c r="A280" s="43" t="str">
        <f t="shared" si="3"/>
        <v>103</v>
      </c>
      <c r="B280" s="76" t="s">
        <v>2484</v>
      </c>
      <c r="C280" s="96" t="s">
        <v>489</v>
      </c>
      <c r="D280" s="41" t="s">
        <v>838</v>
      </c>
      <c r="E280" s="41" t="s">
        <v>2498</v>
      </c>
      <c r="F280" s="122" t="s">
        <v>2484</v>
      </c>
    </row>
    <row r="281" spans="1:6" x14ac:dyDescent="0.25">
      <c r="A281" s="43" t="str">
        <f t="shared" si="3"/>
        <v>103</v>
      </c>
      <c r="B281" s="76" t="s">
        <v>2484</v>
      </c>
      <c r="C281" s="96" t="s">
        <v>1147</v>
      </c>
      <c r="D281" s="41" t="s">
        <v>1146</v>
      </c>
      <c r="E281" s="41" t="s">
        <v>2606</v>
      </c>
      <c r="F281" s="122" t="s">
        <v>2484</v>
      </c>
    </row>
    <row r="282" spans="1:6" x14ac:dyDescent="0.25">
      <c r="A282" s="43" t="str">
        <f t="shared" si="3"/>
        <v>103</v>
      </c>
      <c r="B282" s="76" t="s">
        <v>2484</v>
      </c>
      <c r="C282" s="96" t="s">
        <v>1283</v>
      </c>
      <c r="D282" s="41" t="s">
        <v>1281</v>
      </c>
      <c r="E282" s="41" t="s">
        <v>2498</v>
      </c>
      <c r="F282" s="122" t="s">
        <v>2484</v>
      </c>
    </row>
    <row r="283" spans="1:6" x14ac:dyDescent="0.25">
      <c r="A283" s="43" t="str">
        <f t="shared" si="3"/>
        <v>104</v>
      </c>
      <c r="B283" s="76" t="s">
        <v>2484</v>
      </c>
      <c r="C283" s="96" t="s">
        <v>1064</v>
      </c>
      <c r="D283" s="41" t="s">
        <v>1063</v>
      </c>
      <c r="E283" s="41" t="s">
        <v>2606</v>
      </c>
      <c r="F283" s="122" t="s">
        <v>2484</v>
      </c>
    </row>
    <row r="284" spans="1:6" x14ac:dyDescent="0.25">
      <c r="A284" s="43" t="str">
        <f t="shared" si="3"/>
        <v>104</v>
      </c>
      <c r="B284" s="76" t="s">
        <v>2484</v>
      </c>
      <c r="C284" s="96" t="s">
        <v>443</v>
      </c>
      <c r="D284" s="41" t="s">
        <v>796</v>
      </c>
      <c r="E284" s="41" t="s">
        <v>2498</v>
      </c>
      <c r="F284" s="122" t="s">
        <v>2484</v>
      </c>
    </row>
    <row r="285" spans="1:6" x14ac:dyDescent="0.25">
      <c r="A285" s="43" t="str">
        <f t="shared" si="3"/>
        <v>104</v>
      </c>
      <c r="B285" s="76" t="s">
        <v>2484</v>
      </c>
      <c r="C285" s="96" t="s">
        <v>1187</v>
      </c>
      <c r="D285" s="41" t="s">
        <v>1186</v>
      </c>
      <c r="E285" s="41" t="s">
        <v>2498</v>
      </c>
      <c r="F285" s="122" t="s">
        <v>2484</v>
      </c>
    </row>
    <row r="286" spans="1:6" x14ac:dyDescent="0.25">
      <c r="A286" s="43" t="str">
        <f t="shared" si="3"/>
        <v>216</v>
      </c>
      <c r="B286" s="76" t="s">
        <v>2484</v>
      </c>
      <c r="C286" s="96" t="s">
        <v>2375</v>
      </c>
      <c r="D286" s="41" t="s">
        <v>2376</v>
      </c>
      <c r="E286" s="41" t="s">
        <v>2606</v>
      </c>
      <c r="F286" s="122" t="s">
        <v>2484</v>
      </c>
    </row>
    <row r="287" spans="1:6" x14ac:dyDescent="0.25">
      <c r="A287" s="43" t="str">
        <f t="shared" si="3"/>
        <v>216</v>
      </c>
      <c r="B287" s="76" t="s">
        <v>2484</v>
      </c>
      <c r="C287" s="96" t="s">
        <v>2377</v>
      </c>
      <c r="D287" s="41" t="s">
        <v>2378</v>
      </c>
      <c r="E287" s="41" t="s">
        <v>2606</v>
      </c>
      <c r="F287" s="122" t="s">
        <v>2484</v>
      </c>
    </row>
    <row r="288" spans="1:6" x14ac:dyDescent="0.25">
      <c r="A288" s="43" t="str">
        <f t="shared" si="3"/>
        <v>217</v>
      </c>
      <c r="B288" s="76" t="s">
        <v>2484</v>
      </c>
      <c r="C288" s="96" t="s">
        <v>2379</v>
      </c>
      <c r="D288" s="41" t="s">
        <v>752</v>
      </c>
      <c r="E288" s="41" t="s">
        <v>2606</v>
      </c>
      <c r="F288" s="122" t="s">
        <v>2484</v>
      </c>
    </row>
    <row r="289" spans="1:6" x14ac:dyDescent="0.25">
      <c r="A289" s="43" t="str">
        <f t="shared" si="3"/>
        <v>217</v>
      </c>
      <c r="B289" s="76" t="s">
        <v>2484</v>
      </c>
      <c r="C289" s="96" t="s">
        <v>2380</v>
      </c>
      <c r="D289" s="41" t="s">
        <v>2381</v>
      </c>
      <c r="E289" s="41" t="s">
        <v>2498</v>
      </c>
      <c r="F289" s="122" t="s">
        <v>2484</v>
      </c>
    </row>
    <row r="290" spans="1:6" x14ac:dyDescent="0.25">
      <c r="A290" s="43" t="str">
        <f t="shared" si="3"/>
        <v>217</v>
      </c>
      <c r="B290" s="76" t="s">
        <v>2484</v>
      </c>
      <c r="C290" s="96" t="s">
        <v>2439</v>
      </c>
      <c r="D290" s="41" t="s">
        <v>859</v>
      </c>
      <c r="E290" s="41" t="s">
        <v>2498</v>
      </c>
      <c r="F290" s="122" t="s">
        <v>2484</v>
      </c>
    </row>
    <row r="291" spans="1:6" x14ac:dyDescent="0.25">
      <c r="A291" s="43" t="str">
        <f t="shared" si="3"/>
        <v>217</v>
      </c>
      <c r="B291" s="76" t="s">
        <v>2484</v>
      </c>
      <c r="C291" s="96" t="s">
        <v>584</v>
      </c>
      <c r="D291" s="41" t="s">
        <v>744</v>
      </c>
      <c r="E291" s="41" t="s">
        <v>2498</v>
      </c>
      <c r="F291" s="122" t="s">
        <v>2484</v>
      </c>
    </row>
    <row r="292" spans="1:6" x14ac:dyDescent="0.25">
      <c r="A292" s="43" t="str">
        <f t="shared" si="3"/>
        <v>217</v>
      </c>
      <c r="B292" s="76" t="s">
        <v>2484</v>
      </c>
      <c r="C292" s="96" t="s">
        <v>1683</v>
      </c>
      <c r="D292" s="41" t="s">
        <v>741</v>
      </c>
      <c r="E292" s="41" t="s">
        <v>2498</v>
      </c>
      <c r="F292" s="122" t="s">
        <v>2484</v>
      </c>
    </row>
    <row r="293" spans="1:6" x14ac:dyDescent="0.25">
      <c r="A293" s="43" t="str">
        <f t="shared" si="3"/>
        <v>217</v>
      </c>
      <c r="B293" s="76" t="s">
        <v>2484</v>
      </c>
      <c r="C293" s="96" t="s">
        <v>2440</v>
      </c>
      <c r="D293" s="41" t="s">
        <v>759</v>
      </c>
      <c r="E293" s="41" t="s">
        <v>2498</v>
      </c>
      <c r="F293" s="122" t="s">
        <v>2484</v>
      </c>
    </row>
    <row r="294" spans="1:6" x14ac:dyDescent="0.25">
      <c r="A294" s="43" t="str">
        <f t="shared" si="3"/>
        <v>218</v>
      </c>
      <c r="B294" s="76" t="s">
        <v>2484</v>
      </c>
      <c r="C294" s="96" t="s">
        <v>531</v>
      </c>
      <c r="D294" s="41" t="s">
        <v>875</v>
      </c>
      <c r="E294" s="41" t="s">
        <v>2605</v>
      </c>
      <c r="F294" s="122" t="s">
        <v>2484</v>
      </c>
    </row>
    <row r="295" spans="1:6" x14ac:dyDescent="0.25">
      <c r="A295" s="43" t="str">
        <f t="shared" si="3"/>
        <v>218</v>
      </c>
      <c r="B295" s="76" t="s">
        <v>2484</v>
      </c>
      <c r="C295" s="96" t="s">
        <v>2035</v>
      </c>
      <c r="D295" s="41" t="s">
        <v>1631</v>
      </c>
      <c r="E295" s="41" t="s">
        <v>2498</v>
      </c>
      <c r="F295" s="122" t="s">
        <v>2484</v>
      </c>
    </row>
    <row r="296" spans="1:6" x14ac:dyDescent="0.25">
      <c r="A296" s="43" t="str">
        <f t="shared" si="3"/>
        <v>218</v>
      </c>
      <c r="B296" s="76" t="s">
        <v>2484</v>
      </c>
      <c r="C296" s="96" t="s">
        <v>481</v>
      </c>
      <c r="D296" s="41" t="s">
        <v>761</v>
      </c>
      <c r="E296" s="41" t="s">
        <v>2006</v>
      </c>
      <c r="F296" s="122" t="s">
        <v>2484</v>
      </c>
    </row>
    <row r="297" spans="1:6" x14ac:dyDescent="0.25">
      <c r="A297" s="43" t="str">
        <f t="shared" si="3"/>
        <v>219</v>
      </c>
      <c r="B297" s="76" t="s">
        <v>2484</v>
      </c>
      <c r="C297" s="96" t="s">
        <v>630</v>
      </c>
      <c r="D297" s="41" t="s">
        <v>958</v>
      </c>
      <c r="E297" s="41" t="s">
        <v>1924</v>
      </c>
      <c r="F297" s="122" t="s">
        <v>2484</v>
      </c>
    </row>
    <row r="298" spans="1:6" x14ac:dyDescent="0.25">
      <c r="A298" s="43" t="str">
        <f t="shared" si="3"/>
        <v>219</v>
      </c>
      <c r="B298" s="76" t="s">
        <v>2484</v>
      </c>
      <c r="C298" s="96" t="s">
        <v>2382</v>
      </c>
      <c r="D298" s="41" t="s">
        <v>983</v>
      </c>
      <c r="E298" s="41" t="s">
        <v>2606</v>
      </c>
      <c r="F298" s="122" t="s">
        <v>2484</v>
      </c>
    </row>
    <row r="299" spans="1:6" x14ac:dyDescent="0.25">
      <c r="A299" s="43" t="str">
        <f t="shared" si="3"/>
        <v>219</v>
      </c>
      <c r="B299" s="76" t="s">
        <v>2484</v>
      </c>
      <c r="C299" s="96" t="s">
        <v>2383</v>
      </c>
      <c r="D299" s="41" t="s">
        <v>766</v>
      </c>
      <c r="E299" s="41" t="s">
        <v>2606</v>
      </c>
      <c r="F299" s="122" t="s">
        <v>2484</v>
      </c>
    </row>
    <row r="300" spans="1:6" x14ac:dyDescent="0.25">
      <c r="A300" s="43" t="str">
        <f t="shared" si="3"/>
        <v>220</v>
      </c>
      <c r="B300" s="76" t="s">
        <v>2484</v>
      </c>
      <c r="C300" s="96" t="s">
        <v>566</v>
      </c>
      <c r="D300" s="41" t="s">
        <v>901</v>
      </c>
      <c r="E300" s="41" t="s">
        <v>2605</v>
      </c>
      <c r="F300" s="122" t="s">
        <v>2484</v>
      </c>
    </row>
    <row r="301" spans="1:6" x14ac:dyDescent="0.25">
      <c r="A301" s="43" t="str">
        <f t="shared" si="3"/>
        <v>220</v>
      </c>
      <c r="B301" s="76" t="s">
        <v>2484</v>
      </c>
      <c r="C301" s="96" t="s">
        <v>422</v>
      </c>
      <c r="D301" s="41" t="s">
        <v>774</v>
      </c>
      <c r="E301" s="41" t="s">
        <v>2498</v>
      </c>
      <c r="F301" s="122" t="s">
        <v>2484</v>
      </c>
    </row>
    <row r="302" spans="1:6" x14ac:dyDescent="0.25">
      <c r="A302" s="43" t="str">
        <f t="shared" si="3"/>
        <v>220</v>
      </c>
      <c r="B302" s="76" t="s">
        <v>2484</v>
      </c>
      <c r="C302" s="96" t="s">
        <v>376</v>
      </c>
      <c r="D302" s="41" t="s">
        <v>732</v>
      </c>
      <c r="E302" s="41" t="s">
        <v>1902</v>
      </c>
      <c r="F302" s="122" t="s">
        <v>2484</v>
      </c>
    </row>
    <row r="303" spans="1:6" x14ac:dyDescent="0.25">
      <c r="A303" s="43" t="str">
        <f t="shared" si="3"/>
        <v>220</v>
      </c>
      <c r="B303" s="76" t="s">
        <v>2484</v>
      </c>
      <c r="C303" s="96" t="s">
        <v>2266</v>
      </c>
      <c r="D303" s="41" t="s">
        <v>2267</v>
      </c>
      <c r="E303" s="41" t="s">
        <v>2606</v>
      </c>
      <c r="F303" s="122" t="s">
        <v>2484</v>
      </c>
    </row>
    <row r="304" spans="1:6" x14ac:dyDescent="0.25">
      <c r="A304" s="43" t="str">
        <f t="shared" si="3"/>
        <v>220</v>
      </c>
      <c r="B304" s="76" t="s">
        <v>2484</v>
      </c>
      <c r="C304" s="96" t="s">
        <v>2384</v>
      </c>
      <c r="D304" s="41" t="s">
        <v>734</v>
      </c>
      <c r="E304" s="41" t="s">
        <v>1913</v>
      </c>
      <c r="F304" s="122" t="s">
        <v>2484</v>
      </c>
    </row>
    <row r="305" spans="1:6" x14ac:dyDescent="0.25">
      <c r="A305" s="43" t="str">
        <f t="shared" si="3"/>
        <v>220</v>
      </c>
      <c r="B305" s="76" t="s">
        <v>2484</v>
      </c>
      <c r="C305" s="96" t="s">
        <v>692</v>
      </c>
      <c r="D305" s="41" t="s">
        <v>998</v>
      </c>
      <c r="E305" s="41" t="s">
        <v>2606</v>
      </c>
      <c r="F305" s="122" t="s">
        <v>2484</v>
      </c>
    </row>
    <row r="306" spans="1:6" x14ac:dyDescent="0.25">
      <c r="A306" s="43" t="str">
        <f t="shared" si="3"/>
        <v>220</v>
      </c>
      <c r="B306" s="76" t="s">
        <v>2484</v>
      </c>
      <c r="C306" s="96" t="s">
        <v>445</v>
      </c>
      <c r="D306" s="41" t="s">
        <v>798</v>
      </c>
      <c r="E306" s="41" t="s">
        <v>2606</v>
      </c>
      <c r="F306" s="122" t="s">
        <v>2484</v>
      </c>
    </row>
    <row r="307" spans="1:6" x14ac:dyDescent="0.25">
      <c r="A307" s="43" t="str">
        <f t="shared" si="3"/>
        <v>220</v>
      </c>
      <c r="B307" s="76" t="s">
        <v>2484</v>
      </c>
      <c r="C307" s="96" t="s">
        <v>412</v>
      </c>
      <c r="D307" s="41" t="s">
        <v>765</v>
      </c>
      <c r="E307" s="41" t="s">
        <v>2006</v>
      </c>
      <c r="F307" s="122" t="s">
        <v>2484</v>
      </c>
    </row>
    <row r="308" spans="1:6" x14ac:dyDescent="0.25">
      <c r="A308" s="43" t="str">
        <f t="shared" si="3"/>
        <v>220</v>
      </c>
      <c r="B308" s="76" t="s">
        <v>2484</v>
      </c>
      <c r="C308" s="96" t="s">
        <v>469</v>
      </c>
      <c r="D308" s="41" t="s">
        <v>820</v>
      </c>
      <c r="E308" s="41" t="s">
        <v>2606</v>
      </c>
      <c r="F308" s="122" t="s">
        <v>2484</v>
      </c>
    </row>
    <row r="309" spans="1:6" x14ac:dyDescent="0.25">
      <c r="A309" s="43" t="str">
        <f t="shared" si="3"/>
        <v>220</v>
      </c>
      <c r="B309" s="76" t="s">
        <v>2484</v>
      </c>
      <c r="C309" s="96" t="s">
        <v>2385</v>
      </c>
      <c r="D309" s="41" t="s">
        <v>851</v>
      </c>
      <c r="E309" s="41" t="s">
        <v>2606</v>
      </c>
      <c r="F309" s="122" t="s">
        <v>2484</v>
      </c>
    </row>
    <row r="310" spans="1:6" x14ac:dyDescent="0.25">
      <c r="A310" s="43" t="str">
        <f t="shared" si="3"/>
        <v>220</v>
      </c>
      <c r="B310" s="76" t="s">
        <v>2484</v>
      </c>
      <c r="C310" s="96" t="s">
        <v>2386</v>
      </c>
      <c r="D310" s="41" t="s">
        <v>2387</v>
      </c>
      <c r="E310" s="41" t="s">
        <v>2606</v>
      </c>
      <c r="F310" s="122" t="s">
        <v>2484</v>
      </c>
    </row>
    <row r="311" spans="1:6" x14ac:dyDescent="0.25">
      <c r="A311" s="43" t="str">
        <f t="shared" si="3"/>
        <v>220</v>
      </c>
      <c r="B311" s="76" t="s">
        <v>2484</v>
      </c>
      <c r="C311" s="96" t="s">
        <v>1762</v>
      </c>
      <c r="D311" s="41" t="s">
        <v>1761</v>
      </c>
      <c r="E311" s="41" t="s">
        <v>2498</v>
      </c>
      <c r="F311" s="122" t="s">
        <v>2484</v>
      </c>
    </row>
    <row r="312" spans="1:6" x14ac:dyDescent="0.25">
      <c r="A312" s="43" t="str">
        <f t="shared" si="3"/>
        <v>220</v>
      </c>
      <c r="B312" s="76" t="s">
        <v>2484</v>
      </c>
      <c r="C312" s="96" t="s">
        <v>522</v>
      </c>
      <c r="D312" s="41" t="s">
        <v>866</v>
      </c>
      <c r="E312" s="41" t="s">
        <v>2498</v>
      </c>
      <c r="F312" s="122" t="s">
        <v>2484</v>
      </c>
    </row>
    <row r="313" spans="1:6" x14ac:dyDescent="0.25">
      <c r="A313" s="43" t="str">
        <f t="shared" si="3"/>
        <v>220</v>
      </c>
      <c r="B313" s="76" t="s">
        <v>2484</v>
      </c>
      <c r="C313" s="96" t="s">
        <v>2036</v>
      </c>
      <c r="D313" s="41" t="s">
        <v>2037</v>
      </c>
      <c r="E313" s="41" t="s">
        <v>2498</v>
      </c>
      <c r="F313" s="122" t="s">
        <v>2484</v>
      </c>
    </row>
    <row r="314" spans="1:6" x14ac:dyDescent="0.25">
      <c r="A314" s="43" t="str">
        <f t="shared" ref="A314:A377" si="4">LEFT(C314,3)</f>
        <v>221</v>
      </c>
      <c r="B314" s="76" t="s">
        <v>2484</v>
      </c>
      <c r="C314" s="96" t="s">
        <v>475</v>
      </c>
      <c r="D314" s="41" t="s">
        <v>825</v>
      </c>
      <c r="E314" s="41" t="s">
        <v>2498</v>
      </c>
      <c r="F314" s="122" t="s">
        <v>2484</v>
      </c>
    </row>
    <row r="315" spans="1:6" x14ac:dyDescent="0.25">
      <c r="A315" s="43" t="str">
        <f t="shared" si="4"/>
        <v>221</v>
      </c>
      <c r="B315" s="76" t="s">
        <v>2484</v>
      </c>
      <c r="C315" s="96" t="s">
        <v>2388</v>
      </c>
      <c r="D315" s="41" t="s">
        <v>2389</v>
      </c>
      <c r="E315" s="41" t="s">
        <v>2498</v>
      </c>
      <c r="F315" s="122" t="s">
        <v>2484</v>
      </c>
    </row>
    <row r="316" spans="1:6" x14ac:dyDescent="0.25">
      <c r="A316" s="43" t="str">
        <f t="shared" si="4"/>
        <v>221</v>
      </c>
      <c r="B316" s="76" t="s">
        <v>2484</v>
      </c>
      <c r="C316" s="96" t="s">
        <v>2441</v>
      </c>
      <c r="D316" s="41" t="s">
        <v>2442</v>
      </c>
      <c r="E316" s="41" t="s">
        <v>2498</v>
      </c>
      <c r="F316" s="122" t="s">
        <v>2484</v>
      </c>
    </row>
    <row r="317" spans="1:6" x14ac:dyDescent="0.25">
      <c r="A317" s="43" t="str">
        <f t="shared" si="4"/>
        <v>221</v>
      </c>
      <c r="B317" s="76" t="s">
        <v>2484</v>
      </c>
      <c r="C317" s="96" t="s">
        <v>560</v>
      </c>
      <c r="D317" s="41" t="s">
        <v>897</v>
      </c>
      <c r="E317" s="41" t="s">
        <v>2498</v>
      </c>
      <c r="F317" s="122" t="s">
        <v>2484</v>
      </c>
    </row>
    <row r="318" spans="1:6" x14ac:dyDescent="0.25">
      <c r="A318" s="43" t="str">
        <f t="shared" si="4"/>
        <v>221</v>
      </c>
      <c r="B318" s="76" t="s">
        <v>2484</v>
      </c>
      <c r="C318" s="96" t="s">
        <v>486</v>
      </c>
      <c r="D318" s="41" t="s">
        <v>835</v>
      </c>
      <c r="E318" s="41" t="s">
        <v>2498</v>
      </c>
      <c r="F318" s="122" t="s">
        <v>2484</v>
      </c>
    </row>
    <row r="319" spans="1:6" x14ac:dyDescent="0.25">
      <c r="A319" s="43" t="str">
        <f t="shared" si="4"/>
        <v>221</v>
      </c>
      <c r="B319" s="76" t="s">
        <v>2484</v>
      </c>
      <c r="C319" s="96" t="s">
        <v>394</v>
      </c>
      <c r="D319" s="41" t="s">
        <v>748</v>
      </c>
      <c r="E319" s="41" t="s">
        <v>2605</v>
      </c>
      <c r="F319" s="122" t="s">
        <v>2484</v>
      </c>
    </row>
    <row r="320" spans="1:6" x14ac:dyDescent="0.25">
      <c r="A320" s="43" t="str">
        <f t="shared" si="4"/>
        <v>221</v>
      </c>
      <c r="B320" s="76" t="s">
        <v>2484</v>
      </c>
      <c r="C320" s="96" t="s">
        <v>380</v>
      </c>
      <c r="D320" s="41" t="s">
        <v>736</v>
      </c>
      <c r="E320" s="41" t="s">
        <v>2606</v>
      </c>
      <c r="F320" s="122" t="s">
        <v>2484</v>
      </c>
    </row>
    <row r="321" spans="1:6" x14ac:dyDescent="0.25">
      <c r="A321" s="43" t="str">
        <f t="shared" si="4"/>
        <v>221</v>
      </c>
      <c r="B321" s="76" t="s">
        <v>2484</v>
      </c>
      <c r="C321" s="96" t="s">
        <v>432</v>
      </c>
      <c r="D321" s="41" t="s">
        <v>784</v>
      </c>
      <c r="E321" s="41" t="s">
        <v>2606</v>
      </c>
      <c r="F321" s="122" t="s">
        <v>2484</v>
      </c>
    </row>
    <row r="322" spans="1:6" x14ac:dyDescent="0.25">
      <c r="A322" s="43" t="str">
        <f t="shared" si="4"/>
        <v>221</v>
      </c>
      <c r="B322" s="76" t="s">
        <v>2484</v>
      </c>
      <c r="C322" s="96" t="s">
        <v>449</v>
      </c>
      <c r="D322" s="41" t="s">
        <v>801</v>
      </c>
      <c r="E322" s="41" t="s">
        <v>2606</v>
      </c>
      <c r="F322" s="122" t="s">
        <v>2484</v>
      </c>
    </row>
    <row r="323" spans="1:6" x14ac:dyDescent="0.25">
      <c r="A323" s="43" t="str">
        <f t="shared" si="4"/>
        <v>222</v>
      </c>
      <c r="B323" s="76" t="s">
        <v>2484</v>
      </c>
      <c r="C323" s="96" t="s">
        <v>2038</v>
      </c>
      <c r="D323" s="41" t="s">
        <v>2039</v>
      </c>
      <c r="E323" s="41" t="s">
        <v>2606</v>
      </c>
      <c r="F323" s="122" t="s">
        <v>2484</v>
      </c>
    </row>
    <row r="324" spans="1:6" x14ac:dyDescent="0.25">
      <c r="A324" s="43" t="str">
        <f t="shared" si="4"/>
        <v>222</v>
      </c>
      <c r="B324" s="76" t="s">
        <v>2484</v>
      </c>
      <c r="C324" s="96" t="s">
        <v>645</v>
      </c>
      <c r="D324" s="41" t="s">
        <v>970</v>
      </c>
      <c r="E324" s="41" t="s">
        <v>2606</v>
      </c>
      <c r="F324" s="122" t="s">
        <v>2484</v>
      </c>
    </row>
    <row r="325" spans="1:6" x14ac:dyDescent="0.25">
      <c r="A325" s="43" t="str">
        <f t="shared" si="4"/>
        <v>222</v>
      </c>
      <c r="B325" s="76" t="s">
        <v>2484</v>
      </c>
      <c r="C325" s="96" t="s">
        <v>378</v>
      </c>
      <c r="D325" s="41" t="s">
        <v>734</v>
      </c>
      <c r="E325" s="41" t="s">
        <v>2498</v>
      </c>
      <c r="F325" s="122" t="s">
        <v>2484</v>
      </c>
    </row>
    <row r="326" spans="1:6" x14ac:dyDescent="0.25">
      <c r="A326" s="43" t="str">
        <f t="shared" si="4"/>
        <v>222</v>
      </c>
      <c r="B326" s="76" t="s">
        <v>2484</v>
      </c>
      <c r="C326" s="96" t="s">
        <v>2390</v>
      </c>
      <c r="D326" s="41" t="s">
        <v>2391</v>
      </c>
      <c r="E326" s="41" t="s">
        <v>1924</v>
      </c>
      <c r="F326" s="122" t="s">
        <v>2484</v>
      </c>
    </row>
    <row r="327" spans="1:6" x14ac:dyDescent="0.25">
      <c r="A327" s="43" t="str">
        <f t="shared" si="4"/>
        <v>222</v>
      </c>
      <c r="B327" s="76" t="s">
        <v>2484</v>
      </c>
      <c r="C327" s="96" t="s">
        <v>374</v>
      </c>
      <c r="D327" s="41" t="s">
        <v>730</v>
      </c>
      <c r="E327" s="41" t="s">
        <v>2605</v>
      </c>
      <c r="F327" s="122" t="s">
        <v>2484</v>
      </c>
    </row>
    <row r="328" spans="1:6" x14ac:dyDescent="0.25">
      <c r="A328" s="43" t="str">
        <f t="shared" si="4"/>
        <v>222</v>
      </c>
      <c r="B328" s="76" t="s">
        <v>2484</v>
      </c>
      <c r="C328" s="96" t="s">
        <v>1632</v>
      </c>
      <c r="D328" s="41" t="s">
        <v>1631</v>
      </c>
      <c r="E328" s="41" t="s">
        <v>2498</v>
      </c>
      <c r="F328" s="122" t="s">
        <v>2484</v>
      </c>
    </row>
    <row r="329" spans="1:6" x14ac:dyDescent="0.25">
      <c r="A329" s="43" t="str">
        <f t="shared" si="4"/>
        <v>222</v>
      </c>
      <c r="B329" s="76" t="s">
        <v>2484</v>
      </c>
      <c r="C329" s="96" t="s">
        <v>515</v>
      </c>
      <c r="D329" s="41" t="s">
        <v>859</v>
      </c>
      <c r="E329" s="41" t="s">
        <v>2498</v>
      </c>
      <c r="F329" s="122" t="s">
        <v>2484</v>
      </c>
    </row>
    <row r="330" spans="1:6" x14ac:dyDescent="0.25">
      <c r="A330" s="43" t="str">
        <f t="shared" si="4"/>
        <v>222</v>
      </c>
      <c r="B330" s="76" t="s">
        <v>2484</v>
      </c>
      <c r="C330" s="96" t="s">
        <v>390</v>
      </c>
      <c r="D330" s="41" t="s">
        <v>744</v>
      </c>
      <c r="E330" s="41" t="s">
        <v>2498</v>
      </c>
      <c r="F330" s="122" t="s">
        <v>2484</v>
      </c>
    </row>
    <row r="331" spans="1:6" x14ac:dyDescent="0.25">
      <c r="A331" s="43" t="str">
        <f t="shared" si="4"/>
        <v>222</v>
      </c>
      <c r="B331" s="76" t="s">
        <v>2484</v>
      </c>
      <c r="C331" s="96" t="s">
        <v>386</v>
      </c>
      <c r="D331" s="41" t="s">
        <v>741</v>
      </c>
      <c r="E331" s="41" t="s">
        <v>2498</v>
      </c>
      <c r="F331" s="122" t="s">
        <v>2484</v>
      </c>
    </row>
    <row r="332" spans="1:6" x14ac:dyDescent="0.25">
      <c r="A332" s="43" t="str">
        <f t="shared" si="4"/>
        <v>222</v>
      </c>
      <c r="B332" s="76" t="s">
        <v>2484</v>
      </c>
      <c r="C332" s="96" t="s">
        <v>405</v>
      </c>
      <c r="D332" s="41" t="s">
        <v>759</v>
      </c>
      <c r="E332" s="41" t="s">
        <v>2498</v>
      </c>
      <c r="F332" s="122" t="s">
        <v>2484</v>
      </c>
    </row>
    <row r="333" spans="1:6" x14ac:dyDescent="0.25">
      <c r="A333" s="43" t="str">
        <f t="shared" si="4"/>
        <v>222</v>
      </c>
      <c r="B333" s="76" t="s">
        <v>2484</v>
      </c>
      <c r="C333" s="96" t="s">
        <v>415</v>
      </c>
      <c r="D333" s="41" t="s">
        <v>958</v>
      </c>
      <c r="E333" s="41" t="s">
        <v>1924</v>
      </c>
      <c r="F333" s="122" t="s">
        <v>2484</v>
      </c>
    </row>
    <row r="334" spans="1:6" x14ac:dyDescent="0.25">
      <c r="A334" s="43" t="str">
        <f t="shared" si="4"/>
        <v>222</v>
      </c>
      <c r="B334" s="76" t="s">
        <v>2484</v>
      </c>
      <c r="C334" s="96" t="s">
        <v>413</v>
      </c>
      <c r="D334" s="41" t="s">
        <v>766</v>
      </c>
      <c r="E334" s="41" t="s">
        <v>2606</v>
      </c>
      <c r="F334" s="122" t="s">
        <v>2484</v>
      </c>
    </row>
    <row r="335" spans="1:6" x14ac:dyDescent="0.25">
      <c r="A335" s="43" t="str">
        <f t="shared" si="4"/>
        <v>222</v>
      </c>
      <c r="B335" s="76" t="s">
        <v>2484</v>
      </c>
      <c r="C335" s="96" t="s">
        <v>487</v>
      </c>
      <c r="D335" s="41" t="s">
        <v>836</v>
      </c>
      <c r="E335" s="41" t="s">
        <v>2498</v>
      </c>
      <c r="F335" s="122" t="s">
        <v>2484</v>
      </c>
    </row>
    <row r="336" spans="1:6" x14ac:dyDescent="0.25">
      <c r="A336" s="43" t="str">
        <f t="shared" si="4"/>
        <v>222</v>
      </c>
      <c r="B336" s="76" t="s">
        <v>2484</v>
      </c>
      <c r="C336" s="96" t="s">
        <v>488</v>
      </c>
      <c r="D336" s="41" t="s">
        <v>837</v>
      </c>
      <c r="E336" s="41" t="s">
        <v>2498</v>
      </c>
      <c r="F336" s="122" t="s">
        <v>2484</v>
      </c>
    </row>
    <row r="337" spans="1:6" x14ac:dyDescent="0.25">
      <c r="A337" s="43" t="str">
        <f t="shared" si="4"/>
        <v>222</v>
      </c>
      <c r="B337" s="76" t="s">
        <v>2484</v>
      </c>
      <c r="C337" s="96" t="s">
        <v>586</v>
      </c>
      <c r="D337" s="41" t="s">
        <v>919</v>
      </c>
      <c r="E337" s="41" t="s">
        <v>2498</v>
      </c>
      <c r="F337" s="122" t="s">
        <v>2484</v>
      </c>
    </row>
    <row r="338" spans="1:6" x14ac:dyDescent="0.25">
      <c r="A338" s="43" t="str">
        <f t="shared" si="4"/>
        <v>222</v>
      </c>
      <c r="B338" s="76" t="s">
        <v>2484</v>
      </c>
      <c r="C338" s="96" t="s">
        <v>2392</v>
      </c>
      <c r="D338" s="41" t="s">
        <v>2393</v>
      </c>
      <c r="E338" s="41" t="s">
        <v>2498</v>
      </c>
      <c r="F338" s="122" t="s">
        <v>2484</v>
      </c>
    </row>
    <row r="339" spans="1:6" x14ac:dyDescent="0.25">
      <c r="A339" s="43" t="str">
        <f t="shared" si="4"/>
        <v>306</v>
      </c>
      <c r="B339" s="76" t="s">
        <v>2484</v>
      </c>
      <c r="C339" s="96" t="s">
        <v>1781</v>
      </c>
      <c r="D339" s="41" t="s">
        <v>1779</v>
      </c>
      <c r="E339" s="41" t="s">
        <v>2498</v>
      </c>
      <c r="F339" s="122" t="s">
        <v>2484</v>
      </c>
    </row>
    <row r="340" spans="1:6" x14ac:dyDescent="0.25">
      <c r="A340" s="43" t="str">
        <f t="shared" si="4"/>
        <v>306</v>
      </c>
      <c r="B340" s="76" t="s">
        <v>2484</v>
      </c>
      <c r="C340" s="96" t="s">
        <v>1785</v>
      </c>
      <c r="D340" s="41" t="s">
        <v>897</v>
      </c>
      <c r="E340" s="41" t="s">
        <v>2498</v>
      </c>
      <c r="F340" s="122" t="s">
        <v>2484</v>
      </c>
    </row>
    <row r="341" spans="1:6" x14ac:dyDescent="0.25">
      <c r="A341" s="43" t="str">
        <f t="shared" si="4"/>
        <v>306</v>
      </c>
      <c r="B341" s="76" t="s">
        <v>2484</v>
      </c>
      <c r="C341" s="96" t="s">
        <v>1550</v>
      </c>
      <c r="D341" s="41" t="s">
        <v>1548</v>
      </c>
      <c r="E341" s="41" t="s">
        <v>2498</v>
      </c>
      <c r="F341" s="122" t="s">
        <v>2484</v>
      </c>
    </row>
    <row r="342" spans="1:6" x14ac:dyDescent="0.25">
      <c r="A342" s="43" t="str">
        <f t="shared" si="4"/>
        <v>306</v>
      </c>
      <c r="B342" s="76" t="s">
        <v>2484</v>
      </c>
      <c r="C342" s="96" t="s">
        <v>2040</v>
      </c>
      <c r="D342" s="41" t="s">
        <v>2041</v>
      </c>
      <c r="E342" s="41" t="s">
        <v>1913</v>
      </c>
      <c r="F342" s="122" t="s">
        <v>2484</v>
      </c>
    </row>
    <row r="343" spans="1:6" x14ac:dyDescent="0.25">
      <c r="A343" s="43" t="str">
        <f t="shared" si="4"/>
        <v>306</v>
      </c>
      <c r="B343" s="76" t="s">
        <v>2484</v>
      </c>
      <c r="C343" s="96" t="s">
        <v>2042</v>
      </c>
      <c r="D343" s="41" t="s">
        <v>2043</v>
      </c>
      <c r="E343" s="41" t="s">
        <v>2606</v>
      </c>
      <c r="F343" s="122" t="s">
        <v>2484</v>
      </c>
    </row>
    <row r="344" spans="1:6" x14ac:dyDescent="0.25">
      <c r="A344" s="43" t="str">
        <f t="shared" si="4"/>
        <v>307</v>
      </c>
      <c r="B344" s="76" t="s">
        <v>2484</v>
      </c>
      <c r="C344" s="96" t="s">
        <v>669</v>
      </c>
      <c r="D344" s="41" t="s">
        <v>796</v>
      </c>
      <c r="E344" s="41" t="s">
        <v>2498</v>
      </c>
      <c r="F344" s="122" t="s">
        <v>2484</v>
      </c>
    </row>
    <row r="345" spans="1:6" x14ac:dyDescent="0.25">
      <c r="A345" s="43" t="str">
        <f t="shared" si="4"/>
        <v>307</v>
      </c>
      <c r="B345" s="76" t="s">
        <v>2484</v>
      </c>
      <c r="C345" s="96" t="s">
        <v>2044</v>
      </c>
      <c r="D345" s="41" t="s">
        <v>2045</v>
      </c>
      <c r="E345" s="41" t="s">
        <v>2498</v>
      </c>
      <c r="F345" s="122" t="s">
        <v>2484</v>
      </c>
    </row>
    <row r="346" spans="1:6" x14ac:dyDescent="0.25">
      <c r="A346" s="43" t="str">
        <f t="shared" si="4"/>
        <v>307</v>
      </c>
      <c r="B346" s="76" t="s">
        <v>2484</v>
      </c>
      <c r="C346" s="96" t="s">
        <v>2268</v>
      </c>
      <c r="D346" s="41" t="s">
        <v>2053</v>
      </c>
      <c r="E346" s="41" t="s">
        <v>1923</v>
      </c>
      <c r="F346" s="122" t="s">
        <v>2484</v>
      </c>
    </row>
    <row r="347" spans="1:6" x14ac:dyDescent="0.25">
      <c r="A347" s="43" t="str">
        <f t="shared" si="4"/>
        <v>308</v>
      </c>
      <c r="B347" s="76" t="s">
        <v>2484</v>
      </c>
      <c r="C347" s="96" t="s">
        <v>2046</v>
      </c>
      <c r="D347" s="41" t="s">
        <v>2047</v>
      </c>
      <c r="E347" s="41" t="s">
        <v>1913</v>
      </c>
      <c r="F347" s="122" t="s">
        <v>2484</v>
      </c>
    </row>
    <row r="348" spans="1:6" x14ac:dyDescent="0.25">
      <c r="A348" s="43" t="str">
        <f t="shared" si="4"/>
        <v>308</v>
      </c>
      <c r="B348" s="76" t="s">
        <v>2484</v>
      </c>
      <c r="C348" s="96" t="s">
        <v>2394</v>
      </c>
      <c r="D348" s="41" t="s">
        <v>2395</v>
      </c>
      <c r="E348" s="41" t="s">
        <v>2498</v>
      </c>
      <c r="F348" s="122" t="s">
        <v>2484</v>
      </c>
    </row>
    <row r="349" spans="1:6" x14ac:dyDescent="0.25">
      <c r="A349" s="43" t="str">
        <f t="shared" si="4"/>
        <v>308</v>
      </c>
      <c r="B349" s="76" t="s">
        <v>2484</v>
      </c>
      <c r="C349" s="96" t="s">
        <v>1165</v>
      </c>
      <c r="D349" s="41" t="s">
        <v>2048</v>
      </c>
      <c r="E349" s="41" t="s">
        <v>2606</v>
      </c>
      <c r="F349" s="122" t="s">
        <v>2484</v>
      </c>
    </row>
    <row r="350" spans="1:6" x14ac:dyDescent="0.25">
      <c r="A350" s="43" t="str">
        <f t="shared" si="4"/>
        <v>308</v>
      </c>
      <c r="B350" s="76" t="s">
        <v>2484</v>
      </c>
      <c r="C350" s="96" t="s">
        <v>1893</v>
      </c>
      <c r="D350" s="41" t="s">
        <v>2049</v>
      </c>
      <c r="E350" s="41" t="s">
        <v>2606</v>
      </c>
      <c r="F350" s="122" t="s">
        <v>2484</v>
      </c>
    </row>
    <row r="351" spans="1:6" x14ac:dyDescent="0.25">
      <c r="A351" s="43" t="str">
        <f t="shared" si="4"/>
        <v>308</v>
      </c>
      <c r="B351" s="76" t="s">
        <v>2484</v>
      </c>
      <c r="C351" s="96" t="s">
        <v>1371</v>
      </c>
      <c r="D351" s="41" t="s">
        <v>1369</v>
      </c>
      <c r="E351" s="41" t="s">
        <v>2606</v>
      </c>
      <c r="F351" s="122" t="s">
        <v>2484</v>
      </c>
    </row>
    <row r="352" spans="1:6" x14ac:dyDescent="0.25">
      <c r="A352" s="43" t="str">
        <f t="shared" si="4"/>
        <v>308</v>
      </c>
      <c r="B352" s="76" t="s">
        <v>2484</v>
      </c>
      <c r="C352" s="96" t="s">
        <v>1079</v>
      </c>
      <c r="D352" s="41" t="s">
        <v>1078</v>
      </c>
      <c r="E352" s="41" t="s">
        <v>2606</v>
      </c>
      <c r="F352" s="122" t="s">
        <v>2484</v>
      </c>
    </row>
    <row r="353" spans="1:6" x14ac:dyDescent="0.25">
      <c r="A353" s="43" t="str">
        <f t="shared" si="4"/>
        <v>308</v>
      </c>
      <c r="B353" s="76" t="s">
        <v>2484</v>
      </c>
      <c r="C353" s="96" t="s">
        <v>1469</v>
      </c>
      <c r="D353" s="41" t="s">
        <v>1468</v>
      </c>
      <c r="E353" s="41" t="s">
        <v>2498</v>
      </c>
      <c r="F353" s="122" t="s">
        <v>2484</v>
      </c>
    </row>
    <row r="354" spans="1:6" x14ac:dyDescent="0.25">
      <c r="A354" s="43" t="str">
        <f t="shared" si="4"/>
        <v>308</v>
      </c>
      <c r="B354" s="76" t="s">
        <v>2484</v>
      </c>
      <c r="C354" s="96" t="s">
        <v>1370</v>
      </c>
      <c r="D354" s="41" t="s">
        <v>1369</v>
      </c>
      <c r="E354" s="41" t="s">
        <v>2606</v>
      </c>
      <c r="F354" s="122" t="s">
        <v>2484</v>
      </c>
    </row>
    <row r="355" spans="1:6" x14ac:dyDescent="0.25">
      <c r="A355" s="43" t="str">
        <f t="shared" si="4"/>
        <v>309</v>
      </c>
      <c r="B355" s="76" t="s">
        <v>2484</v>
      </c>
      <c r="C355" s="96" t="s">
        <v>2050</v>
      </c>
      <c r="D355" s="41" t="s">
        <v>2051</v>
      </c>
      <c r="E355" s="41" t="s">
        <v>1924</v>
      </c>
      <c r="F355" s="122" t="s">
        <v>2484</v>
      </c>
    </row>
    <row r="356" spans="1:6" x14ac:dyDescent="0.25">
      <c r="A356" s="43" t="str">
        <f t="shared" si="4"/>
        <v>309</v>
      </c>
      <c r="B356" s="76" t="s">
        <v>2484</v>
      </c>
      <c r="C356" s="96" t="s">
        <v>1802</v>
      </c>
      <c r="D356" s="41" t="s">
        <v>1801</v>
      </c>
      <c r="E356" s="41" t="s">
        <v>2498</v>
      </c>
      <c r="F356" s="122" t="s">
        <v>2484</v>
      </c>
    </row>
    <row r="357" spans="1:6" x14ac:dyDescent="0.25">
      <c r="A357" s="43" t="str">
        <f t="shared" si="4"/>
        <v>309</v>
      </c>
      <c r="B357" s="76" t="s">
        <v>2484</v>
      </c>
      <c r="C357" s="96" t="s">
        <v>1595</v>
      </c>
      <c r="D357" s="41" t="s">
        <v>1594</v>
      </c>
      <c r="E357" s="41" t="s">
        <v>2498</v>
      </c>
      <c r="F357" s="122" t="s">
        <v>2484</v>
      </c>
    </row>
    <row r="358" spans="1:6" x14ac:dyDescent="0.25">
      <c r="A358" s="43" t="str">
        <f t="shared" si="4"/>
        <v>309</v>
      </c>
      <c r="B358" s="76" t="s">
        <v>2484</v>
      </c>
      <c r="C358" s="96" t="s">
        <v>1625</v>
      </c>
      <c r="D358" s="41" t="s">
        <v>1624</v>
      </c>
      <c r="E358" s="41" t="s">
        <v>2606</v>
      </c>
      <c r="F358" s="122" t="s">
        <v>2484</v>
      </c>
    </row>
    <row r="359" spans="1:6" x14ac:dyDescent="0.25">
      <c r="A359" s="43" t="str">
        <f t="shared" si="4"/>
        <v>309</v>
      </c>
      <c r="B359" s="76" t="s">
        <v>2484</v>
      </c>
      <c r="C359" s="96" t="s">
        <v>1656</v>
      </c>
      <c r="D359" s="41" t="s">
        <v>1655</v>
      </c>
      <c r="E359" s="41" t="s">
        <v>2498</v>
      </c>
      <c r="F359" s="122" t="s">
        <v>2484</v>
      </c>
    </row>
    <row r="360" spans="1:6" x14ac:dyDescent="0.25">
      <c r="A360" s="43" t="str">
        <f t="shared" si="4"/>
        <v>309</v>
      </c>
      <c r="B360" s="76" t="s">
        <v>2484</v>
      </c>
      <c r="C360" s="96" t="s">
        <v>1824</v>
      </c>
      <c r="D360" s="41" t="s">
        <v>1823</v>
      </c>
      <c r="E360" s="41" t="s">
        <v>2498</v>
      </c>
      <c r="F360" s="122" t="s">
        <v>2484</v>
      </c>
    </row>
    <row r="361" spans="1:6" x14ac:dyDescent="0.25">
      <c r="A361" s="43" t="str">
        <f t="shared" si="4"/>
        <v>309</v>
      </c>
      <c r="B361" s="76" t="s">
        <v>2484</v>
      </c>
      <c r="C361" s="96" t="s">
        <v>1780</v>
      </c>
      <c r="D361" s="41" t="s">
        <v>1779</v>
      </c>
      <c r="E361" s="41" t="s">
        <v>2498</v>
      </c>
      <c r="F361" s="122" t="s">
        <v>2484</v>
      </c>
    </row>
    <row r="362" spans="1:6" x14ac:dyDescent="0.25">
      <c r="A362" s="43" t="str">
        <f t="shared" si="4"/>
        <v>309</v>
      </c>
      <c r="B362" s="76" t="s">
        <v>2484</v>
      </c>
      <c r="C362" s="96" t="s">
        <v>1784</v>
      </c>
      <c r="D362" s="41" t="s">
        <v>897</v>
      </c>
      <c r="E362" s="41" t="s">
        <v>2498</v>
      </c>
      <c r="F362" s="122" t="s">
        <v>2484</v>
      </c>
    </row>
    <row r="363" spans="1:6" x14ac:dyDescent="0.25">
      <c r="A363" s="43" t="str">
        <f t="shared" si="4"/>
        <v>309</v>
      </c>
      <c r="B363" s="76" t="s">
        <v>2484</v>
      </c>
      <c r="C363" s="96" t="s">
        <v>1549</v>
      </c>
      <c r="D363" s="41" t="s">
        <v>1548</v>
      </c>
      <c r="E363" s="41" t="s">
        <v>2498</v>
      </c>
      <c r="F363" s="122" t="s">
        <v>2484</v>
      </c>
    </row>
    <row r="364" spans="1:6" x14ac:dyDescent="0.25">
      <c r="A364" s="43" t="str">
        <f t="shared" si="4"/>
        <v>309</v>
      </c>
      <c r="B364" s="76" t="s">
        <v>2484</v>
      </c>
      <c r="C364" s="96" t="s">
        <v>2355</v>
      </c>
      <c r="D364" s="41" t="s">
        <v>2356</v>
      </c>
      <c r="E364" s="41" t="s">
        <v>1931</v>
      </c>
      <c r="F364" s="122" t="s">
        <v>2484</v>
      </c>
    </row>
    <row r="365" spans="1:6" x14ac:dyDescent="0.25">
      <c r="A365" s="43" t="str">
        <f t="shared" si="4"/>
        <v>309</v>
      </c>
      <c r="B365" s="76" t="s">
        <v>2484</v>
      </c>
      <c r="C365" s="96" t="s">
        <v>2052</v>
      </c>
      <c r="D365" s="41" t="s">
        <v>2053</v>
      </c>
      <c r="E365" s="41" t="s">
        <v>1923</v>
      </c>
      <c r="F365" s="122" t="s">
        <v>2484</v>
      </c>
    </row>
    <row r="366" spans="1:6" x14ac:dyDescent="0.25">
      <c r="A366" s="43" t="str">
        <f t="shared" si="4"/>
        <v>309</v>
      </c>
      <c r="B366" s="76" t="s">
        <v>2484</v>
      </c>
      <c r="C366" s="96" t="s">
        <v>1846</v>
      </c>
      <c r="D366" s="41" t="s">
        <v>1845</v>
      </c>
      <c r="E366" s="41" t="s">
        <v>2498</v>
      </c>
      <c r="F366" s="122" t="s">
        <v>2484</v>
      </c>
    </row>
    <row r="367" spans="1:6" x14ac:dyDescent="0.25">
      <c r="A367" s="43" t="str">
        <f t="shared" si="4"/>
        <v>390</v>
      </c>
      <c r="B367" s="76" t="s">
        <v>2484</v>
      </c>
      <c r="C367" s="96" t="s">
        <v>2443</v>
      </c>
      <c r="D367" s="41" t="s">
        <v>736</v>
      </c>
      <c r="E367" s="41" t="s">
        <v>2606</v>
      </c>
      <c r="F367" s="122" t="s">
        <v>2484</v>
      </c>
    </row>
    <row r="368" spans="1:6" x14ac:dyDescent="0.25">
      <c r="A368" s="43" t="str">
        <f t="shared" si="4"/>
        <v>391</v>
      </c>
      <c r="B368" s="76" t="s">
        <v>2484</v>
      </c>
      <c r="C368" s="96" t="s">
        <v>1816</v>
      </c>
      <c r="D368" s="41" t="s">
        <v>1815</v>
      </c>
      <c r="E368" s="41" t="s">
        <v>2605</v>
      </c>
      <c r="F368" s="122" t="s">
        <v>2484</v>
      </c>
    </row>
    <row r="369" spans="1:6" x14ac:dyDescent="0.25">
      <c r="A369" s="43" t="str">
        <f t="shared" si="4"/>
        <v>391</v>
      </c>
      <c r="B369" s="76" t="s">
        <v>2484</v>
      </c>
      <c r="C369" s="96" t="s">
        <v>1800</v>
      </c>
      <c r="D369" s="41" t="s">
        <v>1799</v>
      </c>
      <c r="E369" s="41" t="s">
        <v>2498</v>
      </c>
      <c r="F369" s="122" t="s">
        <v>2484</v>
      </c>
    </row>
    <row r="370" spans="1:6" x14ac:dyDescent="0.25">
      <c r="A370" s="43" t="str">
        <f t="shared" si="4"/>
        <v>391</v>
      </c>
      <c r="B370" s="76" t="s">
        <v>2484</v>
      </c>
      <c r="C370" s="96" t="s">
        <v>2054</v>
      </c>
      <c r="D370" s="41" t="s">
        <v>1120</v>
      </c>
      <c r="E370" s="41" t="s">
        <v>2606</v>
      </c>
      <c r="F370" s="122" t="s">
        <v>2484</v>
      </c>
    </row>
    <row r="371" spans="1:6" x14ac:dyDescent="0.25">
      <c r="A371" s="43" t="str">
        <f t="shared" si="4"/>
        <v>391</v>
      </c>
      <c r="B371" s="76" t="s">
        <v>2484</v>
      </c>
      <c r="C371" s="96" t="s">
        <v>1477</v>
      </c>
      <c r="D371" s="41" t="s">
        <v>1476</v>
      </c>
      <c r="E371" s="41" t="s">
        <v>2606</v>
      </c>
      <c r="F371" s="122" t="s">
        <v>2484</v>
      </c>
    </row>
    <row r="372" spans="1:6" x14ac:dyDescent="0.25">
      <c r="A372" s="43" t="str">
        <f t="shared" si="4"/>
        <v>391</v>
      </c>
      <c r="B372" s="76" t="s">
        <v>2484</v>
      </c>
      <c r="C372" s="96" t="s">
        <v>2055</v>
      </c>
      <c r="D372" s="41" t="s">
        <v>2056</v>
      </c>
      <c r="E372" s="41" t="s">
        <v>2606</v>
      </c>
      <c r="F372" s="122" t="s">
        <v>2484</v>
      </c>
    </row>
    <row r="373" spans="1:6" x14ac:dyDescent="0.25">
      <c r="A373" s="43" t="str">
        <f t="shared" si="4"/>
        <v>391</v>
      </c>
      <c r="B373" s="76" t="s">
        <v>2484</v>
      </c>
      <c r="C373" s="96" t="s">
        <v>2057</v>
      </c>
      <c r="D373" s="41" t="s">
        <v>2058</v>
      </c>
      <c r="E373" s="41" t="s">
        <v>2606</v>
      </c>
      <c r="F373" s="122" t="s">
        <v>2484</v>
      </c>
    </row>
    <row r="374" spans="1:6" x14ac:dyDescent="0.25">
      <c r="A374" s="43" t="str">
        <f t="shared" si="4"/>
        <v>392</v>
      </c>
      <c r="B374" s="76" t="s">
        <v>2484</v>
      </c>
      <c r="C374" s="96" t="s">
        <v>2059</v>
      </c>
      <c r="D374" s="41" t="s">
        <v>2060</v>
      </c>
      <c r="E374" s="41" t="s">
        <v>2606</v>
      </c>
      <c r="F374" s="122" t="s">
        <v>2484</v>
      </c>
    </row>
    <row r="375" spans="1:6" x14ac:dyDescent="0.25">
      <c r="A375" s="43" t="str">
        <f t="shared" si="4"/>
        <v>392</v>
      </c>
      <c r="B375" s="76" t="s">
        <v>2484</v>
      </c>
      <c r="C375" s="96" t="s">
        <v>1814</v>
      </c>
      <c r="D375" s="41" t="s">
        <v>1813</v>
      </c>
      <c r="E375" s="41" t="s">
        <v>2605</v>
      </c>
      <c r="F375" s="122" t="s">
        <v>2484</v>
      </c>
    </row>
    <row r="376" spans="1:6" x14ac:dyDescent="0.25">
      <c r="A376" s="43" t="str">
        <f t="shared" si="4"/>
        <v>392</v>
      </c>
      <c r="B376" s="76" t="s">
        <v>2484</v>
      </c>
      <c r="C376" s="96" t="s">
        <v>1282</v>
      </c>
      <c r="D376" s="41" t="s">
        <v>1281</v>
      </c>
      <c r="E376" s="41" t="s">
        <v>2498</v>
      </c>
      <c r="F376" s="122" t="s">
        <v>2484</v>
      </c>
    </row>
    <row r="377" spans="1:6" x14ac:dyDescent="0.25">
      <c r="A377" s="43" t="str">
        <f t="shared" si="4"/>
        <v>392</v>
      </c>
      <c r="B377" s="76" t="s">
        <v>2484</v>
      </c>
      <c r="C377" s="96" t="s">
        <v>1670</v>
      </c>
      <c r="D377" s="41" t="s">
        <v>1669</v>
      </c>
      <c r="E377" s="41" t="s">
        <v>2605</v>
      </c>
      <c r="F377" s="122" t="s">
        <v>2484</v>
      </c>
    </row>
    <row r="378" spans="1:6" x14ac:dyDescent="0.25">
      <c r="A378" s="43" t="str">
        <f t="shared" ref="A378:A441" si="5">LEFT(C378,3)</f>
        <v>392</v>
      </c>
      <c r="B378" s="76" t="s">
        <v>2484</v>
      </c>
      <c r="C378" s="96" t="s">
        <v>1247</v>
      </c>
      <c r="D378" s="41" t="s">
        <v>1246</v>
      </c>
      <c r="E378" s="41" t="s">
        <v>2605</v>
      </c>
      <c r="F378" s="122" t="s">
        <v>2484</v>
      </c>
    </row>
    <row r="379" spans="1:6" x14ac:dyDescent="0.25">
      <c r="A379" s="43" t="str">
        <f t="shared" si="5"/>
        <v>392</v>
      </c>
      <c r="B379" s="76" t="s">
        <v>2484</v>
      </c>
      <c r="C379" s="96" t="s">
        <v>1151</v>
      </c>
      <c r="D379" s="41" t="s">
        <v>1150</v>
      </c>
      <c r="E379" s="41" t="s">
        <v>2606</v>
      </c>
      <c r="F379" s="122" t="s">
        <v>2484</v>
      </c>
    </row>
    <row r="380" spans="1:6" x14ac:dyDescent="0.25">
      <c r="A380" s="43" t="str">
        <f t="shared" si="5"/>
        <v>392</v>
      </c>
      <c r="B380" s="76" t="s">
        <v>2484</v>
      </c>
      <c r="C380" s="96" t="s">
        <v>1818</v>
      </c>
      <c r="D380" s="41" t="s">
        <v>1817</v>
      </c>
      <c r="E380" s="41" t="s">
        <v>2605</v>
      </c>
      <c r="F380" s="122" t="s">
        <v>2484</v>
      </c>
    </row>
    <row r="381" spans="1:6" x14ac:dyDescent="0.25">
      <c r="A381" s="43" t="str">
        <f t="shared" si="5"/>
        <v>392</v>
      </c>
      <c r="B381" s="76" t="s">
        <v>2484</v>
      </c>
      <c r="C381" s="96" t="s">
        <v>1862</v>
      </c>
      <c r="D381" s="41" t="s">
        <v>1861</v>
      </c>
      <c r="E381" s="41" t="s">
        <v>2606</v>
      </c>
      <c r="F381" s="122" t="s">
        <v>2484</v>
      </c>
    </row>
    <row r="382" spans="1:6" x14ac:dyDescent="0.25">
      <c r="A382" s="43" t="str">
        <f t="shared" si="5"/>
        <v>392</v>
      </c>
      <c r="B382" s="76" t="s">
        <v>2484</v>
      </c>
      <c r="C382" s="96" t="s">
        <v>1722</v>
      </c>
      <c r="D382" s="41" t="s">
        <v>1721</v>
      </c>
      <c r="E382" s="41" t="s">
        <v>2606</v>
      </c>
      <c r="F382" s="122" t="s">
        <v>2484</v>
      </c>
    </row>
    <row r="383" spans="1:6" x14ac:dyDescent="0.25">
      <c r="A383" s="43" t="str">
        <f t="shared" si="5"/>
        <v>392</v>
      </c>
      <c r="B383" s="76" t="s">
        <v>2484</v>
      </c>
      <c r="C383" s="96" t="s">
        <v>1860</v>
      </c>
      <c r="D383" s="41" t="s">
        <v>1859</v>
      </c>
      <c r="E383" s="41" t="s">
        <v>2606</v>
      </c>
      <c r="F383" s="122" t="s">
        <v>2484</v>
      </c>
    </row>
    <row r="384" spans="1:6" x14ac:dyDescent="0.25">
      <c r="A384" s="43" t="str">
        <f t="shared" si="5"/>
        <v>392</v>
      </c>
      <c r="B384" s="76" t="s">
        <v>2484</v>
      </c>
      <c r="C384" s="96" t="s">
        <v>1720</v>
      </c>
      <c r="D384" s="41" t="s">
        <v>1719</v>
      </c>
      <c r="E384" s="41" t="s">
        <v>2606</v>
      </c>
      <c r="F384" s="122" t="s">
        <v>2484</v>
      </c>
    </row>
    <row r="385" spans="1:6" x14ac:dyDescent="0.25">
      <c r="A385" s="43" t="str">
        <f t="shared" si="5"/>
        <v>392</v>
      </c>
      <c r="B385" s="76" t="s">
        <v>2484</v>
      </c>
      <c r="C385" s="96" t="s">
        <v>1220</v>
      </c>
      <c r="D385" s="41" t="s">
        <v>1219</v>
      </c>
      <c r="E385" s="41" t="s">
        <v>2606</v>
      </c>
      <c r="F385" s="122" t="s">
        <v>2484</v>
      </c>
    </row>
    <row r="386" spans="1:6" x14ac:dyDescent="0.25">
      <c r="A386" s="43" t="str">
        <f t="shared" si="5"/>
        <v>392</v>
      </c>
      <c r="B386" s="76" t="s">
        <v>2484</v>
      </c>
      <c r="C386" s="96" t="s">
        <v>1100</v>
      </c>
      <c r="D386" s="41" t="s">
        <v>1099</v>
      </c>
      <c r="E386" s="41" t="s">
        <v>2606</v>
      </c>
      <c r="F386" s="122" t="s">
        <v>2484</v>
      </c>
    </row>
    <row r="387" spans="1:6" x14ac:dyDescent="0.25">
      <c r="A387" s="43" t="str">
        <f t="shared" si="5"/>
        <v>403</v>
      </c>
      <c r="B387" s="76" t="s">
        <v>2484</v>
      </c>
      <c r="C387" s="96" t="s">
        <v>2061</v>
      </c>
      <c r="D387" s="41" t="s">
        <v>2060</v>
      </c>
      <c r="E387" s="41" t="s">
        <v>2606</v>
      </c>
      <c r="F387" s="122" t="s">
        <v>2484</v>
      </c>
    </row>
    <row r="388" spans="1:6" x14ac:dyDescent="0.25">
      <c r="A388" s="43" t="str">
        <f t="shared" si="5"/>
        <v>404</v>
      </c>
      <c r="B388" s="76" t="s">
        <v>2484</v>
      </c>
      <c r="C388" s="96" t="s">
        <v>2269</v>
      </c>
      <c r="D388" s="41" t="s">
        <v>2270</v>
      </c>
      <c r="E388" s="41" t="s">
        <v>2498</v>
      </c>
      <c r="F388" s="122" t="s">
        <v>2484</v>
      </c>
    </row>
    <row r="389" spans="1:6" x14ac:dyDescent="0.25">
      <c r="A389" s="43" t="str">
        <f t="shared" si="5"/>
        <v>404</v>
      </c>
      <c r="B389" s="76" t="s">
        <v>2484</v>
      </c>
      <c r="C389" s="96" t="s">
        <v>2271</v>
      </c>
      <c r="D389" s="41" t="s">
        <v>2272</v>
      </c>
      <c r="E389" s="41" t="s">
        <v>2498</v>
      </c>
      <c r="F389" s="122" t="s">
        <v>2484</v>
      </c>
    </row>
    <row r="390" spans="1:6" x14ac:dyDescent="0.25">
      <c r="A390" s="43" t="str">
        <f t="shared" si="5"/>
        <v>405</v>
      </c>
      <c r="B390" s="76" t="s">
        <v>2484</v>
      </c>
      <c r="C390" s="96" t="s">
        <v>2273</v>
      </c>
      <c r="D390" s="41" t="s">
        <v>2274</v>
      </c>
      <c r="E390" s="41" t="s">
        <v>2498</v>
      </c>
      <c r="F390" s="122" t="s">
        <v>2484</v>
      </c>
    </row>
    <row r="391" spans="1:6" x14ac:dyDescent="0.25">
      <c r="A391" s="43" t="str">
        <f t="shared" si="5"/>
        <v>405</v>
      </c>
      <c r="B391" s="76" t="s">
        <v>2484</v>
      </c>
      <c r="C391" s="96" t="s">
        <v>2275</v>
      </c>
      <c r="D391" s="41" t="s">
        <v>2276</v>
      </c>
      <c r="E391" s="41" t="s">
        <v>2606</v>
      </c>
      <c r="F391" s="122" t="s">
        <v>2484</v>
      </c>
    </row>
    <row r="392" spans="1:6" x14ac:dyDescent="0.25">
      <c r="A392" s="43" t="str">
        <f t="shared" si="5"/>
        <v>406</v>
      </c>
      <c r="B392" s="76" t="s">
        <v>2484</v>
      </c>
      <c r="C392" s="96" t="s">
        <v>2277</v>
      </c>
      <c r="D392" s="41" t="s">
        <v>2278</v>
      </c>
      <c r="E392" s="41" t="s">
        <v>2498</v>
      </c>
      <c r="F392" s="122" t="s">
        <v>2484</v>
      </c>
    </row>
    <row r="393" spans="1:6" x14ac:dyDescent="0.25">
      <c r="A393" s="43" t="str">
        <f t="shared" si="5"/>
        <v>406</v>
      </c>
      <c r="B393" s="76" t="s">
        <v>2484</v>
      </c>
      <c r="C393" s="96" t="s">
        <v>2279</v>
      </c>
      <c r="D393" s="41" t="s">
        <v>2280</v>
      </c>
      <c r="E393" s="41" t="s">
        <v>2498</v>
      </c>
      <c r="F393" s="122" t="s">
        <v>2484</v>
      </c>
    </row>
    <row r="394" spans="1:6" x14ac:dyDescent="0.25">
      <c r="A394" s="43" t="str">
        <f t="shared" si="5"/>
        <v>406</v>
      </c>
      <c r="B394" s="76" t="s">
        <v>2484</v>
      </c>
      <c r="C394" s="96" t="s">
        <v>1367</v>
      </c>
      <c r="D394" s="41" t="s">
        <v>1366</v>
      </c>
      <c r="E394" s="41" t="s">
        <v>1931</v>
      </c>
      <c r="F394" s="122" t="s">
        <v>2484</v>
      </c>
    </row>
    <row r="395" spans="1:6" x14ac:dyDescent="0.25">
      <c r="A395" s="43" t="str">
        <f t="shared" si="5"/>
        <v>406</v>
      </c>
      <c r="B395" s="76" t="s">
        <v>2484</v>
      </c>
      <c r="C395" s="96" t="s">
        <v>2062</v>
      </c>
      <c r="D395" s="41" t="s">
        <v>2063</v>
      </c>
      <c r="E395" s="41" t="s">
        <v>1913</v>
      </c>
      <c r="F395" s="122" t="s">
        <v>2484</v>
      </c>
    </row>
    <row r="396" spans="1:6" x14ac:dyDescent="0.25">
      <c r="A396" s="43" t="str">
        <f t="shared" si="5"/>
        <v>406</v>
      </c>
      <c r="B396" s="76" t="s">
        <v>2484</v>
      </c>
      <c r="C396" s="96" t="s">
        <v>2281</v>
      </c>
      <c r="D396" s="41" t="s">
        <v>2282</v>
      </c>
      <c r="E396" s="41" t="s">
        <v>2498</v>
      </c>
      <c r="F396" s="122" t="s">
        <v>2484</v>
      </c>
    </row>
    <row r="397" spans="1:6" x14ac:dyDescent="0.25">
      <c r="A397" s="43" t="str">
        <f t="shared" si="5"/>
        <v>406</v>
      </c>
      <c r="B397" s="76" t="s">
        <v>2484</v>
      </c>
      <c r="C397" s="96" t="s">
        <v>2283</v>
      </c>
      <c r="D397" s="41" t="s">
        <v>2284</v>
      </c>
      <c r="E397" s="41" t="s">
        <v>2498</v>
      </c>
      <c r="F397" s="122" t="s">
        <v>2484</v>
      </c>
    </row>
    <row r="398" spans="1:6" x14ac:dyDescent="0.25">
      <c r="A398" s="43" t="str">
        <f t="shared" si="5"/>
        <v>406</v>
      </c>
      <c r="B398" s="76" t="s">
        <v>2484</v>
      </c>
      <c r="C398" s="96" t="s">
        <v>2285</v>
      </c>
      <c r="D398" s="41" t="s">
        <v>2286</v>
      </c>
      <c r="E398" s="41" t="s">
        <v>2498</v>
      </c>
      <c r="F398" s="122" t="s">
        <v>2484</v>
      </c>
    </row>
    <row r="399" spans="1:6" x14ac:dyDescent="0.25">
      <c r="A399" s="43" t="str">
        <f t="shared" si="5"/>
        <v>406</v>
      </c>
      <c r="B399" s="76" t="s">
        <v>2484</v>
      </c>
      <c r="C399" s="96" t="s">
        <v>2287</v>
      </c>
      <c r="D399" s="41" t="s">
        <v>2288</v>
      </c>
      <c r="E399" s="41" t="s">
        <v>2498</v>
      </c>
      <c r="F399" s="122" t="s">
        <v>2484</v>
      </c>
    </row>
    <row r="400" spans="1:6" x14ac:dyDescent="0.25">
      <c r="A400" s="43" t="str">
        <f t="shared" si="5"/>
        <v>406</v>
      </c>
      <c r="B400" s="76" t="s">
        <v>2484</v>
      </c>
      <c r="C400" s="96" t="s">
        <v>2289</v>
      </c>
      <c r="D400" s="41" t="s">
        <v>2290</v>
      </c>
      <c r="E400" s="41" t="s">
        <v>2498</v>
      </c>
      <c r="F400" s="122" t="s">
        <v>2484</v>
      </c>
    </row>
    <row r="401" spans="1:6" x14ac:dyDescent="0.25">
      <c r="A401" s="43" t="str">
        <f t="shared" si="5"/>
        <v>406</v>
      </c>
      <c r="B401" s="76" t="s">
        <v>2484</v>
      </c>
      <c r="C401" s="96" t="s">
        <v>2291</v>
      </c>
      <c r="D401" s="41" t="s">
        <v>2292</v>
      </c>
      <c r="E401" s="41" t="s">
        <v>2498</v>
      </c>
      <c r="F401" s="122" t="s">
        <v>2484</v>
      </c>
    </row>
    <row r="402" spans="1:6" x14ac:dyDescent="0.25">
      <c r="A402" s="43" t="str">
        <f t="shared" si="5"/>
        <v>406</v>
      </c>
      <c r="B402" s="76" t="s">
        <v>2484</v>
      </c>
      <c r="C402" s="96" t="s">
        <v>2293</v>
      </c>
      <c r="D402" s="41" t="s">
        <v>2294</v>
      </c>
      <c r="E402" s="41" t="s">
        <v>2498</v>
      </c>
      <c r="F402" s="122" t="s">
        <v>2484</v>
      </c>
    </row>
    <row r="403" spans="1:6" x14ac:dyDescent="0.25">
      <c r="A403" s="43" t="str">
        <f t="shared" si="5"/>
        <v>406</v>
      </c>
      <c r="B403" s="76" t="s">
        <v>2484</v>
      </c>
      <c r="C403" s="96" t="s">
        <v>2295</v>
      </c>
      <c r="D403" s="41" t="s">
        <v>2296</v>
      </c>
      <c r="E403" s="41" t="s">
        <v>2498</v>
      </c>
      <c r="F403" s="122" t="s">
        <v>2484</v>
      </c>
    </row>
    <row r="404" spans="1:6" x14ac:dyDescent="0.25">
      <c r="A404" s="43" t="str">
        <f t="shared" si="5"/>
        <v>523</v>
      </c>
      <c r="B404" s="76" t="s">
        <v>2484</v>
      </c>
      <c r="C404" s="96" t="s">
        <v>2444</v>
      </c>
      <c r="D404" s="41" t="s">
        <v>2445</v>
      </c>
      <c r="E404" s="41" t="s">
        <v>2606</v>
      </c>
      <c r="F404" s="122" t="s">
        <v>2484</v>
      </c>
    </row>
    <row r="405" spans="1:6" x14ac:dyDescent="0.25">
      <c r="A405" s="43" t="str">
        <f t="shared" si="5"/>
        <v>524</v>
      </c>
      <c r="B405" s="76" t="s">
        <v>2484</v>
      </c>
      <c r="C405" s="96" t="s">
        <v>2446</v>
      </c>
      <c r="D405" s="41" t="s">
        <v>2447</v>
      </c>
      <c r="E405" s="41" t="s">
        <v>2498</v>
      </c>
      <c r="F405" s="122" t="s">
        <v>2484</v>
      </c>
    </row>
    <row r="406" spans="1:6" x14ac:dyDescent="0.25">
      <c r="A406" s="43" t="str">
        <f t="shared" si="5"/>
        <v>524</v>
      </c>
      <c r="B406" s="76" t="s">
        <v>2484</v>
      </c>
      <c r="C406" s="96" t="s">
        <v>2064</v>
      </c>
      <c r="D406" s="41" t="s">
        <v>2065</v>
      </c>
      <c r="E406" s="41" t="s">
        <v>2605</v>
      </c>
      <c r="F406" s="122" t="s">
        <v>2484</v>
      </c>
    </row>
    <row r="407" spans="1:6" x14ac:dyDescent="0.25">
      <c r="A407" s="43" t="str">
        <f t="shared" si="5"/>
        <v>525</v>
      </c>
      <c r="B407" s="76" t="s">
        <v>2484</v>
      </c>
      <c r="C407" s="96" t="s">
        <v>2066</v>
      </c>
      <c r="D407" s="41" t="s">
        <v>2060</v>
      </c>
      <c r="E407" s="41" t="s">
        <v>2606</v>
      </c>
      <c r="F407" s="122" t="s">
        <v>2484</v>
      </c>
    </row>
    <row r="408" spans="1:6" x14ac:dyDescent="0.25">
      <c r="A408" s="43" t="str">
        <f t="shared" si="5"/>
        <v>525</v>
      </c>
      <c r="B408" s="76" t="s">
        <v>2484</v>
      </c>
      <c r="C408" s="96" t="s">
        <v>2448</v>
      </c>
      <c r="D408" s="41" t="s">
        <v>2432</v>
      </c>
      <c r="E408" s="41" t="s">
        <v>1913</v>
      </c>
      <c r="F408" s="122" t="s">
        <v>2484</v>
      </c>
    </row>
    <row r="409" spans="1:6" x14ac:dyDescent="0.25">
      <c r="A409" s="43" t="str">
        <f t="shared" si="5"/>
        <v>525</v>
      </c>
      <c r="B409" s="76" t="s">
        <v>2484</v>
      </c>
      <c r="C409" s="96" t="s">
        <v>2449</v>
      </c>
      <c r="D409" s="41" t="s">
        <v>2450</v>
      </c>
      <c r="E409" s="41" t="s">
        <v>2498</v>
      </c>
      <c r="F409" s="122" t="s">
        <v>2484</v>
      </c>
    </row>
    <row r="410" spans="1:6" x14ac:dyDescent="0.25">
      <c r="A410" s="43" t="str">
        <f t="shared" si="5"/>
        <v>525</v>
      </c>
      <c r="B410" s="76" t="s">
        <v>2484</v>
      </c>
      <c r="C410" s="96" t="s">
        <v>2451</v>
      </c>
      <c r="D410" s="41" t="s">
        <v>2433</v>
      </c>
      <c r="E410" s="41" t="s">
        <v>2498</v>
      </c>
      <c r="F410" s="122" t="s">
        <v>2484</v>
      </c>
    </row>
    <row r="411" spans="1:6" x14ac:dyDescent="0.25">
      <c r="A411" s="43" t="str">
        <f t="shared" si="5"/>
        <v>525</v>
      </c>
      <c r="B411" s="76" t="s">
        <v>2484</v>
      </c>
      <c r="C411" s="96" t="s">
        <v>2452</v>
      </c>
      <c r="D411" s="41" t="s">
        <v>2453</v>
      </c>
      <c r="E411" s="41" t="s">
        <v>2498</v>
      </c>
      <c r="F411" s="122" t="s">
        <v>2484</v>
      </c>
    </row>
    <row r="412" spans="1:6" x14ac:dyDescent="0.25">
      <c r="A412" s="43" t="str">
        <f t="shared" si="5"/>
        <v>525</v>
      </c>
      <c r="B412" s="76" t="s">
        <v>2484</v>
      </c>
      <c r="C412" s="96" t="s">
        <v>1899</v>
      </c>
      <c r="D412" s="41" t="s">
        <v>1900</v>
      </c>
      <c r="E412" s="41" t="s">
        <v>2605</v>
      </c>
      <c r="F412" s="122" t="s">
        <v>2484</v>
      </c>
    </row>
    <row r="413" spans="1:6" x14ac:dyDescent="0.25">
      <c r="A413" s="43" t="str">
        <f t="shared" si="5"/>
        <v>525</v>
      </c>
      <c r="B413" s="76" t="s">
        <v>2484</v>
      </c>
      <c r="C413" s="96" t="s">
        <v>2018</v>
      </c>
      <c r="D413" s="41" t="s">
        <v>2019</v>
      </c>
      <c r="E413" s="41" t="s">
        <v>2498</v>
      </c>
      <c r="F413" s="122" t="s">
        <v>2484</v>
      </c>
    </row>
    <row r="414" spans="1:6" x14ac:dyDescent="0.25">
      <c r="A414" s="43" t="str">
        <f t="shared" si="5"/>
        <v>525</v>
      </c>
      <c r="B414" s="76" t="s">
        <v>2484</v>
      </c>
      <c r="C414" s="96" t="s">
        <v>2454</v>
      </c>
      <c r="D414" s="41" t="s">
        <v>2434</v>
      </c>
      <c r="E414" s="41" t="s">
        <v>2498</v>
      </c>
      <c r="F414" s="122" t="s">
        <v>2484</v>
      </c>
    </row>
    <row r="415" spans="1:6" x14ac:dyDescent="0.25">
      <c r="A415" s="43" t="str">
        <f t="shared" si="5"/>
        <v>526</v>
      </c>
      <c r="B415" s="76" t="s">
        <v>2484</v>
      </c>
      <c r="C415" s="96" t="s">
        <v>2455</v>
      </c>
      <c r="D415" s="41" t="s">
        <v>2456</v>
      </c>
      <c r="E415" s="41" t="s">
        <v>1923</v>
      </c>
      <c r="F415" s="122" t="s">
        <v>2484</v>
      </c>
    </row>
    <row r="416" spans="1:6" x14ac:dyDescent="0.25">
      <c r="A416" s="43" t="str">
        <f t="shared" si="5"/>
        <v>526</v>
      </c>
      <c r="B416" s="76" t="s">
        <v>2484</v>
      </c>
      <c r="C416" s="96" t="s">
        <v>2457</v>
      </c>
      <c r="D416" s="41" t="s">
        <v>2437</v>
      </c>
      <c r="E416" s="41" t="s">
        <v>2605</v>
      </c>
      <c r="F416" s="122" t="s">
        <v>2484</v>
      </c>
    </row>
    <row r="417" spans="1:6" x14ac:dyDescent="0.25">
      <c r="A417" s="43" t="str">
        <f t="shared" si="5"/>
        <v>526</v>
      </c>
      <c r="B417" s="76" t="s">
        <v>2484</v>
      </c>
      <c r="C417" s="96" t="s">
        <v>2458</v>
      </c>
      <c r="D417" s="41" t="s">
        <v>2459</v>
      </c>
      <c r="E417" s="41" t="s">
        <v>2607</v>
      </c>
      <c r="F417" s="122" t="s">
        <v>2484</v>
      </c>
    </row>
    <row r="418" spans="1:6" x14ac:dyDescent="0.25">
      <c r="A418" s="43" t="str">
        <f t="shared" si="5"/>
        <v>807</v>
      </c>
      <c r="B418" s="76" t="s">
        <v>2484</v>
      </c>
      <c r="C418" s="96" t="s">
        <v>1773</v>
      </c>
      <c r="D418" s="41" t="s">
        <v>1772</v>
      </c>
      <c r="E418" s="41" t="s">
        <v>2498</v>
      </c>
      <c r="F418" s="122" t="s">
        <v>2484</v>
      </c>
    </row>
    <row r="419" spans="1:6" x14ac:dyDescent="0.25">
      <c r="A419" s="43" t="str">
        <f t="shared" si="5"/>
        <v>809</v>
      </c>
      <c r="B419" s="76" t="s">
        <v>2484</v>
      </c>
      <c r="C419" s="96" t="s">
        <v>1771</v>
      </c>
      <c r="D419" s="41" t="s">
        <v>2067</v>
      </c>
      <c r="E419" s="41" t="s">
        <v>2498</v>
      </c>
      <c r="F419" s="122" t="s">
        <v>2484</v>
      </c>
    </row>
    <row r="420" spans="1:6" x14ac:dyDescent="0.25">
      <c r="A420" s="43" t="str">
        <f t="shared" si="5"/>
        <v>810</v>
      </c>
      <c r="B420" s="76" t="s">
        <v>2484</v>
      </c>
      <c r="C420" s="96" t="s">
        <v>622</v>
      </c>
      <c r="D420" s="41" t="s">
        <v>951</v>
      </c>
      <c r="E420" s="41" t="s">
        <v>2498</v>
      </c>
      <c r="F420" s="122" t="s">
        <v>2484</v>
      </c>
    </row>
    <row r="421" spans="1:6" x14ac:dyDescent="0.25">
      <c r="A421" s="43" t="str">
        <f t="shared" si="5"/>
        <v>810</v>
      </c>
      <c r="B421" s="76" t="s">
        <v>2484</v>
      </c>
      <c r="C421" s="96" t="s">
        <v>521</v>
      </c>
      <c r="D421" s="41" t="s">
        <v>865</v>
      </c>
      <c r="E421" s="41" t="s">
        <v>2498</v>
      </c>
      <c r="F421" s="122" t="s">
        <v>2484</v>
      </c>
    </row>
    <row r="422" spans="1:6" x14ac:dyDescent="0.25">
      <c r="A422" s="43" t="str">
        <f t="shared" si="5"/>
        <v>810</v>
      </c>
      <c r="B422" s="76" t="s">
        <v>2484</v>
      </c>
      <c r="C422" s="96" t="s">
        <v>2396</v>
      </c>
      <c r="D422" s="41" t="s">
        <v>2397</v>
      </c>
      <c r="E422" s="41" t="s">
        <v>2498</v>
      </c>
      <c r="F422" s="122" t="s">
        <v>2484</v>
      </c>
    </row>
    <row r="423" spans="1:6" x14ac:dyDescent="0.25">
      <c r="A423" s="43" t="str">
        <f t="shared" si="5"/>
        <v>810</v>
      </c>
      <c r="B423" s="76" t="s">
        <v>2484</v>
      </c>
      <c r="C423" s="96" t="s">
        <v>546</v>
      </c>
      <c r="D423" s="41" t="s">
        <v>888</v>
      </c>
      <c r="E423" s="41" t="s">
        <v>2498</v>
      </c>
      <c r="F423" s="122" t="s">
        <v>2484</v>
      </c>
    </row>
    <row r="424" spans="1:6" x14ac:dyDescent="0.25">
      <c r="A424" s="43" t="str">
        <f t="shared" si="5"/>
        <v>810</v>
      </c>
      <c r="B424" s="76" t="s">
        <v>2484</v>
      </c>
      <c r="C424" s="96" t="s">
        <v>2398</v>
      </c>
      <c r="D424" s="41" t="s">
        <v>2399</v>
      </c>
      <c r="E424" s="41" t="s">
        <v>2498</v>
      </c>
      <c r="F424" s="122" t="s">
        <v>2484</v>
      </c>
    </row>
    <row r="425" spans="1:6" x14ac:dyDescent="0.25">
      <c r="A425" s="43" t="str">
        <f t="shared" si="5"/>
        <v>810</v>
      </c>
      <c r="B425" s="76" t="s">
        <v>2484</v>
      </c>
      <c r="C425" s="96" t="s">
        <v>504</v>
      </c>
      <c r="D425" s="41" t="s">
        <v>852</v>
      </c>
      <c r="E425" s="41" t="s">
        <v>2498</v>
      </c>
      <c r="F425" s="122" t="s">
        <v>2484</v>
      </c>
    </row>
    <row r="426" spans="1:6" x14ac:dyDescent="0.25">
      <c r="A426" s="43" t="str">
        <f t="shared" si="5"/>
        <v>810</v>
      </c>
      <c r="B426" s="76" t="s">
        <v>2484</v>
      </c>
      <c r="C426" s="96" t="s">
        <v>2400</v>
      </c>
      <c r="D426" s="41" t="s">
        <v>2401</v>
      </c>
      <c r="E426" s="41" t="s">
        <v>2498</v>
      </c>
      <c r="F426" s="122" t="s">
        <v>2484</v>
      </c>
    </row>
    <row r="427" spans="1:6" x14ac:dyDescent="0.25">
      <c r="A427" s="43" t="str">
        <f t="shared" si="5"/>
        <v>810</v>
      </c>
      <c r="B427" s="76" t="s">
        <v>2484</v>
      </c>
      <c r="C427" s="96" t="s">
        <v>452</v>
      </c>
      <c r="D427" s="41" t="s">
        <v>804</v>
      </c>
      <c r="E427" s="41" t="s">
        <v>2498</v>
      </c>
      <c r="F427" s="122" t="s">
        <v>2484</v>
      </c>
    </row>
    <row r="428" spans="1:6" x14ac:dyDescent="0.25">
      <c r="A428" s="43" t="str">
        <f t="shared" si="5"/>
        <v>810</v>
      </c>
      <c r="B428" s="76" t="s">
        <v>2484</v>
      </c>
      <c r="C428" s="96" t="s">
        <v>459</v>
      </c>
      <c r="D428" s="41" t="s">
        <v>810</v>
      </c>
      <c r="E428" s="41" t="s">
        <v>2498</v>
      </c>
      <c r="F428" s="122" t="s">
        <v>2484</v>
      </c>
    </row>
    <row r="429" spans="1:6" x14ac:dyDescent="0.25">
      <c r="A429" s="43" t="str">
        <f t="shared" si="5"/>
        <v>810</v>
      </c>
      <c r="B429" s="76" t="s">
        <v>2484</v>
      </c>
      <c r="C429" s="96" t="s">
        <v>657</v>
      </c>
      <c r="D429" s="41" t="s">
        <v>981</v>
      </c>
      <c r="E429" s="41" t="s">
        <v>2498</v>
      </c>
      <c r="F429" s="122" t="s">
        <v>2484</v>
      </c>
    </row>
    <row r="430" spans="1:6" x14ac:dyDescent="0.25">
      <c r="A430" s="43" t="str">
        <f t="shared" si="5"/>
        <v>810</v>
      </c>
      <c r="B430" s="76" t="s">
        <v>2484</v>
      </c>
      <c r="C430" s="96" t="s">
        <v>697</v>
      </c>
      <c r="D430" s="41" t="s">
        <v>1003</v>
      </c>
      <c r="E430" s="41" t="s">
        <v>2498</v>
      </c>
      <c r="F430" s="122" t="s">
        <v>2484</v>
      </c>
    </row>
    <row r="431" spans="1:6" x14ac:dyDescent="0.25">
      <c r="A431" s="43" t="str">
        <f t="shared" si="5"/>
        <v>810</v>
      </c>
      <c r="B431" s="76" t="s">
        <v>2484</v>
      </c>
      <c r="C431" s="96" t="s">
        <v>696</v>
      </c>
      <c r="D431" s="41" t="s">
        <v>1002</v>
      </c>
      <c r="E431" s="41" t="s">
        <v>2498</v>
      </c>
      <c r="F431" s="122" t="s">
        <v>2484</v>
      </c>
    </row>
    <row r="432" spans="1:6" x14ac:dyDescent="0.25">
      <c r="A432" s="43" t="str">
        <f t="shared" si="5"/>
        <v>910</v>
      </c>
      <c r="B432" s="76" t="s">
        <v>2484</v>
      </c>
      <c r="C432" s="96" t="s">
        <v>1853</v>
      </c>
      <c r="D432" s="41" t="s">
        <v>1852</v>
      </c>
      <c r="E432" s="41" t="s">
        <v>2498</v>
      </c>
      <c r="F432" s="122" t="s">
        <v>2484</v>
      </c>
    </row>
    <row r="433" spans="1:6" x14ac:dyDescent="0.25">
      <c r="A433" s="43" t="str">
        <f t="shared" si="5"/>
        <v>911</v>
      </c>
      <c r="B433" s="76" t="s">
        <v>2484</v>
      </c>
      <c r="C433" s="96" t="s">
        <v>1925</v>
      </c>
      <c r="D433" s="41" t="s">
        <v>1926</v>
      </c>
      <c r="E433" s="41" t="s">
        <v>1924</v>
      </c>
      <c r="F433" s="122" t="s">
        <v>2484</v>
      </c>
    </row>
    <row r="434" spans="1:6" x14ac:dyDescent="0.25">
      <c r="A434" s="43" t="str">
        <f t="shared" si="5"/>
        <v>911</v>
      </c>
      <c r="B434" s="76" t="s">
        <v>2484</v>
      </c>
      <c r="C434" s="96" t="s">
        <v>1927</v>
      </c>
      <c r="D434" s="41" t="s">
        <v>1928</v>
      </c>
      <c r="E434" s="41" t="s">
        <v>1924</v>
      </c>
      <c r="F434" s="122" t="s">
        <v>2484</v>
      </c>
    </row>
    <row r="435" spans="1:6" x14ac:dyDescent="0.25">
      <c r="A435" s="43" t="str">
        <f t="shared" si="5"/>
        <v>912</v>
      </c>
      <c r="B435" s="76" t="s">
        <v>2484</v>
      </c>
      <c r="C435" s="96" t="s">
        <v>1712</v>
      </c>
      <c r="D435" s="41" t="s">
        <v>1711</v>
      </c>
      <c r="E435" s="41" t="s">
        <v>2606</v>
      </c>
      <c r="F435" s="122" t="s">
        <v>2484</v>
      </c>
    </row>
    <row r="436" spans="1:6" x14ac:dyDescent="0.25">
      <c r="A436" s="43" t="str">
        <f t="shared" si="5"/>
        <v>912</v>
      </c>
      <c r="B436" s="76" t="s">
        <v>2484</v>
      </c>
      <c r="C436" s="96" t="s">
        <v>699</v>
      </c>
      <c r="D436" s="41" t="s">
        <v>1005</v>
      </c>
      <c r="E436" s="41" t="s">
        <v>2606</v>
      </c>
      <c r="F436" s="122" t="s">
        <v>2484</v>
      </c>
    </row>
    <row r="437" spans="1:6" x14ac:dyDescent="0.25">
      <c r="A437" s="43" t="str">
        <f t="shared" si="5"/>
        <v>912</v>
      </c>
      <c r="B437" s="76" t="s">
        <v>2484</v>
      </c>
      <c r="C437" s="96" t="s">
        <v>712</v>
      </c>
      <c r="D437" s="41" t="s">
        <v>1018</v>
      </c>
      <c r="E437" s="41" t="s">
        <v>2606</v>
      </c>
      <c r="F437" s="122" t="s">
        <v>2484</v>
      </c>
    </row>
    <row r="438" spans="1:6" x14ac:dyDescent="0.25">
      <c r="A438" s="43" t="str">
        <f t="shared" si="5"/>
        <v>913</v>
      </c>
      <c r="B438" s="76" t="s">
        <v>2484</v>
      </c>
      <c r="C438" s="96" t="s">
        <v>1685</v>
      </c>
      <c r="D438" s="41" t="s">
        <v>1684</v>
      </c>
      <c r="E438" s="41" t="s">
        <v>2498</v>
      </c>
      <c r="F438" s="122" t="s">
        <v>2484</v>
      </c>
    </row>
    <row r="439" spans="1:6" x14ac:dyDescent="0.25">
      <c r="A439" s="43" t="str">
        <f t="shared" si="5"/>
        <v>913</v>
      </c>
      <c r="B439" s="76" t="s">
        <v>2484</v>
      </c>
      <c r="C439" s="96" t="s">
        <v>2068</v>
      </c>
      <c r="D439" s="41" t="s">
        <v>822</v>
      </c>
      <c r="E439" s="41" t="s">
        <v>2498</v>
      </c>
      <c r="F439" s="122" t="s">
        <v>2484</v>
      </c>
    </row>
    <row r="440" spans="1:6" x14ac:dyDescent="0.25">
      <c r="A440" s="43" t="str">
        <f t="shared" si="5"/>
        <v>913</v>
      </c>
      <c r="B440" s="76" t="s">
        <v>2484</v>
      </c>
      <c r="C440" s="96" t="s">
        <v>1881</v>
      </c>
      <c r="D440" s="41" t="s">
        <v>1878</v>
      </c>
      <c r="E440" s="41" t="s">
        <v>2498</v>
      </c>
      <c r="F440" s="122" t="s">
        <v>2484</v>
      </c>
    </row>
    <row r="441" spans="1:6" x14ac:dyDescent="0.25">
      <c r="A441" s="43" t="str">
        <f t="shared" si="5"/>
        <v>914</v>
      </c>
      <c r="B441" s="76" t="s">
        <v>2484</v>
      </c>
      <c r="C441" s="96" t="s">
        <v>1797</v>
      </c>
      <c r="D441" s="41" t="s">
        <v>1796</v>
      </c>
      <c r="E441" s="41" t="s">
        <v>2498</v>
      </c>
      <c r="F441" s="122" t="s">
        <v>2484</v>
      </c>
    </row>
    <row r="442" spans="1:6" x14ac:dyDescent="0.25">
      <c r="A442" s="43" t="str">
        <f t="shared" ref="A442:A505" si="6">LEFT(C442,3)</f>
        <v>914</v>
      </c>
      <c r="B442" s="76" t="s">
        <v>2484</v>
      </c>
      <c r="C442" s="96" t="s">
        <v>1589</v>
      </c>
      <c r="D442" s="41" t="s">
        <v>840</v>
      </c>
      <c r="E442" s="41" t="s">
        <v>2498</v>
      </c>
      <c r="F442" s="122" t="s">
        <v>2484</v>
      </c>
    </row>
    <row r="443" spans="1:6" x14ac:dyDescent="0.25">
      <c r="A443" s="43" t="str">
        <f t="shared" si="6"/>
        <v>914</v>
      </c>
      <c r="B443" s="76" t="s">
        <v>2484</v>
      </c>
      <c r="C443" s="96" t="s">
        <v>1322</v>
      </c>
      <c r="D443" s="41" t="s">
        <v>838</v>
      </c>
      <c r="E443" s="41" t="s">
        <v>2498</v>
      </c>
      <c r="F443" s="122" t="s">
        <v>2484</v>
      </c>
    </row>
    <row r="444" spans="1:6" x14ac:dyDescent="0.25">
      <c r="A444" s="43" t="str">
        <f t="shared" si="6"/>
        <v>914</v>
      </c>
      <c r="B444" s="76" t="s">
        <v>2484</v>
      </c>
      <c r="C444" s="96" t="s">
        <v>1929</v>
      </c>
      <c r="D444" s="41" t="s">
        <v>1930</v>
      </c>
      <c r="E444" s="41" t="s">
        <v>1931</v>
      </c>
      <c r="F444" s="122" t="s">
        <v>2484</v>
      </c>
    </row>
    <row r="445" spans="1:6" x14ac:dyDescent="0.25">
      <c r="A445" s="43" t="str">
        <f t="shared" si="6"/>
        <v>915</v>
      </c>
      <c r="B445" s="76" t="s">
        <v>2484</v>
      </c>
      <c r="C445" s="96" t="s">
        <v>567</v>
      </c>
      <c r="D445" s="41" t="s">
        <v>902</v>
      </c>
      <c r="E445" s="41" t="s">
        <v>2006</v>
      </c>
      <c r="F445" s="122" t="s">
        <v>2484</v>
      </c>
    </row>
    <row r="446" spans="1:6" x14ac:dyDescent="0.25">
      <c r="A446" s="43" t="str">
        <f t="shared" si="6"/>
        <v>915</v>
      </c>
      <c r="B446" s="76" t="s">
        <v>2484</v>
      </c>
      <c r="C446" s="96" t="s">
        <v>631</v>
      </c>
      <c r="D446" s="41" t="s">
        <v>959</v>
      </c>
      <c r="E446" s="41" t="s">
        <v>1913</v>
      </c>
      <c r="F446" s="122" t="s">
        <v>2484</v>
      </c>
    </row>
    <row r="447" spans="1:6" x14ac:dyDescent="0.25">
      <c r="A447" s="43" t="str">
        <f t="shared" si="6"/>
        <v>915</v>
      </c>
      <c r="B447" s="76" t="s">
        <v>2484</v>
      </c>
      <c r="C447" s="96" t="s">
        <v>633</v>
      </c>
      <c r="D447" s="41" t="s">
        <v>961</v>
      </c>
      <c r="E447" s="41" t="s">
        <v>1913</v>
      </c>
      <c r="F447" s="122" t="s">
        <v>2484</v>
      </c>
    </row>
    <row r="448" spans="1:6" x14ac:dyDescent="0.25">
      <c r="A448" s="43" t="str">
        <f t="shared" si="6"/>
        <v>915</v>
      </c>
      <c r="B448" s="76" t="s">
        <v>2484</v>
      </c>
      <c r="C448" s="96" t="s">
        <v>606</v>
      </c>
      <c r="D448" s="41" t="s">
        <v>938</v>
      </c>
      <c r="E448" s="41" t="s">
        <v>1913</v>
      </c>
      <c r="F448" s="122" t="s">
        <v>2484</v>
      </c>
    </row>
    <row r="449" spans="1:6" x14ac:dyDescent="0.25">
      <c r="A449" s="43" t="str">
        <f t="shared" si="6"/>
        <v>915</v>
      </c>
      <c r="B449" s="76" t="s">
        <v>2484</v>
      </c>
      <c r="C449" s="96" t="s">
        <v>2402</v>
      </c>
      <c r="D449" s="41" t="s">
        <v>2403</v>
      </c>
      <c r="E449" s="41" t="s">
        <v>2498</v>
      </c>
      <c r="F449" s="122" t="s">
        <v>2484</v>
      </c>
    </row>
    <row r="450" spans="1:6" x14ac:dyDescent="0.25">
      <c r="A450" s="43" t="str">
        <f t="shared" si="6"/>
        <v>915</v>
      </c>
      <c r="B450" s="76" t="s">
        <v>2484</v>
      </c>
      <c r="C450" s="96" t="s">
        <v>484</v>
      </c>
      <c r="D450" s="41" t="s">
        <v>833</v>
      </c>
      <c r="E450" s="41" t="s">
        <v>2498</v>
      </c>
      <c r="F450" s="122" t="s">
        <v>2484</v>
      </c>
    </row>
    <row r="451" spans="1:6" x14ac:dyDescent="0.25">
      <c r="A451" s="43" t="str">
        <f t="shared" si="6"/>
        <v>ACM</v>
      </c>
      <c r="B451" s="76" t="s">
        <v>1932</v>
      </c>
      <c r="C451" s="96" t="s">
        <v>617</v>
      </c>
      <c r="D451" s="41" t="s">
        <v>947</v>
      </c>
      <c r="E451" s="41" t="s">
        <v>1924</v>
      </c>
      <c r="F451" s="122" t="s">
        <v>1932</v>
      </c>
    </row>
    <row r="452" spans="1:6" x14ac:dyDescent="0.25">
      <c r="A452" s="43" t="str">
        <f t="shared" si="6"/>
        <v>ACM</v>
      </c>
      <c r="B452" s="76" t="s">
        <v>1932</v>
      </c>
      <c r="C452" s="96" t="s">
        <v>409</v>
      </c>
      <c r="D452" s="41" t="s">
        <v>763</v>
      </c>
      <c r="E452" s="41" t="s">
        <v>1924</v>
      </c>
      <c r="F452" s="122" t="s">
        <v>1932</v>
      </c>
    </row>
    <row r="453" spans="1:6" x14ac:dyDescent="0.25">
      <c r="A453" s="43" t="str">
        <f t="shared" si="6"/>
        <v>ACM</v>
      </c>
      <c r="B453" s="76" t="s">
        <v>1932</v>
      </c>
      <c r="C453" s="96" t="s">
        <v>634</v>
      </c>
      <c r="D453" s="41" t="s">
        <v>962</v>
      </c>
      <c r="E453" s="41" t="s">
        <v>1924</v>
      </c>
      <c r="F453" s="122" t="s">
        <v>1932</v>
      </c>
    </row>
    <row r="454" spans="1:6" x14ac:dyDescent="0.25">
      <c r="A454" s="43" t="str">
        <f t="shared" si="6"/>
        <v>ACM</v>
      </c>
      <c r="B454" s="76" t="s">
        <v>1932</v>
      </c>
      <c r="C454" s="96" t="s">
        <v>1486</v>
      </c>
      <c r="D454" s="41" t="s">
        <v>1485</v>
      </c>
      <c r="E454" s="41" t="s">
        <v>1924</v>
      </c>
      <c r="F454" s="122" t="s">
        <v>1932</v>
      </c>
    </row>
    <row r="455" spans="1:6" x14ac:dyDescent="0.25">
      <c r="A455" s="43" t="str">
        <f t="shared" si="6"/>
        <v>ACM</v>
      </c>
      <c r="B455" s="76" t="s">
        <v>1932</v>
      </c>
      <c r="C455" s="96" t="s">
        <v>440</v>
      </c>
      <c r="D455" s="41" t="s">
        <v>793</v>
      </c>
      <c r="E455" s="41" t="s">
        <v>1924</v>
      </c>
      <c r="F455" s="122" t="s">
        <v>1932</v>
      </c>
    </row>
    <row r="456" spans="1:6" x14ac:dyDescent="0.25">
      <c r="A456" s="43" t="str">
        <f t="shared" si="6"/>
        <v>ACM</v>
      </c>
      <c r="B456" s="76" t="s">
        <v>1932</v>
      </c>
      <c r="C456" s="96" t="s">
        <v>1438</v>
      </c>
      <c r="D456" s="41" t="s">
        <v>1437</v>
      </c>
      <c r="E456" s="41" t="s">
        <v>1924</v>
      </c>
      <c r="F456" s="122" t="s">
        <v>1932</v>
      </c>
    </row>
    <row r="457" spans="1:6" x14ac:dyDescent="0.25">
      <c r="A457" s="43" t="str">
        <f t="shared" si="6"/>
        <v>ACM</v>
      </c>
      <c r="B457" s="76" t="s">
        <v>1932</v>
      </c>
      <c r="C457" s="96" t="s">
        <v>2069</v>
      </c>
      <c r="D457" s="41" t="s">
        <v>950</v>
      </c>
      <c r="E457" s="41" t="s">
        <v>1924</v>
      </c>
      <c r="F457" s="122" t="s">
        <v>1932</v>
      </c>
    </row>
    <row r="458" spans="1:6" x14ac:dyDescent="0.25">
      <c r="A458" s="43" t="str">
        <f t="shared" si="6"/>
        <v>ACM</v>
      </c>
      <c r="B458" s="76" t="s">
        <v>1932</v>
      </c>
      <c r="C458" s="96" t="s">
        <v>620</v>
      </c>
      <c r="D458" s="41" t="s">
        <v>950</v>
      </c>
      <c r="E458" s="41" t="s">
        <v>1924</v>
      </c>
      <c r="F458" s="122" t="s">
        <v>1932</v>
      </c>
    </row>
    <row r="459" spans="1:6" x14ac:dyDescent="0.25">
      <c r="A459" s="43" t="str">
        <f t="shared" si="6"/>
        <v>AHC</v>
      </c>
      <c r="B459" s="76" t="s">
        <v>1932</v>
      </c>
      <c r="C459" s="96" t="s">
        <v>461</v>
      </c>
      <c r="D459" s="41" t="s">
        <v>812</v>
      </c>
      <c r="E459" s="41" t="s">
        <v>1924</v>
      </c>
      <c r="F459" s="122" t="s">
        <v>1932</v>
      </c>
    </row>
    <row r="460" spans="1:6" x14ac:dyDescent="0.25">
      <c r="A460" s="43" t="str">
        <f t="shared" si="6"/>
        <v>AHC</v>
      </c>
      <c r="B460" s="76" t="s">
        <v>1932</v>
      </c>
      <c r="C460" s="96" t="s">
        <v>497</v>
      </c>
      <c r="D460" s="41" t="s">
        <v>845</v>
      </c>
      <c r="E460" s="41" t="s">
        <v>1924</v>
      </c>
      <c r="F460" s="122" t="s">
        <v>1932</v>
      </c>
    </row>
    <row r="461" spans="1:6" x14ac:dyDescent="0.25">
      <c r="A461" s="43" t="str">
        <f t="shared" si="6"/>
        <v>AHC</v>
      </c>
      <c r="B461" s="76" t="s">
        <v>1932</v>
      </c>
      <c r="C461" s="96" t="s">
        <v>402</v>
      </c>
      <c r="D461" s="41" t="s">
        <v>756</v>
      </c>
      <c r="E461" s="41" t="s">
        <v>1924</v>
      </c>
      <c r="F461" s="122" t="s">
        <v>1932</v>
      </c>
    </row>
    <row r="462" spans="1:6" x14ac:dyDescent="0.25">
      <c r="A462" s="43" t="str">
        <f t="shared" si="6"/>
        <v>AHC</v>
      </c>
      <c r="B462" s="76" t="s">
        <v>1932</v>
      </c>
      <c r="C462" s="96" t="s">
        <v>600</v>
      </c>
      <c r="D462" s="41" t="s">
        <v>932</v>
      </c>
      <c r="E462" s="41" t="s">
        <v>1924</v>
      </c>
      <c r="F462" s="122" t="s">
        <v>1932</v>
      </c>
    </row>
    <row r="463" spans="1:6" x14ac:dyDescent="0.25">
      <c r="A463" s="43" t="str">
        <f t="shared" si="6"/>
        <v>AHC</v>
      </c>
      <c r="B463" s="76" t="s">
        <v>1932</v>
      </c>
      <c r="C463" s="96" t="s">
        <v>397</v>
      </c>
      <c r="D463" s="41" t="s">
        <v>751</v>
      </c>
      <c r="E463" s="41" t="s">
        <v>1924</v>
      </c>
      <c r="F463" s="122" t="s">
        <v>1932</v>
      </c>
    </row>
    <row r="464" spans="1:6" x14ac:dyDescent="0.25">
      <c r="A464" s="43" t="str">
        <f t="shared" si="6"/>
        <v>AHC</v>
      </c>
      <c r="B464" s="76" t="s">
        <v>1932</v>
      </c>
      <c r="C464" s="96" t="s">
        <v>483</v>
      </c>
      <c r="D464" s="41" t="s">
        <v>832</v>
      </c>
      <c r="E464" s="41" t="s">
        <v>1924</v>
      </c>
      <c r="F464" s="122" t="s">
        <v>1932</v>
      </c>
    </row>
    <row r="465" spans="1:6" x14ac:dyDescent="0.25">
      <c r="A465" s="43" t="str">
        <f t="shared" si="6"/>
        <v>AHC</v>
      </c>
      <c r="B465" s="76" t="s">
        <v>1932</v>
      </c>
      <c r="C465" s="96" t="s">
        <v>1933</v>
      </c>
      <c r="D465" s="41" t="s">
        <v>1934</v>
      </c>
      <c r="E465" s="41" t="s">
        <v>1924</v>
      </c>
      <c r="F465" s="122" t="s">
        <v>1932</v>
      </c>
    </row>
    <row r="466" spans="1:6" x14ac:dyDescent="0.25">
      <c r="A466" s="43" t="str">
        <f t="shared" si="6"/>
        <v>AHC</v>
      </c>
      <c r="B466" s="76" t="s">
        <v>1932</v>
      </c>
      <c r="C466" s="96" t="s">
        <v>1935</v>
      </c>
      <c r="D466" s="41" t="s">
        <v>1936</v>
      </c>
      <c r="E466" s="41" t="s">
        <v>1924</v>
      </c>
      <c r="F466" s="122" t="s">
        <v>1932</v>
      </c>
    </row>
    <row r="467" spans="1:6" x14ac:dyDescent="0.25">
      <c r="A467" s="43" t="str">
        <f t="shared" si="6"/>
        <v>AHC</v>
      </c>
      <c r="B467" s="76" t="s">
        <v>1932</v>
      </c>
      <c r="C467" s="96" t="s">
        <v>1581</v>
      </c>
      <c r="D467" s="41" t="s">
        <v>1580</v>
      </c>
      <c r="E467" s="41" t="s">
        <v>1924</v>
      </c>
      <c r="F467" s="122" t="s">
        <v>1932</v>
      </c>
    </row>
    <row r="468" spans="1:6" x14ac:dyDescent="0.25">
      <c r="A468" s="43" t="str">
        <f t="shared" si="6"/>
        <v>AHC</v>
      </c>
      <c r="B468" s="76" t="s">
        <v>1932</v>
      </c>
      <c r="C468" s="96" t="s">
        <v>427</v>
      </c>
      <c r="D468" s="41" t="s">
        <v>779</v>
      </c>
      <c r="E468" s="41" t="s">
        <v>1924</v>
      </c>
      <c r="F468" s="122" t="s">
        <v>1932</v>
      </c>
    </row>
    <row r="469" spans="1:6" x14ac:dyDescent="0.25">
      <c r="A469" s="43" t="str">
        <f t="shared" si="6"/>
        <v>AHC</v>
      </c>
      <c r="B469" s="76" t="s">
        <v>1932</v>
      </c>
      <c r="C469" s="96" t="s">
        <v>525</v>
      </c>
      <c r="D469" s="41" t="s">
        <v>869</v>
      </c>
      <c r="E469" s="41" t="s">
        <v>1924</v>
      </c>
      <c r="F469" s="122" t="s">
        <v>1932</v>
      </c>
    </row>
    <row r="470" spans="1:6" x14ac:dyDescent="0.25">
      <c r="A470" s="43" t="str">
        <f t="shared" si="6"/>
        <v>AHC</v>
      </c>
      <c r="B470" s="76" t="s">
        <v>1932</v>
      </c>
      <c r="C470" s="96" t="s">
        <v>2070</v>
      </c>
      <c r="D470" s="41" t="s">
        <v>2071</v>
      </c>
      <c r="E470" s="41" t="s">
        <v>1924</v>
      </c>
      <c r="F470" s="122" t="s">
        <v>1932</v>
      </c>
    </row>
    <row r="471" spans="1:6" x14ac:dyDescent="0.25">
      <c r="A471" s="43" t="str">
        <f t="shared" si="6"/>
        <v>AHC</v>
      </c>
      <c r="B471" s="76" t="s">
        <v>1932</v>
      </c>
      <c r="C471" s="96" t="s">
        <v>2072</v>
      </c>
      <c r="D471" s="41" t="s">
        <v>2073</v>
      </c>
      <c r="E471" s="41" t="s">
        <v>1924</v>
      </c>
      <c r="F471" s="122" t="s">
        <v>1932</v>
      </c>
    </row>
    <row r="472" spans="1:6" x14ac:dyDescent="0.25">
      <c r="A472" s="43" t="str">
        <f t="shared" si="6"/>
        <v>AHC</v>
      </c>
      <c r="B472" s="76" t="s">
        <v>1932</v>
      </c>
      <c r="C472" s="96" t="s">
        <v>588</v>
      </c>
      <c r="D472" s="41" t="s">
        <v>921</v>
      </c>
      <c r="E472" s="41" t="s">
        <v>1924</v>
      </c>
      <c r="F472" s="122" t="s">
        <v>1932</v>
      </c>
    </row>
    <row r="473" spans="1:6" x14ac:dyDescent="0.25">
      <c r="A473" s="43" t="str">
        <f t="shared" si="6"/>
        <v>AHC</v>
      </c>
      <c r="B473" s="76" t="s">
        <v>1932</v>
      </c>
      <c r="C473" s="96" t="s">
        <v>439</v>
      </c>
      <c r="D473" s="41" t="s">
        <v>791</v>
      </c>
      <c r="E473" s="41" t="s">
        <v>1924</v>
      </c>
      <c r="F473" s="122" t="s">
        <v>1932</v>
      </c>
    </row>
    <row r="474" spans="1:6" x14ac:dyDescent="0.25">
      <c r="A474" s="43" t="str">
        <f t="shared" si="6"/>
        <v>AHC</v>
      </c>
      <c r="B474" s="76" t="s">
        <v>1932</v>
      </c>
      <c r="C474" s="96" t="s">
        <v>534</v>
      </c>
      <c r="D474" s="41" t="s">
        <v>878</v>
      </c>
      <c r="E474" s="41" t="s">
        <v>1924</v>
      </c>
      <c r="F474" s="122" t="s">
        <v>1932</v>
      </c>
    </row>
    <row r="475" spans="1:6" x14ac:dyDescent="0.25">
      <c r="A475" s="43" t="str">
        <f t="shared" si="6"/>
        <v>AHC</v>
      </c>
      <c r="B475" s="76" t="s">
        <v>1932</v>
      </c>
      <c r="C475" s="96" t="s">
        <v>638</v>
      </c>
      <c r="D475" s="41" t="s">
        <v>965</v>
      </c>
      <c r="E475" s="41" t="s">
        <v>1924</v>
      </c>
      <c r="F475" s="122" t="s">
        <v>1932</v>
      </c>
    </row>
    <row r="476" spans="1:6" x14ac:dyDescent="0.25">
      <c r="A476" s="43" t="str">
        <f t="shared" si="6"/>
        <v>AHC</v>
      </c>
      <c r="B476" s="76" t="s">
        <v>1932</v>
      </c>
      <c r="C476" s="96" t="s">
        <v>1363</v>
      </c>
      <c r="D476" s="41" t="s">
        <v>1362</v>
      </c>
      <c r="E476" s="41" t="s">
        <v>1924</v>
      </c>
      <c r="F476" s="122" t="s">
        <v>1932</v>
      </c>
    </row>
    <row r="477" spans="1:6" x14ac:dyDescent="0.25">
      <c r="A477" s="43" t="str">
        <f t="shared" si="6"/>
        <v>AHC</v>
      </c>
      <c r="B477" s="76" t="s">
        <v>1932</v>
      </c>
      <c r="C477" s="96" t="s">
        <v>1361</v>
      </c>
      <c r="D477" s="41" t="s">
        <v>1360</v>
      </c>
      <c r="E477" s="41" t="s">
        <v>1924</v>
      </c>
      <c r="F477" s="122" t="s">
        <v>1932</v>
      </c>
    </row>
    <row r="478" spans="1:6" x14ac:dyDescent="0.25">
      <c r="A478" s="43" t="str">
        <f t="shared" si="6"/>
        <v>AHC</v>
      </c>
      <c r="B478" s="76" t="s">
        <v>1932</v>
      </c>
      <c r="C478" s="96" t="s">
        <v>647</v>
      </c>
      <c r="D478" s="41" t="s">
        <v>972</v>
      </c>
      <c r="E478" s="41" t="s">
        <v>1924</v>
      </c>
      <c r="F478" s="122" t="s">
        <v>1932</v>
      </c>
    </row>
    <row r="479" spans="1:6" x14ac:dyDescent="0.25">
      <c r="A479" s="43" t="str">
        <f t="shared" si="6"/>
        <v>AHC</v>
      </c>
      <c r="B479" s="76" t="s">
        <v>1932</v>
      </c>
      <c r="C479" s="96" t="s">
        <v>467</v>
      </c>
      <c r="D479" s="41" t="s">
        <v>818</v>
      </c>
      <c r="E479" s="41" t="s">
        <v>1924</v>
      </c>
      <c r="F479" s="122" t="s">
        <v>1932</v>
      </c>
    </row>
    <row r="480" spans="1:6" x14ac:dyDescent="0.25">
      <c r="A480" s="43" t="str">
        <f t="shared" si="6"/>
        <v>AHC</v>
      </c>
      <c r="B480" s="76" t="s">
        <v>1932</v>
      </c>
      <c r="C480" s="96" t="s">
        <v>683</v>
      </c>
      <c r="D480" s="41" t="s">
        <v>992</v>
      </c>
      <c r="E480" s="41" t="s">
        <v>1924</v>
      </c>
      <c r="F480" s="122" t="s">
        <v>1932</v>
      </c>
    </row>
    <row r="481" spans="1:6" x14ac:dyDescent="0.25">
      <c r="A481" s="43" t="str">
        <f t="shared" si="6"/>
        <v>AHC</v>
      </c>
      <c r="B481" s="76" t="s">
        <v>1932</v>
      </c>
      <c r="C481" s="96" t="s">
        <v>514</v>
      </c>
      <c r="D481" s="41" t="s">
        <v>858</v>
      </c>
      <c r="E481" s="41" t="s">
        <v>1924</v>
      </c>
      <c r="F481" s="122" t="s">
        <v>1932</v>
      </c>
    </row>
    <row r="482" spans="1:6" x14ac:dyDescent="0.25">
      <c r="A482" s="43" t="str">
        <f t="shared" si="6"/>
        <v>AHC</v>
      </c>
      <c r="B482" s="76" t="s">
        <v>1932</v>
      </c>
      <c r="C482" s="96" t="s">
        <v>621</v>
      </c>
      <c r="D482" s="41" t="s">
        <v>1375</v>
      </c>
      <c r="E482" s="41" t="s">
        <v>1924</v>
      </c>
      <c r="F482" s="122" t="s">
        <v>1932</v>
      </c>
    </row>
    <row r="483" spans="1:6" x14ac:dyDescent="0.25">
      <c r="A483" s="43" t="str">
        <f t="shared" si="6"/>
        <v>AHC</v>
      </c>
      <c r="B483" s="76" t="s">
        <v>1932</v>
      </c>
      <c r="C483" s="96" t="s">
        <v>623</v>
      </c>
      <c r="D483" s="41" t="s">
        <v>952</v>
      </c>
      <c r="E483" s="41" t="s">
        <v>1924</v>
      </c>
      <c r="F483" s="122" t="s">
        <v>1932</v>
      </c>
    </row>
    <row r="484" spans="1:6" x14ac:dyDescent="0.25">
      <c r="A484" s="43" t="str">
        <f t="shared" si="6"/>
        <v>AHC</v>
      </c>
      <c r="B484" s="76" t="s">
        <v>1932</v>
      </c>
      <c r="C484" s="96" t="s">
        <v>707</v>
      </c>
      <c r="D484" s="41" t="s">
        <v>1013</v>
      </c>
      <c r="E484" s="41" t="s">
        <v>1924</v>
      </c>
      <c r="F484" s="122" t="s">
        <v>1932</v>
      </c>
    </row>
    <row r="485" spans="1:6" x14ac:dyDescent="0.25">
      <c r="A485" s="43" t="str">
        <f t="shared" si="6"/>
        <v>AHC</v>
      </c>
      <c r="B485" s="76" t="s">
        <v>1932</v>
      </c>
      <c r="C485" s="96" t="s">
        <v>652</v>
      </c>
      <c r="D485" s="41" t="s">
        <v>977</v>
      </c>
      <c r="E485" s="41" t="s">
        <v>1924</v>
      </c>
      <c r="F485" s="122" t="s">
        <v>1932</v>
      </c>
    </row>
    <row r="486" spans="1:6" x14ac:dyDescent="0.25">
      <c r="A486" s="43" t="str">
        <f t="shared" si="6"/>
        <v>AHC</v>
      </c>
      <c r="B486" s="76" t="s">
        <v>1932</v>
      </c>
      <c r="C486" s="96" t="s">
        <v>597</v>
      </c>
      <c r="D486" s="41" t="s">
        <v>929</v>
      </c>
      <c r="E486" s="41" t="s">
        <v>1924</v>
      </c>
      <c r="F486" s="122" t="s">
        <v>1932</v>
      </c>
    </row>
    <row r="487" spans="1:6" x14ac:dyDescent="0.25">
      <c r="A487" s="43" t="str">
        <f t="shared" si="6"/>
        <v>AHC</v>
      </c>
      <c r="B487" s="76" t="s">
        <v>1932</v>
      </c>
      <c r="C487" s="96" t="s">
        <v>1411</v>
      </c>
      <c r="D487" s="41" t="s">
        <v>1410</v>
      </c>
      <c r="E487" s="41" t="s">
        <v>1924</v>
      </c>
      <c r="F487" s="122" t="s">
        <v>1932</v>
      </c>
    </row>
    <row r="488" spans="1:6" x14ac:dyDescent="0.25">
      <c r="A488" s="43" t="str">
        <f t="shared" si="6"/>
        <v>AHC</v>
      </c>
      <c r="B488" s="76" t="s">
        <v>1932</v>
      </c>
      <c r="C488" s="96" t="s">
        <v>706</v>
      </c>
      <c r="D488" s="41" t="s">
        <v>1012</v>
      </c>
      <c r="E488" s="41" t="s">
        <v>1924</v>
      </c>
      <c r="F488" s="122" t="s">
        <v>1932</v>
      </c>
    </row>
    <row r="489" spans="1:6" x14ac:dyDescent="0.25">
      <c r="A489" s="43" t="str">
        <f t="shared" si="6"/>
        <v>AHC</v>
      </c>
      <c r="B489" s="76" t="s">
        <v>1932</v>
      </c>
      <c r="C489" s="96" t="s">
        <v>689</v>
      </c>
      <c r="D489" s="41" t="s">
        <v>996</v>
      </c>
      <c r="E489" s="41" t="s">
        <v>1924</v>
      </c>
      <c r="F489" s="122" t="s">
        <v>1932</v>
      </c>
    </row>
    <row r="490" spans="1:6" x14ac:dyDescent="0.25">
      <c r="A490" s="43" t="str">
        <f t="shared" si="6"/>
        <v>AHC</v>
      </c>
      <c r="B490" s="76" t="s">
        <v>1932</v>
      </c>
      <c r="C490" s="96" t="s">
        <v>1337</v>
      </c>
      <c r="D490" s="41" t="s">
        <v>1336</v>
      </c>
      <c r="E490" s="41" t="s">
        <v>1924</v>
      </c>
      <c r="F490" s="122" t="s">
        <v>1932</v>
      </c>
    </row>
    <row r="491" spans="1:6" x14ac:dyDescent="0.25">
      <c r="A491" s="43" t="str">
        <f t="shared" si="6"/>
        <v>AHC</v>
      </c>
      <c r="B491" s="76" t="s">
        <v>1932</v>
      </c>
      <c r="C491" s="96" t="s">
        <v>1937</v>
      </c>
      <c r="D491" s="41" t="s">
        <v>1938</v>
      </c>
      <c r="E491" s="41" t="s">
        <v>1924</v>
      </c>
      <c r="F491" s="122" t="s">
        <v>1932</v>
      </c>
    </row>
    <row r="492" spans="1:6" x14ac:dyDescent="0.25">
      <c r="A492" s="43" t="str">
        <f t="shared" si="6"/>
        <v>AHC</v>
      </c>
      <c r="B492" s="76" t="s">
        <v>1932</v>
      </c>
      <c r="C492" s="96" t="s">
        <v>2460</v>
      </c>
      <c r="D492" s="41" t="s">
        <v>2461</v>
      </c>
      <c r="E492" s="41" t="s">
        <v>1924</v>
      </c>
      <c r="F492" s="122" t="s">
        <v>1932</v>
      </c>
    </row>
    <row r="493" spans="1:6" x14ac:dyDescent="0.25">
      <c r="A493" s="43" t="str">
        <f t="shared" si="6"/>
        <v>AHC</v>
      </c>
      <c r="B493" s="76" t="s">
        <v>1932</v>
      </c>
      <c r="C493" s="96" t="s">
        <v>612</v>
      </c>
      <c r="D493" s="41" t="s">
        <v>943</v>
      </c>
      <c r="E493" s="41" t="s">
        <v>1924</v>
      </c>
      <c r="F493" s="122" t="s">
        <v>1932</v>
      </c>
    </row>
    <row r="494" spans="1:6" x14ac:dyDescent="0.25">
      <c r="A494" s="43" t="str">
        <f t="shared" si="6"/>
        <v>AHC</v>
      </c>
      <c r="B494" s="76" t="s">
        <v>1932</v>
      </c>
      <c r="C494" s="96" t="s">
        <v>1169</v>
      </c>
      <c r="D494" s="41" t="s">
        <v>1168</v>
      </c>
      <c r="E494" s="41" t="s">
        <v>1924</v>
      </c>
      <c r="F494" s="122" t="s">
        <v>1932</v>
      </c>
    </row>
    <row r="495" spans="1:6" x14ac:dyDescent="0.25">
      <c r="A495" s="43" t="str">
        <f t="shared" si="6"/>
        <v>AHC</v>
      </c>
      <c r="B495" s="76" t="s">
        <v>1932</v>
      </c>
      <c r="C495" s="96" t="s">
        <v>1171</v>
      </c>
      <c r="D495" s="41" t="s">
        <v>1170</v>
      </c>
      <c r="E495" s="41" t="s">
        <v>1924</v>
      </c>
      <c r="F495" s="122" t="s">
        <v>1932</v>
      </c>
    </row>
    <row r="496" spans="1:6" x14ac:dyDescent="0.25">
      <c r="A496" s="43" t="str">
        <f t="shared" si="6"/>
        <v>AUM</v>
      </c>
      <c r="B496" s="76" t="s">
        <v>1939</v>
      </c>
      <c r="C496" s="96" t="s">
        <v>1511</v>
      </c>
      <c r="D496" s="41" t="s">
        <v>1509</v>
      </c>
      <c r="E496" s="41" t="s">
        <v>1902</v>
      </c>
      <c r="F496" s="122" t="s">
        <v>1939</v>
      </c>
    </row>
    <row r="497" spans="1:6" x14ac:dyDescent="0.25">
      <c r="A497" s="43" t="str">
        <f t="shared" si="6"/>
        <v>AUM</v>
      </c>
      <c r="B497" s="76" t="s">
        <v>1939</v>
      </c>
      <c r="C497" s="96" t="s">
        <v>1510</v>
      </c>
      <c r="D497" s="41" t="s">
        <v>1509</v>
      </c>
      <c r="E497" s="41" t="s">
        <v>1902</v>
      </c>
      <c r="F497" s="122" t="s">
        <v>1939</v>
      </c>
    </row>
    <row r="498" spans="1:6" x14ac:dyDescent="0.25">
      <c r="A498" s="43" t="str">
        <f t="shared" si="6"/>
        <v>AUM</v>
      </c>
      <c r="B498" s="76" t="s">
        <v>1939</v>
      </c>
      <c r="C498" s="96" t="s">
        <v>2074</v>
      </c>
      <c r="D498" s="41" t="s">
        <v>2075</v>
      </c>
      <c r="E498" s="41" t="s">
        <v>1902</v>
      </c>
      <c r="F498" s="122" t="s">
        <v>1939</v>
      </c>
    </row>
    <row r="499" spans="1:6" x14ac:dyDescent="0.25">
      <c r="A499" s="43" t="str">
        <f t="shared" si="6"/>
        <v>AUR</v>
      </c>
      <c r="B499" s="76" t="s">
        <v>1903</v>
      </c>
      <c r="C499" s="96" t="s">
        <v>1872</v>
      </c>
      <c r="D499" s="41" t="s">
        <v>1871</v>
      </c>
      <c r="E499" s="41" t="s">
        <v>1902</v>
      </c>
      <c r="F499" s="122" t="s">
        <v>1903</v>
      </c>
    </row>
    <row r="500" spans="1:6" x14ac:dyDescent="0.25">
      <c r="A500" s="43" t="str">
        <f t="shared" si="6"/>
        <v>AUR</v>
      </c>
      <c r="B500" s="76" t="s">
        <v>1903</v>
      </c>
      <c r="C500" s="96" t="s">
        <v>565</v>
      </c>
      <c r="D500" s="41" t="s">
        <v>900</v>
      </c>
      <c r="E500" s="41" t="s">
        <v>1902</v>
      </c>
      <c r="F500" s="122" t="s">
        <v>1903</v>
      </c>
    </row>
    <row r="501" spans="1:6" x14ac:dyDescent="0.25">
      <c r="A501" s="43" t="str">
        <f t="shared" si="6"/>
        <v>AUR</v>
      </c>
      <c r="B501" s="76" t="s">
        <v>1903</v>
      </c>
      <c r="C501" s="96" t="s">
        <v>2462</v>
      </c>
      <c r="D501" s="41" t="s">
        <v>2463</v>
      </c>
      <c r="E501" s="41" t="s">
        <v>1902</v>
      </c>
      <c r="F501" s="122" t="s">
        <v>1903</v>
      </c>
    </row>
    <row r="502" spans="1:6" x14ac:dyDescent="0.25">
      <c r="A502" s="43" t="str">
        <f t="shared" si="6"/>
        <v>AUR</v>
      </c>
      <c r="B502" s="76" t="s">
        <v>1903</v>
      </c>
      <c r="C502" s="96" t="s">
        <v>1760</v>
      </c>
      <c r="D502" s="41" t="s">
        <v>2297</v>
      </c>
      <c r="E502" s="41" t="s">
        <v>1902</v>
      </c>
      <c r="F502" s="122" t="s">
        <v>1903</v>
      </c>
    </row>
    <row r="503" spans="1:6" x14ac:dyDescent="0.25">
      <c r="A503" s="43" t="str">
        <f t="shared" si="6"/>
        <v>AUR</v>
      </c>
      <c r="B503" s="76" t="s">
        <v>1903</v>
      </c>
      <c r="C503" s="96" t="s">
        <v>1744</v>
      </c>
      <c r="D503" s="41" t="s">
        <v>1742</v>
      </c>
      <c r="E503" s="41" t="s">
        <v>1902</v>
      </c>
      <c r="F503" s="122" t="s">
        <v>1903</v>
      </c>
    </row>
    <row r="504" spans="1:6" x14ac:dyDescent="0.25">
      <c r="A504" s="43" t="str">
        <f t="shared" si="6"/>
        <v>AUR</v>
      </c>
      <c r="B504" s="76" t="s">
        <v>1903</v>
      </c>
      <c r="C504" s="96" t="s">
        <v>1743</v>
      </c>
      <c r="D504" s="41" t="s">
        <v>1742</v>
      </c>
      <c r="E504" s="41" t="s">
        <v>1902</v>
      </c>
      <c r="F504" s="122" t="s">
        <v>1903</v>
      </c>
    </row>
    <row r="505" spans="1:6" x14ac:dyDescent="0.25">
      <c r="A505" s="43" t="str">
        <f t="shared" si="6"/>
        <v>AUR</v>
      </c>
      <c r="B505" s="76" t="s">
        <v>1903</v>
      </c>
      <c r="C505" s="96" t="s">
        <v>590</v>
      </c>
      <c r="D505" s="41" t="s">
        <v>923</v>
      </c>
      <c r="E505" s="41" t="s">
        <v>1902</v>
      </c>
      <c r="F505" s="122" t="s">
        <v>1903</v>
      </c>
    </row>
    <row r="506" spans="1:6" x14ac:dyDescent="0.25">
      <c r="A506" s="43" t="str">
        <f t="shared" ref="A506:A569" si="7">LEFT(C506,3)</f>
        <v>AUR</v>
      </c>
      <c r="B506" s="76" t="s">
        <v>1903</v>
      </c>
      <c r="C506" s="96" t="s">
        <v>1756</v>
      </c>
      <c r="D506" s="41" t="s">
        <v>1010</v>
      </c>
      <c r="E506" s="41" t="s">
        <v>1902</v>
      </c>
      <c r="F506" s="122" t="s">
        <v>1903</v>
      </c>
    </row>
    <row r="507" spans="1:6" x14ac:dyDescent="0.25">
      <c r="A507" s="43" t="str">
        <f t="shared" si="7"/>
        <v>AUR</v>
      </c>
      <c r="B507" s="76" t="s">
        <v>1903</v>
      </c>
      <c r="C507" s="96" t="s">
        <v>704</v>
      </c>
      <c r="D507" s="41" t="s">
        <v>1010</v>
      </c>
      <c r="E507" s="41" t="s">
        <v>1902</v>
      </c>
      <c r="F507" s="122" t="s">
        <v>1903</v>
      </c>
    </row>
    <row r="508" spans="1:6" x14ac:dyDescent="0.25">
      <c r="A508" s="43" t="str">
        <f t="shared" si="7"/>
        <v>AUR</v>
      </c>
      <c r="B508" s="76" t="s">
        <v>1903</v>
      </c>
      <c r="C508" s="96" t="s">
        <v>1748</v>
      </c>
      <c r="D508" s="41" t="s">
        <v>1747</v>
      </c>
      <c r="E508" s="41" t="s">
        <v>1902</v>
      </c>
      <c r="F508" s="122" t="s">
        <v>1903</v>
      </c>
    </row>
    <row r="509" spans="1:6" x14ac:dyDescent="0.25">
      <c r="A509" s="43" t="str">
        <f t="shared" si="7"/>
        <v>AUR</v>
      </c>
      <c r="B509" s="76" t="s">
        <v>1903</v>
      </c>
      <c r="C509" s="96" t="s">
        <v>450</v>
      </c>
      <c r="D509" s="41" t="s">
        <v>802</v>
      </c>
      <c r="E509" s="41" t="s">
        <v>1902</v>
      </c>
      <c r="F509" s="122" t="s">
        <v>1903</v>
      </c>
    </row>
    <row r="510" spans="1:6" x14ac:dyDescent="0.25">
      <c r="A510" s="43" t="str">
        <f t="shared" si="7"/>
        <v>AUR</v>
      </c>
      <c r="B510" s="76" t="s">
        <v>1903</v>
      </c>
      <c r="C510" s="96" t="s">
        <v>1755</v>
      </c>
      <c r="D510" s="41" t="s">
        <v>1754</v>
      </c>
      <c r="E510" s="41" t="s">
        <v>1902</v>
      </c>
      <c r="F510" s="122" t="s">
        <v>1903</v>
      </c>
    </row>
    <row r="511" spans="1:6" x14ac:dyDescent="0.25">
      <c r="A511" s="43" t="str">
        <f t="shared" si="7"/>
        <v>AUR</v>
      </c>
      <c r="B511" s="76" t="s">
        <v>1903</v>
      </c>
      <c r="C511" s="96" t="s">
        <v>1746</v>
      </c>
      <c r="D511" s="41" t="s">
        <v>1745</v>
      </c>
      <c r="E511" s="41" t="s">
        <v>1902</v>
      </c>
      <c r="F511" s="122" t="s">
        <v>1903</v>
      </c>
    </row>
    <row r="512" spans="1:6" x14ac:dyDescent="0.25">
      <c r="A512" s="43" t="str">
        <f t="shared" si="7"/>
        <v>AUR</v>
      </c>
      <c r="B512" s="76" t="s">
        <v>1903</v>
      </c>
      <c r="C512" s="96" t="s">
        <v>2076</v>
      </c>
      <c r="D512" s="41" t="s">
        <v>2077</v>
      </c>
      <c r="E512" s="41" t="s">
        <v>1902</v>
      </c>
      <c r="F512" s="122" t="s">
        <v>1903</v>
      </c>
    </row>
    <row r="513" spans="1:6" x14ac:dyDescent="0.25">
      <c r="A513" s="43" t="str">
        <f t="shared" si="7"/>
        <v>AUR</v>
      </c>
      <c r="B513" s="76" t="s">
        <v>1903</v>
      </c>
      <c r="C513" s="96" t="s">
        <v>2078</v>
      </c>
      <c r="D513" s="41" t="s">
        <v>2077</v>
      </c>
      <c r="E513" s="41" t="s">
        <v>1902</v>
      </c>
      <c r="F513" s="122" t="s">
        <v>1903</v>
      </c>
    </row>
    <row r="514" spans="1:6" x14ac:dyDescent="0.25">
      <c r="A514" s="43" t="str">
        <f t="shared" si="7"/>
        <v>AUR</v>
      </c>
      <c r="B514" s="76" t="s">
        <v>1903</v>
      </c>
      <c r="C514" s="96" t="s">
        <v>1628</v>
      </c>
      <c r="D514" s="41" t="s">
        <v>1627</v>
      </c>
      <c r="E514" s="41" t="s">
        <v>1902</v>
      </c>
      <c r="F514" s="122" t="s">
        <v>1903</v>
      </c>
    </row>
    <row r="515" spans="1:6" x14ac:dyDescent="0.25">
      <c r="A515" s="43" t="str">
        <f t="shared" si="7"/>
        <v>AUR</v>
      </c>
      <c r="B515" s="76" t="s">
        <v>1903</v>
      </c>
      <c r="C515" s="96" t="s">
        <v>1750</v>
      </c>
      <c r="D515" s="41" t="s">
        <v>1749</v>
      </c>
      <c r="E515" s="41" t="s">
        <v>1902</v>
      </c>
      <c r="F515" s="122" t="s">
        <v>1903</v>
      </c>
    </row>
    <row r="516" spans="1:6" x14ac:dyDescent="0.25">
      <c r="A516" s="43" t="str">
        <f t="shared" si="7"/>
        <v>AUR</v>
      </c>
      <c r="B516" s="76" t="s">
        <v>1903</v>
      </c>
      <c r="C516" s="96" t="s">
        <v>541</v>
      </c>
      <c r="D516" s="41" t="s">
        <v>884</v>
      </c>
      <c r="E516" s="41" t="s">
        <v>1902</v>
      </c>
      <c r="F516" s="122" t="s">
        <v>1903</v>
      </c>
    </row>
    <row r="517" spans="1:6" x14ac:dyDescent="0.25">
      <c r="A517" s="43" t="str">
        <f t="shared" si="7"/>
        <v>AUR</v>
      </c>
      <c r="B517" s="76" t="s">
        <v>1903</v>
      </c>
      <c r="C517" s="96" t="s">
        <v>2298</v>
      </c>
      <c r="D517" s="41" t="s">
        <v>2299</v>
      </c>
      <c r="E517" s="41" t="s">
        <v>1902</v>
      </c>
      <c r="F517" s="122" t="s">
        <v>1903</v>
      </c>
    </row>
    <row r="518" spans="1:6" x14ac:dyDescent="0.25">
      <c r="A518" s="43" t="str">
        <f t="shared" si="7"/>
        <v>AUR</v>
      </c>
      <c r="B518" s="76" t="s">
        <v>1903</v>
      </c>
      <c r="C518" s="96" t="s">
        <v>2300</v>
      </c>
      <c r="D518" s="41" t="s">
        <v>2299</v>
      </c>
      <c r="E518" s="41" t="s">
        <v>1902</v>
      </c>
      <c r="F518" s="122" t="s">
        <v>1903</v>
      </c>
    </row>
    <row r="519" spans="1:6" x14ac:dyDescent="0.25">
      <c r="A519" s="43" t="str">
        <f t="shared" si="7"/>
        <v>AUR</v>
      </c>
      <c r="B519" s="76" t="s">
        <v>1903</v>
      </c>
      <c r="C519" s="96" t="s">
        <v>1752</v>
      </c>
      <c r="D519" s="41" t="s">
        <v>1751</v>
      </c>
      <c r="E519" s="41" t="s">
        <v>1902</v>
      </c>
      <c r="F519" s="122" t="s">
        <v>1903</v>
      </c>
    </row>
    <row r="520" spans="1:6" x14ac:dyDescent="0.25">
      <c r="A520" s="43" t="str">
        <f t="shared" si="7"/>
        <v>AUR</v>
      </c>
      <c r="B520" s="76" t="s">
        <v>1903</v>
      </c>
      <c r="C520" s="96" t="s">
        <v>2301</v>
      </c>
      <c r="D520" s="41" t="s">
        <v>2302</v>
      </c>
      <c r="E520" s="41" t="s">
        <v>1902</v>
      </c>
      <c r="F520" s="122" t="s">
        <v>1903</v>
      </c>
    </row>
    <row r="521" spans="1:6" x14ac:dyDescent="0.25">
      <c r="A521" s="43" t="str">
        <f t="shared" si="7"/>
        <v>AUR</v>
      </c>
      <c r="B521" s="76" t="s">
        <v>1903</v>
      </c>
      <c r="C521" s="96" t="s">
        <v>1758</v>
      </c>
      <c r="D521" s="41" t="s">
        <v>1757</v>
      </c>
      <c r="E521" s="41" t="s">
        <v>1902</v>
      </c>
      <c r="F521" s="122" t="s">
        <v>1903</v>
      </c>
    </row>
    <row r="522" spans="1:6" x14ac:dyDescent="0.25">
      <c r="A522" s="43" t="str">
        <f t="shared" si="7"/>
        <v>AUR</v>
      </c>
      <c r="B522" s="76" t="s">
        <v>1903</v>
      </c>
      <c r="C522" s="96" t="s">
        <v>1753</v>
      </c>
      <c r="D522" s="41" t="s">
        <v>954</v>
      </c>
      <c r="E522" s="41" t="s">
        <v>1902</v>
      </c>
      <c r="F522" s="122" t="s">
        <v>1903</v>
      </c>
    </row>
    <row r="523" spans="1:6" x14ac:dyDescent="0.25">
      <c r="A523" s="43" t="str">
        <f t="shared" si="7"/>
        <v>AUR</v>
      </c>
      <c r="B523" s="76" t="s">
        <v>1903</v>
      </c>
      <c r="C523" s="96" t="s">
        <v>625</v>
      </c>
      <c r="D523" s="41" t="s">
        <v>954</v>
      </c>
      <c r="E523" s="41" t="s">
        <v>1902</v>
      </c>
      <c r="F523" s="122" t="s">
        <v>1903</v>
      </c>
    </row>
    <row r="524" spans="1:6" x14ac:dyDescent="0.25">
      <c r="A524" s="43" t="str">
        <f t="shared" si="7"/>
        <v>AUR</v>
      </c>
      <c r="B524" s="76" t="s">
        <v>1903</v>
      </c>
      <c r="C524" s="96" t="s">
        <v>693</v>
      </c>
      <c r="D524" s="41" t="s">
        <v>999</v>
      </c>
      <c r="E524" s="41" t="s">
        <v>1902</v>
      </c>
      <c r="F524" s="122" t="s">
        <v>1903</v>
      </c>
    </row>
    <row r="525" spans="1:6" x14ac:dyDescent="0.25">
      <c r="A525" s="43" t="str">
        <f t="shared" si="7"/>
        <v>AUR</v>
      </c>
      <c r="B525" s="76" t="s">
        <v>1903</v>
      </c>
      <c r="C525" s="96" t="s">
        <v>1514</v>
      </c>
      <c r="D525" s="41" t="s">
        <v>974</v>
      </c>
      <c r="E525" s="41" t="s">
        <v>1902</v>
      </c>
      <c r="F525" s="122" t="s">
        <v>1903</v>
      </c>
    </row>
    <row r="526" spans="1:6" x14ac:dyDescent="0.25">
      <c r="A526" s="43" t="str">
        <f t="shared" si="7"/>
        <v>AUR</v>
      </c>
      <c r="B526" s="76" t="s">
        <v>1903</v>
      </c>
      <c r="C526" s="96" t="s">
        <v>649</v>
      </c>
      <c r="D526" s="41" t="s">
        <v>974</v>
      </c>
      <c r="E526" s="41" t="s">
        <v>1902</v>
      </c>
      <c r="F526" s="122" t="s">
        <v>1903</v>
      </c>
    </row>
    <row r="527" spans="1:6" x14ac:dyDescent="0.25">
      <c r="A527" s="43" t="str">
        <f t="shared" si="7"/>
        <v>AUR</v>
      </c>
      <c r="B527" s="76" t="s">
        <v>1903</v>
      </c>
      <c r="C527" s="96" t="s">
        <v>635</v>
      </c>
      <c r="D527" s="41" t="s">
        <v>963</v>
      </c>
      <c r="E527" s="41" t="s">
        <v>1902</v>
      </c>
      <c r="F527" s="122" t="s">
        <v>1903</v>
      </c>
    </row>
    <row r="528" spans="1:6" x14ac:dyDescent="0.25">
      <c r="A528" s="43" t="str">
        <f t="shared" si="7"/>
        <v>AUR</v>
      </c>
      <c r="B528" s="76" t="s">
        <v>1903</v>
      </c>
      <c r="C528" s="96" t="s">
        <v>553</v>
      </c>
      <c r="D528" s="41" t="s">
        <v>890</v>
      </c>
      <c r="E528" s="41" t="s">
        <v>1902</v>
      </c>
      <c r="F528" s="122" t="s">
        <v>1903</v>
      </c>
    </row>
    <row r="529" spans="1:6" x14ac:dyDescent="0.25">
      <c r="A529" s="43" t="str">
        <f t="shared" si="7"/>
        <v>AUR</v>
      </c>
      <c r="B529" s="76" t="s">
        <v>1903</v>
      </c>
      <c r="C529" s="96" t="s">
        <v>2020</v>
      </c>
      <c r="D529" s="41" t="s">
        <v>2021</v>
      </c>
      <c r="E529" s="41" t="s">
        <v>1902</v>
      </c>
      <c r="F529" s="122" t="s">
        <v>1903</v>
      </c>
    </row>
    <row r="530" spans="1:6" x14ac:dyDescent="0.25">
      <c r="A530" s="43" t="str">
        <f t="shared" si="7"/>
        <v>AUR</v>
      </c>
      <c r="B530" s="76" t="s">
        <v>1903</v>
      </c>
      <c r="C530" s="96" t="s">
        <v>2079</v>
      </c>
      <c r="D530" s="41" t="s">
        <v>2021</v>
      </c>
      <c r="E530" s="41" t="s">
        <v>1902</v>
      </c>
      <c r="F530" s="122" t="s">
        <v>1903</v>
      </c>
    </row>
    <row r="531" spans="1:6" x14ac:dyDescent="0.25">
      <c r="A531" s="43" t="str">
        <f t="shared" si="7"/>
        <v>AUR</v>
      </c>
      <c r="B531" s="76" t="s">
        <v>1903</v>
      </c>
      <c r="C531" s="96" t="s">
        <v>694</v>
      </c>
      <c r="D531" s="41" t="s">
        <v>1000</v>
      </c>
      <c r="E531" s="41" t="s">
        <v>1902</v>
      </c>
      <c r="F531" s="122" t="s">
        <v>1903</v>
      </c>
    </row>
    <row r="532" spans="1:6" x14ac:dyDescent="0.25">
      <c r="A532" s="43" t="str">
        <f t="shared" si="7"/>
        <v>AUR</v>
      </c>
      <c r="B532" s="76" t="s">
        <v>1903</v>
      </c>
      <c r="C532" s="96" t="s">
        <v>2080</v>
      </c>
      <c r="D532" s="41" t="s">
        <v>2081</v>
      </c>
      <c r="E532" s="41" t="s">
        <v>1902</v>
      </c>
      <c r="F532" s="122" t="s">
        <v>1903</v>
      </c>
    </row>
    <row r="533" spans="1:6" x14ac:dyDescent="0.25">
      <c r="A533" s="43" t="str">
        <f t="shared" si="7"/>
        <v>AUR</v>
      </c>
      <c r="B533" s="76" t="s">
        <v>1903</v>
      </c>
      <c r="C533" s="96" t="s">
        <v>468</v>
      </c>
      <c r="D533" s="41" t="s">
        <v>819</v>
      </c>
      <c r="E533" s="41" t="s">
        <v>1902</v>
      </c>
      <c r="F533" s="122" t="s">
        <v>1903</v>
      </c>
    </row>
    <row r="534" spans="1:6" x14ac:dyDescent="0.25">
      <c r="A534" s="43" t="str">
        <f t="shared" si="7"/>
        <v>AUR</v>
      </c>
      <c r="B534" s="76" t="s">
        <v>1903</v>
      </c>
      <c r="C534" s="96" t="s">
        <v>1378</v>
      </c>
      <c r="D534" s="41" t="s">
        <v>1377</v>
      </c>
      <c r="E534" s="41" t="s">
        <v>1902</v>
      </c>
      <c r="F534" s="122" t="s">
        <v>1903</v>
      </c>
    </row>
    <row r="535" spans="1:6" x14ac:dyDescent="0.25">
      <c r="A535" s="43" t="str">
        <f t="shared" si="7"/>
        <v>AUR</v>
      </c>
      <c r="B535" s="76" t="s">
        <v>1903</v>
      </c>
      <c r="C535" s="96" t="s">
        <v>2404</v>
      </c>
      <c r="D535" s="41" t="s">
        <v>984</v>
      </c>
      <c r="E535" s="41" t="s">
        <v>1902</v>
      </c>
      <c r="F535" s="122" t="s">
        <v>1903</v>
      </c>
    </row>
    <row r="536" spans="1:6" x14ac:dyDescent="0.25">
      <c r="A536" s="43" t="str">
        <f t="shared" si="7"/>
        <v>AUR</v>
      </c>
      <c r="B536" s="76" t="s">
        <v>1903</v>
      </c>
      <c r="C536" s="96" t="s">
        <v>660</v>
      </c>
      <c r="D536" s="41" t="s">
        <v>984</v>
      </c>
      <c r="E536" s="41" t="s">
        <v>1902</v>
      </c>
      <c r="F536" s="122" t="s">
        <v>1903</v>
      </c>
    </row>
    <row r="537" spans="1:6" x14ac:dyDescent="0.25">
      <c r="A537" s="43" t="str">
        <f t="shared" si="7"/>
        <v>AUR</v>
      </c>
      <c r="B537" s="76" t="s">
        <v>1903</v>
      </c>
      <c r="C537" s="96" t="s">
        <v>1506</v>
      </c>
      <c r="D537" s="41" t="s">
        <v>1505</v>
      </c>
      <c r="E537" s="41" t="s">
        <v>1902</v>
      </c>
      <c r="F537" s="122" t="s">
        <v>1903</v>
      </c>
    </row>
    <row r="538" spans="1:6" x14ac:dyDescent="0.25">
      <c r="A538" s="43" t="str">
        <f t="shared" si="7"/>
        <v>AUR</v>
      </c>
      <c r="B538" s="76" t="s">
        <v>1903</v>
      </c>
      <c r="C538" s="96" t="s">
        <v>570</v>
      </c>
      <c r="D538" s="41" t="s">
        <v>905</v>
      </c>
      <c r="E538" s="41" t="s">
        <v>1902</v>
      </c>
      <c r="F538" s="122" t="s">
        <v>1903</v>
      </c>
    </row>
    <row r="539" spans="1:6" x14ac:dyDescent="0.25">
      <c r="A539" s="43" t="str">
        <f t="shared" si="7"/>
        <v>AUR</v>
      </c>
      <c r="B539" s="76" t="s">
        <v>1903</v>
      </c>
      <c r="C539" s="96" t="s">
        <v>2022</v>
      </c>
      <c r="D539" s="41" t="s">
        <v>2714</v>
      </c>
      <c r="E539" s="41" t="s">
        <v>1902</v>
      </c>
      <c r="F539" s="122" t="s">
        <v>1903</v>
      </c>
    </row>
    <row r="540" spans="1:6" x14ac:dyDescent="0.25">
      <c r="A540" s="43" t="str">
        <f t="shared" si="7"/>
        <v>AUR</v>
      </c>
      <c r="B540" s="76" t="s">
        <v>1903</v>
      </c>
      <c r="C540" s="96" t="s">
        <v>2082</v>
      </c>
      <c r="D540" s="41" t="s">
        <v>1001</v>
      </c>
      <c r="E540" s="41" t="s">
        <v>1902</v>
      </c>
      <c r="F540" s="122" t="s">
        <v>1903</v>
      </c>
    </row>
    <row r="541" spans="1:6" x14ac:dyDescent="0.25">
      <c r="A541" s="43" t="str">
        <f t="shared" si="7"/>
        <v>AUR</v>
      </c>
      <c r="B541" s="76" t="s">
        <v>1903</v>
      </c>
      <c r="C541" s="96" t="s">
        <v>695</v>
      </c>
      <c r="D541" s="41" t="s">
        <v>1001</v>
      </c>
      <c r="E541" s="41" t="s">
        <v>1902</v>
      </c>
      <c r="F541" s="122" t="s">
        <v>1903</v>
      </c>
    </row>
    <row r="542" spans="1:6" x14ac:dyDescent="0.25">
      <c r="A542" s="43" t="str">
        <f t="shared" si="7"/>
        <v>AUR</v>
      </c>
      <c r="B542" s="76" t="s">
        <v>1903</v>
      </c>
      <c r="C542" s="96" t="s">
        <v>507</v>
      </c>
      <c r="D542" s="41" t="s">
        <v>1422</v>
      </c>
      <c r="E542" s="41" t="s">
        <v>1902</v>
      </c>
      <c r="F542" s="122" t="s">
        <v>1903</v>
      </c>
    </row>
    <row r="543" spans="1:6" x14ac:dyDescent="0.25">
      <c r="A543" s="43" t="str">
        <f t="shared" si="7"/>
        <v>AUR</v>
      </c>
      <c r="B543" s="76" t="s">
        <v>1903</v>
      </c>
      <c r="C543" s="96" t="s">
        <v>579</v>
      </c>
      <c r="D543" s="41" t="s">
        <v>913</v>
      </c>
      <c r="E543" s="41" t="s">
        <v>1902</v>
      </c>
      <c r="F543" s="122" t="s">
        <v>1903</v>
      </c>
    </row>
    <row r="544" spans="1:6" x14ac:dyDescent="0.25">
      <c r="A544" s="43" t="str">
        <f t="shared" si="7"/>
        <v>AUR</v>
      </c>
      <c r="B544" s="76" t="s">
        <v>1903</v>
      </c>
      <c r="C544" s="96" t="s">
        <v>2083</v>
      </c>
      <c r="D544" s="41" t="s">
        <v>1512</v>
      </c>
      <c r="E544" s="41" t="s">
        <v>1902</v>
      </c>
      <c r="F544" s="122" t="s">
        <v>1903</v>
      </c>
    </row>
    <row r="545" spans="1:6" x14ac:dyDescent="0.25">
      <c r="A545" s="43" t="str">
        <f t="shared" si="7"/>
        <v>AUR</v>
      </c>
      <c r="B545" s="76" t="s">
        <v>1903</v>
      </c>
      <c r="C545" s="96" t="s">
        <v>1513</v>
      </c>
      <c r="D545" s="41" t="s">
        <v>1512</v>
      </c>
      <c r="E545" s="41" t="s">
        <v>1902</v>
      </c>
      <c r="F545" s="122" t="s">
        <v>1903</v>
      </c>
    </row>
    <row r="546" spans="1:6" x14ac:dyDescent="0.25">
      <c r="A546" s="43" t="str">
        <f t="shared" si="7"/>
        <v>AUR</v>
      </c>
      <c r="B546" s="76" t="s">
        <v>1903</v>
      </c>
      <c r="C546" s="96" t="s">
        <v>1518</v>
      </c>
      <c r="D546" s="41" t="s">
        <v>1517</v>
      </c>
      <c r="E546" s="41" t="s">
        <v>1902</v>
      </c>
      <c r="F546" s="122" t="s">
        <v>1903</v>
      </c>
    </row>
    <row r="547" spans="1:6" x14ac:dyDescent="0.25">
      <c r="A547" s="43" t="str">
        <f t="shared" si="7"/>
        <v>AUR</v>
      </c>
      <c r="B547" s="76" t="s">
        <v>1903</v>
      </c>
      <c r="C547" s="96" t="s">
        <v>1520</v>
      </c>
      <c r="D547" s="41" t="s">
        <v>1519</v>
      </c>
      <c r="E547" s="41" t="s">
        <v>1902</v>
      </c>
      <c r="F547" s="122" t="s">
        <v>1903</v>
      </c>
    </row>
    <row r="548" spans="1:6" x14ac:dyDescent="0.25">
      <c r="A548" s="43" t="str">
        <f t="shared" si="7"/>
        <v>AUR</v>
      </c>
      <c r="B548" s="76" t="s">
        <v>1903</v>
      </c>
      <c r="C548" s="96" t="s">
        <v>2084</v>
      </c>
      <c r="D548" s="41" t="s">
        <v>2085</v>
      </c>
      <c r="E548" s="41" t="s">
        <v>1902</v>
      </c>
      <c r="F548" s="122" t="s">
        <v>1903</v>
      </c>
    </row>
    <row r="549" spans="1:6" x14ac:dyDescent="0.25">
      <c r="A549" s="43" t="str">
        <f t="shared" si="7"/>
        <v>AUR</v>
      </c>
      <c r="B549" s="76" t="s">
        <v>1903</v>
      </c>
      <c r="C549" s="96" t="s">
        <v>572</v>
      </c>
      <c r="D549" s="41" t="s">
        <v>1521</v>
      </c>
      <c r="E549" s="41" t="s">
        <v>1902</v>
      </c>
      <c r="F549" s="122" t="s">
        <v>1903</v>
      </c>
    </row>
    <row r="550" spans="1:6" x14ac:dyDescent="0.25">
      <c r="A550" s="43" t="str">
        <f t="shared" si="7"/>
        <v>AUR</v>
      </c>
      <c r="B550" s="76" t="s">
        <v>1903</v>
      </c>
      <c r="C550" s="96" t="s">
        <v>1504</v>
      </c>
      <c r="D550" s="41" t="s">
        <v>1503</v>
      </c>
      <c r="E550" s="41" t="s">
        <v>1902</v>
      </c>
      <c r="F550" s="122" t="s">
        <v>1903</v>
      </c>
    </row>
    <row r="551" spans="1:6" x14ac:dyDescent="0.25">
      <c r="A551" s="43" t="str">
        <f t="shared" si="7"/>
        <v>AUR</v>
      </c>
      <c r="B551" s="76" t="s">
        <v>1903</v>
      </c>
      <c r="C551" s="96" t="s">
        <v>651</v>
      </c>
      <c r="D551" s="41" t="s">
        <v>976</v>
      </c>
      <c r="E551" s="41" t="s">
        <v>1902</v>
      </c>
      <c r="F551" s="122" t="s">
        <v>1903</v>
      </c>
    </row>
    <row r="552" spans="1:6" x14ac:dyDescent="0.25">
      <c r="A552" s="43" t="str">
        <f t="shared" si="7"/>
        <v>AUR</v>
      </c>
      <c r="B552" s="76" t="s">
        <v>1903</v>
      </c>
      <c r="C552" s="96" t="s">
        <v>1508</v>
      </c>
      <c r="D552" s="41" t="s">
        <v>1507</v>
      </c>
      <c r="E552" s="41" t="s">
        <v>1902</v>
      </c>
      <c r="F552" s="122" t="s">
        <v>1903</v>
      </c>
    </row>
    <row r="553" spans="1:6" x14ac:dyDescent="0.25">
      <c r="A553" s="43" t="str">
        <f t="shared" si="7"/>
        <v>AVI</v>
      </c>
      <c r="B553" s="76" t="s">
        <v>1943</v>
      </c>
      <c r="C553" s="96" t="s">
        <v>1940</v>
      </c>
      <c r="D553" s="41" t="s">
        <v>1941</v>
      </c>
      <c r="E553" s="41" t="s">
        <v>1942</v>
      </c>
      <c r="F553" s="122" t="s">
        <v>1943</v>
      </c>
    </row>
    <row r="554" spans="1:6" x14ac:dyDescent="0.25">
      <c r="A554" s="43" t="str">
        <f t="shared" si="7"/>
        <v>AVI</v>
      </c>
      <c r="B554" s="76" t="s">
        <v>1943</v>
      </c>
      <c r="C554" s="96" t="s">
        <v>1944</v>
      </c>
      <c r="D554" s="41" t="s">
        <v>1945</v>
      </c>
      <c r="E554" s="41" t="s">
        <v>1942</v>
      </c>
      <c r="F554" s="122" t="s">
        <v>1943</v>
      </c>
    </row>
    <row r="555" spans="1:6" x14ac:dyDescent="0.25">
      <c r="A555" s="43" t="str">
        <f t="shared" si="7"/>
        <v>AVI</v>
      </c>
      <c r="B555" s="76" t="s">
        <v>1943</v>
      </c>
      <c r="C555" s="96" t="s">
        <v>1946</v>
      </c>
      <c r="D555" s="41" t="s">
        <v>1947</v>
      </c>
      <c r="E555" s="41" t="s">
        <v>1942</v>
      </c>
      <c r="F555" s="122" t="s">
        <v>1943</v>
      </c>
    </row>
    <row r="556" spans="1:6" x14ac:dyDescent="0.25">
      <c r="A556" s="43" t="str">
        <f t="shared" si="7"/>
        <v>AVI</v>
      </c>
      <c r="B556" s="76" t="s">
        <v>1943</v>
      </c>
      <c r="C556" s="96" t="s">
        <v>485</v>
      </c>
      <c r="D556" s="41" t="s">
        <v>834</v>
      </c>
      <c r="E556" s="41" t="s">
        <v>1942</v>
      </c>
      <c r="F556" s="122" t="s">
        <v>1943</v>
      </c>
    </row>
    <row r="557" spans="1:6" x14ac:dyDescent="0.25">
      <c r="A557" s="43" t="str">
        <f t="shared" si="7"/>
        <v>BCC</v>
      </c>
      <c r="B557" s="76" t="s">
        <v>2086</v>
      </c>
      <c r="C557" s="96" t="s">
        <v>1738</v>
      </c>
      <c r="D557" s="41" t="s">
        <v>879</v>
      </c>
      <c r="E557" s="41" t="s">
        <v>2605</v>
      </c>
      <c r="F557" s="122" t="s">
        <v>2086</v>
      </c>
    </row>
    <row r="558" spans="1:6" x14ac:dyDescent="0.25">
      <c r="A558" s="43" t="str">
        <f t="shared" si="7"/>
        <v>BCG</v>
      </c>
      <c r="B558" s="76" t="s">
        <v>2087</v>
      </c>
      <c r="C558" s="96" t="s">
        <v>1841</v>
      </c>
      <c r="D558" s="41" t="s">
        <v>1840</v>
      </c>
      <c r="E558" s="41" t="s">
        <v>2605</v>
      </c>
      <c r="F558" s="122" t="s">
        <v>2087</v>
      </c>
    </row>
    <row r="559" spans="1:6" x14ac:dyDescent="0.25">
      <c r="A559" s="43" t="str">
        <f t="shared" si="7"/>
        <v>BCG</v>
      </c>
      <c r="B559" s="76" t="s">
        <v>2087</v>
      </c>
      <c r="C559" s="96" t="s">
        <v>2088</v>
      </c>
      <c r="D559" s="41" t="s">
        <v>788</v>
      </c>
      <c r="E559" s="41" t="s">
        <v>2605</v>
      </c>
      <c r="F559" s="122" t="s">
        <v>2087</v>
      </c>
    </row>
    <row r="560" spans="1:6" x14ac:dyDescent="0.25">
      <c r="A560" s="43" t="str">
        <f t="shared" si="7"/>
        <v>BSB</v>
      </c>
      <c r="B560" s="76" t="s">
        <v>1904</v>
      </c>
      <c r="C560" s="96" t="s">
        <v>1866</v>
      </c>
      <c r="D560" s="41" t="s">
        <v>794</v>
      </c>
      <c r="E560" s="41" t="s">
        <v>2606</v>
      </c>
      <c r="F560" s="122" t="s">
        <v>1904</v>
      </c>
    </row>
    <row r="561" spans="1:6" x14ac:dyDescent="0.25">
      <c r="A561" s="43" t="str">
        <f t="shared" si="7"/>
        <v>BSB</v>
      </c>
      <c r="B561" s="76" t="s">
        <v>1904</v>
      </c>
      <c r="C561" s="96" t="s">
        <v>1865</v>
      </c>
      <c r="D561" s="41" t="s">
        <v>794</v>
      </c>
      <c r="E561" s="41" t="s">
        <v>2606</v>
      </c>
      <c r="F561" s="122" t="s">
        <v>1904</v>
      </c>
    </row>
    <row r="562" spans="1:6" x14ac:dyDescent="0.25">
      <c r="A562" s="43" t="str">
        <f t="shared" si="7"/>
        <v>BSB</v>
      </c>
      <c r="B562" s="76" t="s">
        <v>1904</v>
      </c>
      <c r="C562" s="96" t="s">
        <v>441</v>
      </c>
      <c r="D562" s="41" t="s">
        <v>794</v>
      </c>
      <c r="E562" s="41" t="s">
        <v>2606</v>
      </c>
      <c r="F562" s="122" t="s">
        <v>1904</v>
      </c>
    </row>
    <row r="563" spans="1:6" x14ac:dyDescent="0.25">
      <c r="A563" s="43" t="str">
        <f t="shared" si="7"/>
        <v>BSB</v>
      </c>
      <c r="B563" s="76" t="s">
        <v>1904</v>
      </c>
      <c r="C563" s="96" t="s">
        <v>1740</v>
      </c>
      <c r="D563" s="41" t="s">
        <v>731</v>
      </c>
      <c r="E563" s="41" t="s">
        <v>2606</v>
      </c>
      <c r="F563" s="122" t="s">
        <v>1904</v>
      </c>
    </row>
    <row r="564" spans="1:6" x14ac:dyDescent="0.25">
      <c r="A564" s="43" t="str">
        <f t="shared" si="7"/>
        <v>BSB</v>
      </c>
      <c r="B564" s="76" t="s">
        <v>1904</v>
      </c>
      <c r="C564" s="96" t="s">
        <v>661</v>
      </c>
      <c r="D564" s="41" t="s">
        <v>731</v>
      </c>
      <c r="E564" s="41" t="s">
        <v>2606</v>
      </c>
      <c r="F564" s="122" t="s">
        <v>1904</v>
      </c>
    </row>
    <row r="565" spans="1:6" x14ac:dyDescent="0.25">
      <c r="A565" s="43" t="str">
        <f t="shared" si="7"/>
        <v>BSB</v>
      </c>
      <c r="B565" s="76" t="s">
        <v>1904</v>
      </c>
      <c r="C565" s="96" t="s">
        <v>375</v>
      </c>
      <c r="D565" s="41" t="s">
        <v>731</v>
      </c>
      <c r="E565" s="41" t="s">
        <v>2606</v>
      </c>
      <c r="F565" s="122" t="s">
        <v>1904</v>
      </c>
    </row>
    <row r="566" spans="1:6" x14ac:dyDescent="0.25">
      <c r="A566" s="43" t="str">
        <f t="shared" si="7"/>
        <v>BSB</v>
      </c>
      <c r="B566" s="76" t="s">
        <v>1904</v>
      </c>
      <c r="C566" s="96" t="s">
        <v>1716</v>
      </c>
      <c r="D566" s="41" t="s">
        <v>1714</v>
      </c>
      <c r="E566" s="41" t="s">
        <v>2606</v>
      </c>
      <c r="F566" s="122" t="s">
        <v>1904</v>
      </c>
    </row>
    <row r="567" spans="1:6" x14ac:dyDescent="0.25">
      <c r="A567" s="43" t="str">
        <f t="shared" si="7"/>
        <v>BSB</v>
      </c>
      <c r="B567" s="76" t="s">
        <v>1904</v>
      </c>
      <c r="C567" s="96" t="s">
        <v>1715</v>
      </c>
      <c r="D567" s="41" t="s">
        <v>1714</v>
      </c>
      <c r="E567" s="41" t="s">
        <v>2606</v>
      </c>
      <c r="F567" s="122" t="s">
        <v>1904</v>
      </c>
    </row>
    <row r="568" spans="1:6" x14ac:dyDescent="0.25">
      <c r="A568" s="43" t="str">
        <f t="shared" si="7"/>
        <v>BSB</v>
      </c>
      <c r="B568" s="76" t="s">
        <v>1904</v>
      </c>
      <c r="C568" s="96" t="s">
        <v>2303</v>
      </c>
      <c r="D568" s="41" t="s">
        <v>773</v>
      </c>
      <c r="E568" s="41" t="s">
        <v>2606</v>
      </c>
      <c r="F568" s="122" t="s">
        <v>1904</v>
      </c>
    </row>
    <row r="569" spans="1:6" x14ac:dyDescent="0.25">
      <c r="A569" s="43" t="str">
        <f t="shared" si="7"/>
        <v>BSB</v>
      </c>
      <c r="B569" s="76" t="s">
        <v>1904</v>
      </c>
      <c r="C569" s="96" t="s">
        <v>1496</v>
      </c>
      <c r="D569" s="41" t="s">
        <v>773</v>
      </c>
      <c r="E569" s="41" t="s">
        <v>2606</v>
      </c>
      <c r="F569" s="122" t="s">
        <v>1904</v>
      </c>
    </row>
    <row r="570" spans="1:6" x14ac:dyDescent="0.25">
      <c r="A570" s="43" t="str">
        <f t="shared" ref="A570:A633" si="8">LEFT(C570,3)</f>
        <v>BSB</v>
      </c>
      <c r="B570" s="76" t="s">
        <v>1904</v>
      </c>
      <c r="C570" s="96" t="s">
        <v>1495</v>
      </c>
      <c r="D570" s="41" t="s">
        <v>773</v>
      </c>
      <c r="E570" s="41" t="s">
        <v>2606</v>
      </c>
      <c r="F570" s="122" t="s">
        <v>1904</v>
      </c>
    </row>
    <row r="571" spans="1:6" x14ac:dyDescent="0.25">
      <c r="A571" s="43" t="str">
        <f t="shared" si="8"/>
        <v>BSB</v>
      </c>
      <c r="B571" s="76" t="s">
        <v>1904</v>
      </c>
      <c r="C571" s="96" t="s">
        <v>420</v>
      </c>
      <c r="D571" s="41" t="s">
        <v>773</v>
      </c>
      <c r="E571" s="41" t="s">
        <v>2606</v>
      </c>
      <c r="F571" s="122" t="s">
        <v>1904</v>
      </c>
    </row>
    <row r="572" spans="1:6" x14ac:dyDescent="0.25">
      <c r="A572" s="43" t="str">
        <f t="shared" si="8"/>
        <v>BSB</v>
      </c>
      <c r="B572" s="76" t="s">
        <v>1904</v>
      </c>
      <c r="C572" s="96" t="s">
        <v>2304</v>
      </c>
      <c r="D572" s="41" t="s">
        <v>1466</v>
      </c>
      <c r="E572" s="41" t="s">
        <v>2606</v>
      </c>
      <c r="F572" s="122" t="s">
        <v>1904</v>
      </c>
    </row>
    <row r="573" spans="1:6" x14ac:dyDescent="0.25">
      <c r="A573" s="43" t="str">
        <f t="shared" si="8"/>
        <v>BSB</v>
      </c>
      <c r="B573" s="76" t="s">
        <v>1904</v>
      </c>
      <c r="C573" s="96" t="s">
        <v>1467</v>
      </c>
      <c r="D573" s="41" t="s">
        <v>1466</v>
      </c>
      <c r="E573" s="41" t="s">
        <v>2606</v>
      </c>
      <c r="F573" s="122" t="s">
        <v>1904</v>
      </c>
    </row>
    <row r="574" spans="1:6" x14ac:dyDescent="0.25">
      <c r="A574" s="43" t="str">
        <f t="shared" si="8"/>
        <v>BSB</v>
      </c>
      <c r="B574" s="76" t="s">
        <v>1904</v>
      </c>
      <c r="C574" s="96" t="s">
        <v>462</v>
      </c>
      <c r="D574" s="41" t="s">
        <v>813</v>
      </c>
      <c r="E574" s="41" t="s">
        <v>2606</v>
      </c>
      <c r="F574" s="122" t="s">
        <v>1904</v>
      </c>
    </row>
    <row r="575" spans="1:6" x14ac:dyDescent="0.25">
      <c r="A575" s="43" t="str">
        <f t="shared" si="8"/>
        <v>BSB</v>
      </c>
      <c r="B575" s="76" t="s">
        <v>1904</v>
      </c>
      <c r="C575" s="96" t="s">
        <v>666</v>
      </c>
      <c r="D575" s="41" t="s">
        <v>785</v>
      </c>
      <c r="E575" s="41" t="s">
        <v>2606</v>
      </c>
      <c r="F575" s="122" t="s">
        <v>1904</v>
      </c>
    </row>
    <row r="576" spans="1:6" x14ac:dyDescent="0.25">
      <c r="A576" s="43" t="str">
        <f t="shared" si="8"/>
        <v>BSB</v>
      </c>
      <c r="B576" s="76" t="s">
        <v>1904</v>
      </c>
      <c r="C576" s="96" t="s">
        <v>433</v>
      </c>
      <c r="D576" s="41" t="s">
        <v>785</v>
      </c>
      <c r="E576" s="41" t="s">
        <v>2606</v>
      </c>
      <c r="F576" s="122" t="s">
        <v>1904</v>
      </c>
    </row>
    <row r="577" spans="1:6" x14ac:dyDescent="0.25">
      <c r="A577" s="43" t="str">
        <f t="shared" si="8"/>
        <v>BSB</v>
      </c>
      <c r="B577" s="76" t="s">
        <v>1904</v>
      </c>
      <c r="C577" s="96" t="s">
        <v>2305</v>
      </c>
      <c r="D577" s="41" t="s">
        <v>2306</v>
      </c>
      <c r="E577" s="41" t="s">
        <v>2606</v>
      </c>
      <c r="F577" s="122" t="s">
        <v>1904</v>
      </c>
    </row>
    <row r="578" spans="1:6" x14ac:dyDescent="0.25">
      <c r="A578" s="43" t="str">
        <f t="shared" si="8"/>
        <v>BSB</v>
      </c>
      <c r="B578" s="76" t="s">
        <v>1904</v>
      </c>
      <c r="C578" s="96" t="s">
        <v>619</v>
      </c>
      <c r="D578" s="41" t="s">
        <v>949</v>
      </c>
      <c r="E578" s="41" t="s">
        <v>2606</v>
      </c>
      <c r="F578" s="122" t="s">
        <v>1904</v>
      </c>
    </row>
    <row r="579" spans="1:6" x14ac:dyDescent="0.25">
      <c r="A579" s="43" t="str">
        <f t="shared" si="8"/>
        <v>BSB</v>
      </c>
      <c r="B579" s="76" t="s">
        <v>1904</v>
      </c>
      <c r="C579" s="96" t="s">
        <v>2089</v>
      </c>
      <c r="D579" s="41" t="s">
        <v>946</v>
      </c>
      <c r="E579" s="41" t="s">
        <v>2606</v>
      </c>
      <c r="F579" s="122" t="s">
        <v>1904</v>
      </c>
    </row>
    <row r="580" spans="1:6" x14ac:dyDescent="0.25">
      <c r="A580" s="43" t="str">
        <f t="shared" si="8"/>
        <v>BSB</v>
      </c>
      <c r="B580" s="76" t="s">
        <v>1904</v>
      </c>
      <c r="C580" s="96" t="s">
        <v>616</v>
      </c>
      <c r="D580" s="41" t="s">
        <v>946</v>
      </c>
      <c r="E580" s="41" t="s">
        <v>2606</v>
      </c>
      <c r="F580" s="122" t="s">
        <v>1904</v>
      </c>
    </row>
    <row r="581" spans="1:6" x14ac:dyDescent="0.25">
      <c r="A581" s="43" t="str">
        <f t="shared" si="8"/>
        <v>BSB</v>
      </c>
      <c r="B581" s="76" t="s">
        <v>1904</v>
      </c>
      <c r="C581" s="96" t="s">
        <v>1492</v>
      </c>
      <c r="D581" s="41" t="s">
        <v>906</v>
      </c>
      <c r="E581" s="41" t="s">
        <v>2606</v>
      </c>
      <c r="F581" s="122" t="s">
        <v>1904</v>
      </c>
    </row>
    <row r="582" spans="1:6" x14ac:dyDescent="0.25">
      <c r="A582" s="43" t="str">
        <f t="shared" si="8"/>
        <v>BSB</v>
      </c>
      <c r="B582" s="76" t="s">
        <v>1904</v>
      </c>
      <c r="C582" s="96" t="s">
        <v>571</v>
      </c>
      <c r="D582" s="41" t="s">
        <v>906</v>
      </c>
      <c r="E582" s="41" t="s">
        <v>2606</v>
      </c>
      <c r="F582" s="122" t="s">
        <v>1904</v>
      </c>
    </row>
    <row r="583" spans="1:6" x14ac:dyDescent="0.25">
      <c r="A583" s="43" t="str">
        <f t="shared" si="8"/>
        <v>BSB</v>
      </c>
      <c r="B583" s="76" t="s">
        <v>1904</v>
      </c>
      <c r="C583" s="96" t="s">
        <v>1490</v>
      </c>
      <c r="D583" s="41" t="s">
        <v>945</v>
      </c>
      <c r="E583" s="41" t="s">
        <v>2606</v>
      </c>
      <c r="F583" s="122" t="s">
        <v>1904</v>
      </c>
    </row>
    <row r="584" spans="1:6" x14ac:dyDescent="0.25">
      <c r="A584" s="43" t="str">
        <f t="shared" si="8"/>
        <v>BSB</v>
      </c>
      <c r="B584" s="76" t="s">
        <v>1904</v>
      </c>
      <c r="C584" s="96" t="s">
        <v>615</v>
      </c>
      <c r="D584" s="41" t="s">
        <v>945</v>
      </c>
      <c r="E584" s="41" t="s">
        <v>2606</v>
      </c>
      <c r="F584" s="122" t="s">
        <v>1904</v>
      </c>
    </row>
    <row r="585" spans="1:6" x14ac:dyDescent="0.25">
      <c r="A585" s="43" t="str">
        <f t="shared" si="8"/>
        <v>BSB</v>
      </c>
      <c r="B585" s="76" t="s">
        <v>1904</v>
      </c>
      <c r="C585" s="96" t="s">
        <v>1948</v>
      </c>
      <c r="D585" s="41" t="s">
        <v>1949</v>
      </c>
      <c r="E585" s="41" t="s">
        <v>2606</v>
      </c>
      <c r="F585" s="122" t="s">
        <v>1904</v>
      </c>
    </row>
    <row r="586" spans="1:6" x14ac:dyDescent="0.25">
      <c r="A586" s="43" t="str">
        <f t="shared" si="8"/>
        <v>BSB</v>
      </c>
      <c r="B586" s="76" t="s">
        <v>1904</v>
      </c>
      <c r="C586" s="96" t="s">
        <v>1261</v>
      </c>
      <c r="D586" s="41" t="s">
        <v>980</v>
      </c>
      <c r="E586" s="41" t="s">
        <v>2606</v>
      </c>
      <c r="F586" s="122" t="s">
        <v>1904</v>
      </c>
    </row>
    <row r="587" spans="1:6" x14ac:dyDescent="0.25">
      <c r="A587" s="43" t="str">
        <f t="shared" si="8"/>
        <v>BSB</v>
      </c>
      <c r="B587" s="76" t="s">
        <v>1904</v>
      </c>
      <c r="C587" s="96" t="s">
        <v>656</v>
      </c>
      <c r="D587" s="41" t="s">
        <v>980</v>
      </c>
      <c r="E587" s="41" t="s">
        <v>2606</v>
      </c>
      <c r="F587" s="122" t="s">
        <v>1904</v>
      </c>
    </row>
    <row r="588" spans="1:6" x14ac:dyDescent="0.25">
      <c r="A588" s="43" t="str">
        <f t="shared" si="8"/>
        <v>BSB</v>
      </c>
      <c r="B588" s="76" t="s">
        <v>1904</v>
      </c>
      <c r="C588" s="96" t="s">
        <v>678</v>
      </c>
      <c r="D588" s="41" t="s">
        <v>988</v>
      </c>
      <c r="E588" s="41" t="s">
        <v>2606</v>
      </c>
      <c r="F588" s="122" t="s">
        <v>1904</v>
      </c>
    </row>
    <row r="589" spans="1:6" x14ac:dyDescent="0.25">
      <c r="A589" s="43" t="str">
        <f t="shared" si="8"/>
        <v>BSB</v>
      </c>
      <c r="B589" s="76" t="s">
        <v>1904</v>
      </c>
      <c r="C589" s="96" t="s">
        <v>1259</v>
      </c>
      <c r="D589" s="41" t="s">
        <v>1258</v>
      </c>
      <c r="E589" s="41" t="s">
        <v>2606</v>
      </c>
      <c r="F589" s="122" t="s">
        <v>1904</v>
      </c>
    </row>
    <row r="590" spans="1:6" x14ac:dyDescent="0.25">
      <c r="A590" s="43" t="str">
        <f t="shared" si="8"/>
        <v>BSB</v>
      </c>
      <c r="B590" s="76" t="s">
        <v>1904</v>
      </c>
      <c r="C590" s="96" t="s">
        <v>682</v>
      </c>
      <c r="D590" s="41" t="s">
        <v>991</v>
      </c>
      <c r="E590" s="41" t="s">
        <v>2606</v>
      </c>
      <c r="F590" s="122" t="s">
        <v>1904</v>
      </c>
    </row>
    <row r="591" spans="1:6" x14ac:dyDescent="0.25">
      <c r="A591" s="43" t="str">
        <f t="shared" si="8"/>
        <v>BSB</v>
      </c>
      <c r="B591" s="76" t="s">
        <v>1904</v>
      </c>
      <c r="C591" s="96" t="s">
        <v>1234</v>
      </c>
      <c r="D591" s="41" t="s">
        <v>975</v>
      </c>
      <c r="E591" s="41" t="s">
        <v>2606</v>
      </c>
      <c r="F591" s="122" t="s">
        <v>1904</v>
      </c>
    </row>
    <row r="592" spans="1:6" x14ac:dyDescent="0.25">
      <c r="A592" s="43" t="str">
        <f t="shared" si="8"/>
        <v>BSB</v>
      </c>
      <c r="B592" s="76" t="s">
        <v>1904</v>
      </c>
      <c r="C592" s="96" t="s">
        <v>650</v>
      </c>
      <c r="D592" s="41" t="s">
        <v>975</v>
      </c>
      <c r="E592" s="41" t="s">
        <v>2606</v>
      </c>
      <c r="F592" s="122" t="s">
        <v>1904</v>
      </c>
    </row>
    <row r="593" spans="1:6" x14ac:dyDescent="0.25">
      <c r="A593" s="43" t="str">
        <f t="shared" si="8"/>
        <v>BSB</v>
      </c>
      <c r="B593" s="76" t="s">
        <v>1904</v>
      </c>
      <c r="C593" s="96" t="s">
        <v>1231</v>
      </c>
      <c r="D593" s="41" t="s">
        <v>1230</v>
      </c>
      <c r="E593" s="41" t="s">
        <v>2606</v>
      </c>
      <c r="F593" s="122" t="s">
        <v>1904</v>
      </c>
    </row>
    <row r="594" spans="1:6" x14ac:dyDescent="0.25">
      <c r="A594" s="43" t="str">
        <f t="shared" si="8"/>
        <v>BSB</v>
      </c>
      <c r="B594" s="76" t="s">
        <v>1904</v>
      </c>
      <c r="C594" s="96" t="s">
        <v>1950</v>
      </c>
      <c r="D594" s="41" t="s">
        <v>1011</v>
      </c>
      <c r="E594" s="41" t="s">
        <v>2606</v>
      </c>
      <c r="F594" s="122" t="s">
        <v>1904</v>
      </c>
    </row>
    <row r="595" spans="1:6" x14ac:dyDescent="0.25">
      <c r="A595" s="43" t="str">
        <f t="shared" si="8"/>
        <v>BSB</v>
      </c>
      <c r="B595" s="76" t="s">
        <v>1904</v>
      </c>
      <c r="C595" s="96" t="s">
        <v>2090</v>
      </c>
      <c r="D595" s="41" t="s">
        <v>2091</v>
      </c>
      <c r="E595" s="41" t="s">
        <v>2606</v>
      </c>
      <c r="F595" s="122" t="s">
        <v>1904</v>
      </c>
    </row>
    <row r="596" spans="1:6" x14ac:dyDescent="0.25">
      <c r="A596" s="43" t="str">
        <f t="shared" si="8"/>
        <v>BSB</v>
      </c>
      <c r="B596" s="76" t="s">
        <v>1904</v>
      </c>
      <c r="C596" s="96" t="s">
        <v>1176</v>
      </c>
      <c r="D596" s="41" t="s">
        <v>1175</v>
      </c>
      <c r="E596" s="41" t="s">
        <v>2606</v>
      </c>
      <c r="F596" s="122" t="s">
        <v>1904</v>
      </c>
    </row>
    <row r="597" spans="1:6" x14ac:dyDescent="0.25">
      <c r="A597" s="43" t="str">
        <f t="shared" si="8"/>
        <v>BSB</v>
      </c>
      <c r="B597" s="76" t="s">
        <v>1904</v>
      </c>
      <c r="C597" s="96" t="s">
        <v>2092</v>
      </c>
      <c r="D597" s="41" t="s">
        <v>2093</v>
      </c>
      <c r="E597" s="41" t="s">
        <v>2606</v>
      </c>
      <c r="F597" s="122" t="s">
        <v>1904</v>
      </c>
    </row>
    <row r="598" spans="1:6" x14ac:dyDescent="0.25">
      <c r="A598" s="43" t="str">
        <f t="shared" si="8"/>
        <v>BSB</v>
      </c>
      <c r="B598" s="76" t="s">
        <v>1904</v>
      </c>
      <c r="C598" s="96" t="s">
        <v>2094</v>
      </c>
      <c r="D598" s="41" t="s">
        <v>2095</v>
      </c>
      <c r="E598" s="41" t="s">
        <v>2606</v>
      </c>
      <c r="F598" s="122" t="s">
        <v>1904</v>
      </c>
    </row>
    <row r="599" spans="1:6" x14ac:dyDescent="0.25">
      <c r="A599" s="43" t="str">
        <f t="shared" si="8"/>
        <v>BSB</v>
      </c>
      <c r="B599" s="76" t="s">
        <v>1904</v>
      </c>
      <c r="C599" s="96" t="s">
        <v>716</v>
      </c>
      <c r="D599" s="41" t="s">
        <v>1021</v>
      </c>
      <c r="E599" s="41" t="s">
        <v>2606</v>
      </c>
      <c r="F599" s="122" t="s">
        <v>1904</v>
      </c>
    </row>
    <row r="600" spans="1:6" x14ac:dyDescent="0.25">
      <c r="A600" s="43" t="str">
        <f t="shared" si="8"/>
        <v>BSB</v>
      </c>
      <c r="B600" s="76" t="s">
        <v>1904</v>
      </c>
      <c r="C600" s="96" t="s">
        <v>1154</v>
      </c>
      <c r="D600" s="41" t="s">
        <v>1152</v>
      </c>
      <c r="E600" s="41" t="s">
        <v>2606</v>
      </c>
      <c r="F600" s="122" t="s">
        <v>1904</v>
      </c>
    </row>
    <row r="601" spans="1:6" x14ac:dyDescent="0.25">
      <c r="A601" s="43" t="str">
        <f t="shared" si="8"/>
        <v>BSB</v>
      </c>
      <c r="B601" s="76" t="s">
        <v>1904</v>
      </c>
      <c r="C601" s="96" t="s">
        <v>1115</v>
      </c>
      <c r="D601" s="41" t="s">
        <v>1114</v>
      </c>
      <c r="E601" s="41" t="s">
        <v>2606</v>
      </c>
      <c r="F601" s="122" t="s">
        <v>1904</v>
      </c>
    </row>
    <row r="602" spans="1:6" x14ac:dyDescent="0.25">
      <c r="A602" s="43" t="str">
        <f t="shared" si="8"/>
        <v>BSB</v>
      </c>
      <c r="B602" s="76" t="s">
        <v>1904</v>
      </c>
      <c r="C602" s="96" t="s">
        <v>648</v>
      </c>
      <c r="D602" s="41" t="s">
        <v>973</v>
      </c>
      <c r="E602" s="41" t="s">
        <v>2606</v>
      </c>
      <c r="F602" s="122" t="s">
        <v>1904</v>
      </c>
    </row>
    <row r="603" spans="1:6" x14ac:dyDescent="0.25">
      <c r="A603" s="43" t="str">
        <f t="shared" si="8"/>
        <v>BSB</v>
      </c>
      <c r="B603" s="76" t="s">
        <v>1904</v>
      </c>
      <c r="C603" s="96" t="s">
        <v>2096</v>
      </c>
      <c r="D603" s="41" t="s">
        <v>1075</v>
      </c>
      <c r="E603" s="41" t="s">
        <v>2606</v>
      </c>
      <c r="F603" s="122" t="s">
        <v>1904</v>
      </c>
    </row>
    <row r="604" spans="1:6" x14ac:dyDescent="0.25">
      <c r="A604" s="43" t="str">
        <f t="shared" si="8"/>
        <v>BSB</v>
      </c>
      <c r="B604" s="76" t="s">
        <v>1904</v>
      </c>
      <c r="C604" s="96" t="s">
        <v>1076</v>
      </c>
      <c r="D604" s="41" t="s">
        <v>1075</v>
      </c>
      <c r="E604" s="41" t="s">
        <v>2606</v>
      </c>
      <c r="F604" s="122" t="s">
        <v>1904</v>
      </c>
    </row>
    <row r="605" spans="1:6" x14ac:dyDescent="0.25">
      <c r="A605" s="43" t="str">
        <f t="shared" si="8"/>
        <v>CHC</v>
      </c>
      <c r="B605" s="76" t="s">
        <v>1906</v>
      </c>
      <c r="C605" s="96" t="s">
        <v>1783</v>
      </c>
      <c r="D605" s="41" t="s">
        <v>1782</v>
      </c>
      <c r="E605" s="41" t="s">
        <v>2607</v>
      </c>
      <c r="F605" s="122" t="s">
        <v>1906</v>
      </c>
    </row>
    <row r="606" spans="1:6" x14ac:dyDescent="0.25">
      <c r="A606" s="43" t="str">
        <f t="shared" si="8"/>
        <v>CHC</v>
      </c>
      <c r="B606" s="76" t="s">
        <v>1906</v>
      </c>
      <c r="C606" s="96" t="s">
        <v>1875</v>
      </c>
      <c r="D606" s="41" t="s">
        <v>1873</v>
      </c>
      <c r="E606" s="41" t="s">
        <v>2607</v>
      </c>
      <c r="F606" s="122" t="s">
        <v>1906</v>
      </c>
    </row>
    <row r="607" spans="1:6" x14ac:dyDescent="0.25">
      <c r="A607" s="43" t="str">
        <f t="shared" si="8"/>
        <v>CHC</v>
      </c>
      <c r="B607" s="76" t="s">
        <v>1906</v>
      </c>
      <c r="C607" s="96" t="s">
        <v>1874</v>
      </c>
      <c r="D607" s="41" t="s">
        <v>1873</v>
      </c>
      <c r="E607" s="41" t="s">
        <v>2607</v>
      </c>
      <c r="F607" s="122" t="s">
        <v>1906</v>
      </c>
    </row>
    <row r="608" spans="1:6" x14ac:dyDescent="0.25">
      <c r="A608" s="43" t="str">
        <f t="shared" si="8"/>
        <v>CHC</v>
      </c>
      <c r="B608" s="76" t="s">
        <v>1906</v>
      </c>
      <c r="C608" s="96" t="s">
        <v>1726</v>
      </c>
      <c r="D608" s="41" t="s">
        <v>735</v>
      </c>
      <c r="E608" s="41" t="s">
        <v>2607</v>
      </c>
      <c r="F608" s="122" t="s">
        <v>1906</v>
      </c>
    </row>
    <row r="609" spans="1:6" x14ac:dyDescent="0.25">
      <c r="A609" s="43" t="str">
        <f t="shared" si="8"/>
        <v>CHC</v>
      </c>
      <c r="B609" s="76" t="s">
        <v>1906</v>
      </c>
      <c r="C609" s="96" t="s">
        <v>379</v>
      </c>
      <c r="D609" s="41" t="s">
        <v>735</v>
      </c>
      <c r="E609" s="41" t="s">
        <v>2607</v>
      </c>
      <c r="F609" s="122" t="s">
        <v>1906</v>
      </c>
    </row>
    <row r="610" spans="1:6" x14ac:dyDescent="0.25">
      <c r="A610" s="43" t="str">
        <f t="shared" si="8"/>
        <v>CHC</v>
      </c>
      <c r="B610" s="76" t="s">
        <v>1906</v>
      </c>
      <c r="C610" s="96" t="s">
        <v>1769</v>
      </c>
      <c r="D610" s="41" t="s">
        <v>904</v>
      </c>
      <c r="E610" s="41" t="s">
        <v>2607</v>
      </c>
      <c r="F610" s="122" t="s">
        <v>1906</v>
      </c>
    </row>
    <row r="611" spans="1:6" x14ac:dyDescent="0.25">
      <c r="A611" s="43" t="str">
        <f t="shared" si="8"/>
        <v>CHC</v>
      </c>
      <c r="B611" s="76" t="s">
        <v>1906</v>
      </c>
      <c r="C611" s="96" t="s">
        <v>569</v>
      </c>
      <c r="D611" s="41" t="s">
        <v>904</v>
      </c>
      <c r="E611" s="41" t="s">
        <v>2607</v>
      </c>
      <c r="F611" s="122" t="s">
        <v>1906</v>
      </c>
    </row>
    <row r="612" spans="1:6" x14ac:dyDescent="0.25">
      <c r="A612" s="43" t="str">
        <f t="shared" si="8"/>
        <v>CHC</v>
      </c>
      <c r="B612" s="76" t="s">
        <v>1906</v>
      </c>
      <c r="C612" s="96" t="s">
        <v>1537</v>
      </c>
      <c r="D612" s="41" t="s">
        <v>1536</v>
      </c>
      <c r="E612" s="41" t="s">
        <v>2607</v>
      </c>
      <c r="F612" s="122" t="s">
        <v>1906</v>
      </c>
    </row>
    <row r="613" spans="1:6" x14ac:dyDescent="0.25">
      <c r="A613" s="43" t="str">
        <f t="shared" si="8"/>
        <v>CHC</v>
      </c>
      <c r="B613" s="76" t="s">
        <v>1906</v>
      </c>
      <c r="C613" s="96" t="s">
        <v>1478</v>
      </c>
      <c r="D613" s="41" t="s">
        <v>797</v>
      </c>
      <c r="E613" s="41" t="s">
        <v>2607</v>
      </c>
      <c r="F613" s="122" t="s">
        <v>1906</v>
      </c>
    </row>
    <row r="614" spans="1:6" x14ac:dyDescent="0.25">
      <c r="A614" s="43" t="str">
        <f t="shared" si="8"/>
        <v>CHC</v>
      </c>
      <c r="B614" s="76" t="s">
        <v>1906</v>
      </c>
      <c r="C614" s="96" t="s">
        <v>444</v>
      </c>
      <c r="D614" s="41" t="s">
        <v>797</v>
      </c>
      <c r="E614" s="41" t="s">
        <v>2607</v>
      </c>
      <c r="F614" s="122" t="s">
        <v>1906</v>
      </c>
    </row>
    <row r="615" spans="1:6" x14ac:dyDescent="0.25">
      <c r="A615" s="43" t="str">
        <f t="shared" si="8"/>
        <v>CHC</v>
      </c>
      <c r="B615" s="76" t="s">
        <v>1906</v>
      </c>
      <c r="C615" s="96" t="s">
        <v>383</v>
      </c>
      <c r="D615" s="41" t="s">
        <v>738</v>
      </c>
      <c r="E615" s="41" t="s">
        <v>2607</v>
      </c>
      <c r="F615" s="122" t="s">
        <v>1906</v>
      </c>
    </row>
    <row r="616" spans="1:6" x14ac:dyDescent="0.25">
      <c r="A616" s="43" t="str">
        <f t="shared" si="8"/>
        <v>CHC</v>
      </c>
      <c r="B616" s="76" t="s">
        <v>1906</v>
      </c>
      <c r="C616" s="96" t="s">
        <v>1538</v>
      </c>
      <c r="D616" s="41" t="s">
        <v>789</v>
      </c>
      <c r="E616" s="41" t="s">
        <v>2607</v>
      </c>
      <c r="F616" s="122" t="s">
        <v>1906</v>
      </c>
    </row>
    <row r="617" spans="1:6" x14ac:dyDescent="0.25">
      <c r="A617" s="43" t="str">
        <f t="shared" si="8"/>
        <v>CHC</v>
      </c>
      <c r="B617" s="76" t="s">
        <v>1906</v>
      </c>
      <c r="C617" s="96" t="s">
        <v>437</v>
      </c>
      <c r="D617" s="41" t="s">
        <v>789</v>
      </c>
      <c r="E617" s="41" t="s">
        <v>2607</v>
      </c>
      <c r="F617" s="122" t="s">
        <v>1906</v>
      </c>
    </row>
    <row r="618" spans="1:6" x14ac:dyDescent="0.25">
      <c r="A618" s="43" t="str">
        <f t="shared" si="8"/>
        <v>CHC</v>
      </c>
      <c r="B618" s="76" t="s">
        <v>1906</v>
      </c>
      <c r="C618" s="96" t="s">
        <v>453</v>
      </c>
      <c r="D618" s="41" t="s">
        <v>805</v>
      </c>
      <c r="E618" s="41" t="s">
        <v>2607</v>
      </c>
      <c r="F618" s="122" t="s">
        <v>1906</v>
      </c>
    </row>
    <row r="619" spans="1:6" x14ac:dyDescent="0.25">
      <c r="A619" s="43" t="str">
        <f t="shared" si="8"/>
        <v>CHC</v>
      </c>
      <c r="B619" s="76" t="s">
        <v>1906</v>
      </c>
      <c r="C619" s="96" t="s">
        <v>2307</v>
      </c>
      <c r="D619" s="41" t="s">
        <v>2308</v>
      </c>
      <c r="E619" s="41" t="s">
        <v>2607</v>
      </c>
      <c r="F619" s="122" t="s">
        <v>1906</v>
      </c>
    </row>
    <row r="620" spans="1:6" x14ac:dyDescent="0.25">
      <c r="A620" s="43" t="str">
        <f t="shared" si="8"/>
        <v>CHC</v>
      </c>
      <c r="B620" s="76" t="s">
        <v>1906</v>
      </c>
      <c r="C620" s="96" t="s">
        <v>585</v>
      </c>
      <c r="D620" s="41" t="s">
        <v>918</v>
      </c>
      <c r="E620" s="41" t="s">
        <v>2607</v>
      </c>
      <c r="F620" s="122" t="s">
        <v>1906</v>
      </c>
    </row>
    <row r="621" spans="1:6" x14ac:dyDescent="0.25">
      <c r="A621" s="43" t="str">
        <f t="shared" si="8"/>
        <v>CHC</v>
      </c>
      <c r="B621" s="76" t="s">
        <v>1906</v>
      </c>
      <c r="C621" s="96" t="s">
        <v>1483</v>
      </c>
      <c r="D621" s="41" t="s">
        <v>829</v>
      </c>
      <c r="E621" s="41" t="s">
        <v>2607</v>
      </c>
      <c r="F621" s="122" t="s">
        <v>1906</v>
      </c>
    </row>
    <row r="622" spans="1:6" x14ac:dyDescent="0.25">
      <c r="A622" s="43" t="str">
        <f t="shared" si="8"/>
        <v>CHC</v>
      </c>
      <c r="B622" s="76" t="s">
        <v>1906</v>
      </c>
      <c r="C622" s="96" t="s">
        <v>609</v>
      </c>
      <c r="D622" s="41" t="s">
        <v>941</v>
      </c>
      <c r="E622" s="41" t="s">
        <v>2607</v>
      </c>
      <c r="F622" s="122" t="s">
        <v>1906</v>
      </c>
    </row>
    <row r="623" spans="1:6" x14ac:dyDescent="0.25">
      <c r="A623" s="43" t="str">
        <f t="shared" si="8"/>
        <v>CHC</v>
      </c>
      <c r="B623" s="76" t="s">
        <v>1906</v>
      </c>
      <c r="C623" s="96" t="s">
        <v>1542</v>
      </c>
      <c r="D623" s="41" t="s">
        <v>1539</v>
      </c>
      <c r="E623" s="41" t="s">
        <v>2607</v>
      </c>
      <c r="F623" s="122" t="s">
        <v>1906</v>
      </c>
    </row>
    <row r="624" spans="1:6" x14ac:dyDescent="0.25">
      <c r="A624" s="43" t="str">
        <f t="shared" si="8"/>
        <v>CHC</v>
      </c>
      <c r="B624" s="76" t="s">
        <v>1906</v>
      </c>
      <c r="C624" s="96" t="s">
        <v>1541</v>
      </c>
      <c r="D624" s="41" t="s">
        <v>1539</v>
      </c>
      <c r="E624" s="41" t="s">
        <v>2607</v>
      </c>
      <c r="F624" s="122" t="s">
        <v>1906</v>
      </c>
    </row>
    <row r="625" spans="1:6" x14ac:dyDescent="0.25">
      <c r="A625" s="43" t="str">
        <f t="shared" si="8"/>
        <v>CHC</v>
      </c>
      <c r="B625" s="76" t="s">
        <v>1906</v>
      </c>
      <c r="C625" s="96" t="s">
        <v>1482</v>
      </c>
      <c r="D625" s="41" t="s">
        <v>829</v>
      </c>
      <c r="E625" s="41" t="s">
        <v>2607</v>
      </c>
      <c r="F625" s="122" t="s">
        <v>1906</v>
      </c>
    </row>
    <row r="626" spans="1:6" x14ac:dyDescent="0.25">
      <c r="A626" s="43" t="str">
        <f t="shared" si="8"/>
        <v>CHC</v>
      </c>
      <c r="B626" s="76" t="s">
        <v>1906</v>
      </c>
      <c r="C626" s="96" t="s">
        <v>479</v>
      </c>
      <c r="D626" s="41" t="s">
        <v>829</v>
      </c>
      <c r="E626" s="41" t="s">
        <v>2607</v>
      </c>
      <c r="F626" s="122" t="s">
        <v>1906</v>
      </c>
    </row>
    <row r="627" spans="1:6" x14ac:dyDescent="0.25">
      <c r="A627" s="43" t="str">
        <f t="shared" si="8"/>
        <v>CHC</v>
      </c>
      <c r="B627" s="76" t="s">
        <v>1906</v>
      </c>
      <c r="C627" s="96" t="s">
        <v>1450</v>
      </c>
      <c r="D627" s="41" t="s">
        <v>805</v>
      </c>
      <c r="E627" s="41" t="s">
        <v>2607</v>
      </c>
      <c r="F627" s="122" t="s">
        <v>1906</v>
      </c>
    </row>
    <row r="628" spans="1:6" x14ac:dyDescent="0.25">
      <c r="A628" s="43" t="str">
        <f t="shared" si="8"/>
        <v>CHC</v>
      </c>
      <c r="B628" s="76" t="s">
        <v>1906</v>
      </c>
      <c r="C628" s="96" t="s">
        <v>637</v>
      </c>
      <c r="D628" s="41" t="s">
        <v>805</v>
      </c>
      <c r="E628" s="41" t="s">
        <v>2607</v>
      </c>
      <c r="F628" s="122" t="s">
        <v>1906</v>
      </c>
    </row>
    <row r="629" spans="1:6" x14ac:dyDescent="0.25">
      <c r="A629" s="43" t="str">
        <f t="shared" si="8"/>
        <v>CHC</v>
      </c>
      <c r="B629" s="76" t="s">
        <v>1906</v>
      </c>
      <c r="C629" s="96" t="s">
        <v>2097</v>
      </c>
      <c r="D629" s="41" t="s">
        <v>2098</v>
      </c>
      <c r="E629" s="41" t="s">
        <v>2607</v>
      </c>
      <c r="F629" s="122" t="s">
        <v>1906</v>
      </c>
    </row>
    <row r="630" spans="1:6" x14ac:dyDescent="0.25">
      <c r="A630" s="43" t="str">
        <f t="shared" si="8"/>
        <v>CHC</v>
      </c>
      <c r="B630" s="76" t="s">
        <v>1906</v>
      </c>
      <c r="C630" s="96" t="s">
        <v>1275</v>
      </c>
      <c r="D630" s="41" t="s">
        <v>1274</v>
      </c>
      <c r="E630" s="41" t="s">
        <v>2607</v>
      </c>
      <c r="F630" s="122" t="s">
        <v>1906</v>
      </c>
    </row>
    <row r="631" spans="1:6" x14ac:dyDescent="0.25">
      <c r="A631" s="43" t="str">
        <f t="shared" si="8"/>
        <v>CHC</v>
      </c>
      <c r="B631" s="76" t="s">
        <v>1906</v>
      </c>
      <c r="C631" s="96" t="s">
        <v>1194</v>
      </c>
      <c r="D631" s="41" t="s">
        <v>1193</v>
      </c>
      <c r="E631" s="41" t="s">
        <v>2607</v>
      </c>
      <c r="F631" s="122" t="s">
        <v>1906</v>
      </c>
    </row>
    <row r="632" spans="1:6" x14ac:dyDescent="0.25">
      <c r="A632" s="43" t="str">
        <f t="shared" si="8"/>
        <v>CHC</v>
      </c>
      <c r="B632" s="76" t="s">
        <v>1906</v>
      </c>
      <c r="C632" s="96" t="s">
        <v>711</v>
      </c>
      <c r="D632" s="41" t="s">
        <v>1017</v>
      </c>
      <c r="E632" s="41" t="s">
        <v>2607</v>
      </c>
      <c r="F632" s="122" t="s">
        <v>1906</v>
      </c>
    </row>
    <row r="633" spans="1:6" x14ac:dyDescent="0.25">
      <c r="A633" s="43" t="str">
        <f t="shared" si="8"/>
        <v>CHC</v>
      </c>
      <c r="B633" s="76" t="s">
        <v>1906</v>
      </c>
      <c r="C633" s="96" t="s">
        <v>1248</v>
      </c>
      <c r="D633" s="41" t="s">
        <v>990</v>
      </c>
      <c r="E633" s="41" t="s">
        <v>2607</v>
      </c>
      <c r="F633" s="122" t="s">
        <v>1906</v>
      </c>
    </row>
    <row r="634" spans="1:6" x14ac:dyDescent="0.25">
      <c r="A634" s="43" t="str">
        <f t="shared" ref="A634:A697" si="9">LEFT(C634,3)</f>
        <v>CHC</v>
      </c>
      <c r="B634" s="76" t="s">
        <v>1906</v>
      </c>
      <c r="C634" s="96" t="s">
        <v>681</v>
      </c>
      <c r="D634" s="41" t="s">
        <v>990</v>
      </c>
      <c r="E634" s="41" t="s">
        <v>2607</v>
      </c>
      <c r="F634" s="122" t="s">
        <v>1906</v>
      </c>
    </row>
    <row r="635" spans="1:6" x14ac:dyDescent="0.25">
      <c r="A635" s="43" t="str">
        <f t="shared" si="9"/>
        <v>CHC</v>
      </c>
      <c r="B635" s="76" t="s">
        <v>1906</v>
      </c>
      <c r="C635" s="96" t="s">
        <v>1273</v>
      </c>
      <c r="D635" s="41" t="s">
        <v>1272</v>
      </c>
      <c r="E635" s="41" t="s">
        <v>2607</v>
      </c>
      <c r="F635" s="122" t="s">
        <v>1906</v>
      </c>
    </row>
    <row r="636" spans="1:6" x14ac:dyDescent="0.25">
      <c r="A636" s="43" t="str">
        <f t="shared" si="9"/>
        <v>CHC</v>
      </c>
      <c r="B636" s="76" t="s">
        <v>1906</v>
      </c>
      <c r="C636" s="96" t="s">
        <v>594</v>
      </c>
      <c r="D636" s="41" t="s">
        <v>926</v>
      </c>
      <c r="E636" s="41" t="s">
        <v>2607</v>
      </c>
      <c r="F636" s="122" t="s">
        <v>1906</v>
      </c>
    </row>
    <row r="637" spans="1:6" x14ac:dyDescent="0.25">
      <c r="A637" s="43" t="str">
        <f t="shared" si="9"/>
        <v>CHC</v>
      </c>
      <c r="B637" s="76" t="s">
        <v>1906</v>
      </c>
      <c r="C637" s="96" t="s">
        <v>1206</v>
      </c>
      <c r="D637" s="41" t="s">
        <v>1205</v>
      </c>
      <c r="E637" s="41" t="s">
        <v>2607</v>
      </c>
      <c r="F637" s="122" t="s">
        <v>1906</v>
      </c>
    </row>
    <row r="638" spans="1:6" x14ac:dyDescent="0.25">
      <c r="A638" s="43" t="str">
        <f t="shared" si="9"/>
        <v>CHC</v>
      </c>
      <c r="B638" s="76" t="s">
        <v>1906</v>
      </c>
      <c r="C638" s="96" t="s">
        <v>1255</v>
      </c>
      <c r="D638" s="41" t="s">
        <v>1254</v>
      </c>
      <c r="E638" s="41" t="s">
        <v>2607</v>
      </c>
      <c r="F638" s="122" t="s">
        <v>1906</v>
      </c>
    </row>
    <row r="639" spans="1:6" x14ac:dyDescent="0.25">
      <c r="A639" s="43" t="str">
        <f t="shared" si="9"/>
        <v>CHC</v>
      </c>
      <c r="B639" s="76" t="s">
        <v>1906</v>
      </c>
      <c r="C639" s="96" t="s">
        <v>2099</v>
      </c>
      <c r="D639" s="41" t="s">
        <v>1254</v>
      </c>
      <c r="E639" s="41" t="s">
        <v>2607</v>
      </c>
      <c r="F639" s="122" t="s">
        <v>1906</v>
      </c>
    </row>
    <row r="640" spans="1:6" x14ac:dyDescent="0.25">
      <c r="A640" s="43" t="str">
        <f t="shared" si="9"/>
        <v>CHC</v>
      </c>
      <c r="B640" s="76" t="s">
        <v>1906</v>
      </c>
      <c r="C640" s="96" t="s">
        <v>1951</v>
      </c>
      <c r="D640" s="41" t="s">
        <v>1952</v>
      </c>
      <c r="E640" s="41" t="s">
        <v>2607</v>
      </c>
      <c r="F640" s="122" t="s">
        <v>1906</v>
      </c>
    </row>
    <row r="641" spans="1:6" x14ac:dyDescent="0.25">
      <c r="A641" s="43" t="str">
        <f t="shared" si="9"/>
        <v>CHC</v>
      </c>
      <c r="B641" s="76" t="s">
        <v>1906</v>
      </c>
      <c r="C641" s="96" t="s">
        <v>2100</v>
      </c>
      <c r="D641" s="41" t="s">
        <v>2101</v>
      </c>
      <c r="E641" s="41" t="s">
        <v>2607</v>
      </c>
      <c r="F641" s="122" t="s">
        <v>1906</v>
      </c>
    </row>
    <row r="642" spans="1:6" x14ac:dyDescent="0.25">
      <c r="A642" s="43" t="str">
        <f t="shared" si="9"/>
        <v>CHC</v>
      </c>
      <c r="B642" s="76" t="s">
        <v>1906</v>
      </c>
      <c r="C642" s="96" t="s">
        <v>2102</v>
      </c>
      <c r="D642" s="41" t="s">
        <v>1017</v>
      </c>
      <c r="E642" s="41" t="s">
        <v>2607</v>
      </c>
      <c r="F642" s="122" t="s">
        <v>1906</v>
      </c>
    </row>
    <row r="643" spans="1:6" x14ac:dyDescent="0.25">
      <c r="A643" s="43" t="str">
        <f t="shared" si="9"/>
        <v>CHC</v>
      </c>
      <c r="B643" s="76" t="s">
        <v>1906</v>
      </c>
      <c r="C643" s="96" t="s">
        <v>2103</v>
      </c>
      <c r="D643" s="41" t="s">
        <v>926</v>
      </c>
      <c r="E643" s="41" t="s">
        <v>2607</v>
      </c>
      <c r="F643" s="122" t="s">
        <v>1906</v>
      </c>
    </row>
    <row r="644" spans="1:6" x14ac:dyDescent="0.25">
      <c r="A644" s="43" t="str">
        <f t="shared" si="9"/>
        <v>CHC</v>
      </c>
      <c r="B644" s="76" t="s">
        <v>1906</v>
      </c>
      <c r="C644" s="96" t="s">
        <v>1174</v>
      </c>
      <c r="D644" s="41" t="s">
        <v>926</v>
      </c>
      <c r="E644" s="41" t="s">
        <v>2607</v>
      </c>
      <c r="F644" s="122" t="s">
        <v>1906</v>
      </c>
    </row>
    <row r="645" spans="1:6" x14ac:dyDescent="0.25">
      <c r="A645" s="43" t="str">
        <f t="shared" si="9"/>
        <v>CHC</v>
      </c>
      <c r="B645" s="76" t="s">
        <v>1906</v>
      </c>
      <c r="C645" s="96" t="s">
        <v>573</v>
      </c>
      <c r="D645" s="41" t="s">
        <v>907</v>
      </c>
      <c r="E645" s="41" t="s">
        <v>2607</v>
      </c>
      <c r="F645" s="122" t="s">
        <v>1906</v>
      </c>
    </row>
    <row r="646" spans="1:6" x14ac:dyDescent="0.25">
      <c r="A646" s="43" t="str">
        <f t="shared" si="9"/>
        <v>CHC</v>
      </c>
      <c r="B646" s="76" t="s">
        <v>1906</v>
      </c>
      <c r="C646" s="96" t="s">
        <v>1149</v>
      </c>
      <c r="D646" s="41" t="s">
        <v>1148</v>
      </c>
      <c r="E646" s="41" t="s">
        <v>2607</v>
      </c>
      <c r="F646" s="122" t="s">
        <v>1906</v>
      </c>
    </row>
    <row r="647" spans="1:6" x14ac:dyDescent="0.25">
      <c r="A647" s="43" t="str">
        <f t="shared" si="9"/>
        <v>CHC</v>
      </c>
      <c r="B647" s="76" t="s">
        <v>1906</v>
      </c>
      <c r="C647" s="96" t="s">
        <v>1050</v>
      </c>
      <c r="D647" s="41" t="s">
        <v>1048</v>
      </c>
      <c r="E647" s="41" t="s">
        <v>2607</v>
      </c>
      <c r="F647" s="122" t="s">
        <v>1906</v>
      </c>
    </row>
    <row r="648" spans="1:6" x14ac:dyDescent="0.25">
      <c r="A648" s="43" t="str">
        <f t="shared" si="9"/>
        <v>CHC</v>
      </c>
      <c r="B648" s="76" t="s">
        <v>1906</v>
      </c>
      <c r="C648" s="96" t="s">
        <v>1143</v>
      </c>
      <c r="D648" s="41" t="s">
        <v>1142</v>
      </c>
      <c r="E648" s="41" t="s">
        <v>2607</v>
      </c>
      <c r="F648" s="122" t="s">
        <v>1906</v>
      </c>
    </row>
    <row r="649" spans="1:6" x14ac:dyDescent="0.25">
      <c r="A649" s="43" t="str">
        <f t="shared" si="9"/>
        <v>CHC</v>
      </c>
      <c r="B649" s="76" t="s">
        <v>1906</v>
      </c>
      <c r="C649" s="96" t="s">
        <v>2104</v>
      </c>
      <c r="D649" s="41" t="s">
        <v>2105</v>
      </c>
      <c r="E649" s="41" t="s">
        <v>2607</v>
      </c>
      <c r="F649" s="122" t="s">
        <v>1906</v>
      </c>
    </row>
    <row r="650" spans="1:6" x14ac:dyDescent="0.25">
      <c r="A650" s="43" t="str">
        <f t="shared" si="9"/>
        <v>CHC</v>
      </c>
      <c r="B650" s="76" t="s">
        <v>1906</v>
      </c>
      <c r="C650" s="96" t="s">
        <v>1049</v>
      </c>
      <c r="D650" s="41" t="s">
        <v>1048</v>
      </c>
      <c r="E650" s="41" t="s">
        <v>2607</v>
      </c>
      <c r="F650" s="122" t="s">
        <v>1906</v>
      </c>
    </row>
    <row r="651" spans="1:6" x14ac:dyDescent="0.25">
      <c r="A651" s="43" t="str">
        <f t="shared" si="9"/>
        <v>CHC</v>
      </c>
      <c r="B651" s="76" t="s">
        <v>1906</v>
      </c>
      <c r="C651" s="96" t="s">
        <v>1141</v>
      </c>
      <c r="D651" s="41" t="s">
        <v>1140</v>
      </c>
      <c r="E651" s="41" t="s">
        <v>2607</v>
      </c>
      <c r="F651" s="122" t="s">
        <v>1906</v>
      </c>
    </row>
    <row r="652" spans="1:6" x14ac:dyDescent="0.25">
      <c r="A652" s="43" t="str">
        <f t="shared" si="9"/>
        <v>CIC</v>
      </c>
      <c r="B652" s="76" t="s">
        <v>1906</v>
      </c>
      <c r="C652" s="96" t="s">
        <v>1035</v>
      </c>
      <c r="D652" s="41" t="s">
        <v>1039</v>
      </c>
      <c r="E652" s="41" t="s">
        <v>2607</v>
      </c>
      <c r="F652" s="122" t="s">
        <v>1906</v>
      </c>
    </row>
    <row r="653" spans="1:6" x14ac:dyDescent="0.25">
      <c r="A653" s="43" t="str">
        <f t="shared" si="9"/>
        <v>CIS</v>
      </c>
      <c r="B653" s="76" t="s">
        <v>2407</v>
      </c>
      <c r="C653" s="96" t="s">
        <v>2405</v>
      </c>
      <c r="D653" s="41" t="s">
        <v>2406</v>
      </c>
      <c r="E653" s="41" t="s">
        <v>2606</v>
      </c>
      <c r="F653" s="122" t="s">
        <v>2407</v>
      </c>
    </row>
    <row r="654" spans="1:6" x14ac:dyDescent="0.25">
      <c r="A654" s="43" t="str">
        <f t="shared" si="9"/>
        <v>CIS</v>
      </c>
      <c r="B654" s="76" t="s">
        <v>2407</v>
      </c>
      <c r="C654" s="96" t="s">
        <v>1037</v>
      </c>
      <c r="D654" s="41" t="s">
        <v>1040</v>
      </c>
      <c r="E654" s="41" t="s">
        <v>2606</v>
      </c>
      <c r="F654" s="122" t="s">
        <v>2407</v>
      </c>
    </row>
    <row r="655" spans="1:6" x14ac:dyDescent="0.25">
      <c r="A655" s="43" t="str">
        <f t="shared" si="9"/>
        <v>CPC</v>
      </c>
      <c r="B655" s="76" t="s">
        <v>1907</v>
      </c>
      <c r="C655" s="96" t="s">
        <v>1863</v>
      </c>
      <c r="D655" s="41" t="s">
        <v>815</v>
      </c>
      <c r="E655" s="41" t="s">
        <v>2605</v>
      </c>
      <c r="F655" s="122" t="s">
        <v>1907</v>
      </c>
    </row>
    <row r="656" spans="1:6" x14ac:dyDescent="0.25">
      <c r="A656" s="43" t="str">
        <f t="shared" si="9"/>
        <v>CPC</v>
      </c>
      <c r="B656" s="76" t="s">
        <v>1907</v>
      </c>
      <c r="C656" s="96" t="s">
        <v>464</v>
      </c>
      <c r="D656" s="41" t="s">
        <v>815</v>
      </c>
      <c r="E656" s="41" t="s">
        <v>2605</v>
      </c>
      <c r="F656" s="122" t="s">
        <v>1907</v>
      </c>
    </row>
    <row r="657" spans="1:6" x14ac:dyDescent="0.25">
      <c r="A657" s="43" t="str">
        <f t="shared" si="9"/>
        <v>CPC</v>
      </c>
      <c r="B657" s="76" t="s">
        <v>1907</v>
      </c>
      <c r="C657" s="96" t="s">
        <v>662</v>
      </c>
      <c r="D657" s="41" t="s">
        <v>856</v>
      </c>
      <c r="E657" s="41" t="s">
        <v>2605</v>
      </c>
      <c r="F657" s="122" t="s">
        <v>1907</v>
      </c>
    </row>
    <row r="658" spans="1:6" x14ac:dyDescent="0.25">
      <c r="A658" s="43" t="str">
        <f t="shared" si="9"/>
        <v>CPC</v>
      </c>
      <c r="B658" s="76" t="s">
        <v>1907</v>
      </c>
      <c r="C658" s="96" t="s">
        <v>1724</v>
      </c>
      <c r="D658" s="41" t="s">
        <v>856</v>
      </c>
      <c r="E658" s="41" t="s">
        <v>2605</v>
      </c>
      <c r="F658" s="122" t="s">
        <v>1907</v>
      </c>
    </row>
    <row r="659" spans="1:6" x14ac:dyDescent="0.25">
      <c r="A659" s="43" t="str">
        <f t="shared" si="9"/>
        <v>CPC</v>
      </c>
      <c r="B659" s="76" t="s">
        <v>1907</v>
      </c>
      <c r="C659" s="96" t="s">
        <v>512</v>
      </c>
      <c r="D659" s="41" t="s">
        <v>856</v>
      </c>
      <c r="E659" s="41" t="s">
        <v>2605</v>
      </c>
      <c r="F659" s="122" t="s">
        <v>1907</v>
      </c>
    </row>
    <row r="660" spans="1:6" x14ac:dyDescent="0.25">
      <c r="A660" s="43" t="str">
        <f t="shared" si="9"/>
        <v>CPC</v>
      </c>
      <c r="B660" s="76" t="s">
        <v>1907</v>
      </c>
      <c r="C660" s="96" t="s">
        <v>1723</v>
      </c>
      <c r="D660" s="41" t="s">
        <v>795</v>
      </c>
      <c r="E660" s="41" t="s">
        <v>2605</v>
      </c>
      <c r="F660" s="122" t="s">
        <v>1907</v>
      </c>
    </row>
    <row r="661" spans="1:6" x14ac:dyDescent="0.25">
      <c r="A661" s="43" t="str">
        <f t="shared" si="9"/>
        <v>CPC</v>
      </c>
      <c r="B661" s="76" t="s">
        <v>1907</v>
      </c>
      <c r="C661" s="96" t="s">
        <v>442</v>
      </c>
      <c r="D661" s="41" t="s">
        <v>795</v>
      </c>
      <c r="E661" s="41" t="s">
        <v>2605</v>
      </c>
      <c r="F661" s="122" t="s">
        <v>1907</v>
      </c>
    </row>
    <row r="662" spans="1:6" x14ac:dyDescent="0.25">
      <c r="A662" s="43" t="str">
        <f t="shared" si="9"/>
        <v>CPC</v>
      </c>
      <c r="B662" s="76" t="s">
        <v>1907</v>
      </c>
      <c r="C662" s="96" t="s">
        <v>2106</v>
      </c>
      <c r="D662" s="41" t="s">
        <v>2107</v>
      </c>
      <c r="E662" s="41" t="s">
        <v>2605</v>
      </c>
      <c r="F662" s="122" t="s">
        <v>1907</v>
      </c>
    </row>
    <row r="663" spans="1:6" x14ac:dyDescent="0.25">
      <c r="A663" s="43" t="str">
        <f t="shared" si="9"/>
        <v>CPC</v>
      </c>
      <c r="B663" s="76" t="s">
        <v>1907</v>
      </c>
      <c r="C663" s="96" t="s">
        <v>2464</v>
      </c>
      <c r="D663" s="41" t="s">
        <v>1708</v>
      </c>
      <c r="E663" s="41" t="s">
        <v>2605</v>
      </c>
      <c r="F663" s="122" t="s">
        <v>1907</v>
      </c>
    </row>
    <row r="664" spans="1:6" x14ac:dyDescent="0.25">
      <c r="A664" s="43" t="str">
        <f t="shared" si="9"/>
        <v>CPC</v>
      </c>
      <c r="B664" s="76" t="s">
        <v>1907</v>
      </c>
      <c r="C664" s="96" t="s">
        <v>1709</v>
      </c>
      <c r="D664" s="41" t="s">
        <v>1708</v>
      </c>
      <c r="E664" s="41" t="s">
        <v>2605</v>
      </c>
      <c r="F664" s="122" t="s">
        <v>1907</v>
      </c>
    </row>
    <row r="665" spans="1:6" x14ac:dyDescent="0.25">
      <c r="A665" s="43" t="str">
        <f t="shared" si="9"/>
        <v>CPC</v>
      </c>
      <c r="B665" s="76" t="s">
        <v>1907</v>
      </c>
      <c r="C665" s="96" t="s">
        <v>1637</v>
      </c>
      <c r="D665" s="41" t="s">
        <v>1635</v>
      </c>
      <c r="E665" s="41" t="s">
        <v>2605</v>
      </c>
      <c r="F665" s="122" t="s">
        <v>1907</v>
      </c>
    </row>
    <row r="666" spans="1:6" x14ac:dyDescent="0.25">
      <c r="A666" s="43" t="str">
        <f t="shared" si="9"/>
        <v>CPC</v>
      </c>
      <c r="B666" s="76" t="s">
        <v>1907</v>
      </c>
      <c r="C666" s="96" t="s">
        <v>1636</v>
      </c>
      <c r="D666" s="41" t="s">
        <v>1635</v>
      </c>
      <c r="E666" s="41" t="s">
        <v>2605</v>
      </c>
      <c r="F666" s="122" t="s">
        <v>1907</v>
      </c>
    </row>
    <row r="667" spans="1:6" x14ac:dyDescent="0.25">
      <c r="A667" s="43" t="str">
        <f t="shared" si="9"/>
        <v>CPC</v>
      </c>
      <c r="B667" s="76" t="s">
        <v>1907</v>
      </c>
      <c r="C667" s="96" t="s">
        <v>2108</v>
      </c>
      <c r="D667" s="41" t="s">
        <v>1499</v>
      </c>
      <c r="E667" s="41" t="s">
        <v>2605</v>
      </c>
      <c r="F667" s="122" t="s">
        <v>1907</v>
      </c>
    </row>
    <row r="668" spans="1:6" x14ac:dyDescent="0.25">
      <c r="A668" s="43" t="str">
        <f t="shared" si="9"/>
        <v>CPC</v>
      </c>
      <c r="B668" s="76" t="s">
        <v>1907</v>
      </c>
      <c r="C668" s="96" t="s">
        <v>552</v>
      </c>
      <c r="D668" s="41" t="s">
        <v>1499</v>
      </c>
      <c r="E668" s="41" t="s">
        <v>2605</v>
      </c>
      <c r="F668" s="122" t="s">
        <v>1907</v>
      </c>
    </row>
    <row r="669" spans="1:6" x14ac:dyDescent="0.25">
      <c r="A669" s="43" t="str">
        <f t="shared" si="9"/>
        <v>CPC</v>
      </c>
      <c r="B669" s="76" t="s">
        <v>1907</v>
      </c>
      <c r="C669" s="96" t="s">
        <v>1484</v>
      </c>
      <c r="D669" s="41" t="s">
        <v>788</v>
      </c>
      <c r="E669" s="41" t="s">
        <v>2605</v>
      </c>
      <c r="F669" s="122" t="s">
        <v>1907</v>
      </c>
    </row>
    <row r="670" spans="1:6" x14ac:dyDescent="0.25">
      <c r="A670" s="43" t="str">
        <f t="shared" si="9"/>
        <v>CPC</v>
      </c>
      <c r="B670" s="76" t="s">
        <v>1907</v>
      </c>
      <c r="C670" s="96" t="s">
        <v>436</v>
      </c>
      <c r="D670" s="41" t="s">
        <v>788</v>
      </c>
      <c r="E670" s="41" t="s">
        <v>2605</v>
      </c>
      <c r="F670" s="122" t="s">
        <v>1907</v>
      </c>
    </row>
    <row r="671" spans="1:6" x14ac:dyDescent="0.25">
      <c r="A671" s="43" t="str">
        <f t="shared" si="9"/>
        <v>CPC</v>
      </c>
      <c r="B671" s="76" t="s">
        <v>1907</v>
      </c>
      <c r="C671" s="96" t="s">
        <v>2109</v>
      </c>
      <c r="D671" s="41" t="s">
        <v>1473</v>
      </c>
      <c r="E671" s="41" t="s">
        <v>2605</v>
      </c>
      <c r="F671" s="122" t="s">
        <v>1907</v>
      </c>
    </row>
    <row r="672" spans="1:6" x14ac:dyDescent="0.25">
      <c r="A672" s="43" t="str">
        <f t="shared" si="9"/>
        <v>CPC</v>
      </c>
      <c r="B672" s="76" t="s">
        <v>1907</v>
      </c>
      <c r="C672" s="96" t="s">
        <v>1475</v>
      </c>
      <c r="D672" s="41" t="s">
        <v>1473</v>
      </c>
      <c r="E672" s="41" t="s">
        <v>2605</v>
      </c>
      <c r="F672" s="122" t="s">
        <v>1907</v>
      </c>
    </row>
    <row r="673" spans="1:6" x14ac:dyDescent="0.25">
      <c r="A673" s="43" t="str">
        <f t="shared" si="9"/>
        <v>CPC</v>
      </c>
      <c r="B673" s="76" t="s">
        <v>1907</v>
      </c>
      <c r="C673" s="96" t="s">
        <v>1474</v>
      </c>
      <c r="D673" s="41" t="s">
        <v>1473</v>
      </c>
      <c r="E673" s="41" t="s">
        <v>2605</v>
      </c>
      <c r="F673" s="122" t="s">
        <v>1907</v>
      </c>
    </row>
    <row r="674" spans="1:6" x14ac:dyDescent="0.25">
      <c r="A674" s="43" t="str">
        <f t="shared" si="9"/>
        <v>CPC</v>
      </c>
      <c r="B674" s="76" t="s">
        <v>1907</v>
      </c>
      <c r="C674" s="96" t="s">
        <v>1461</v>
      </c>
      <c r="D674" s="41" t="s">
        <v>1460</v>
      </c>
      <c r="E674" s="41" t="s">
        <v>2605</v>
      </c>
      <c r="F674" s="122" t="s">
        <v>1907</v>
      </c>
    </row>
    <row r="675" spans="1:6" x14ac:dyDescent="0.25">
      <c r="A675" s="43" t="str">
        <f t="shared" si="9"/>
        <v>CPC</v>
      </c>
      <c r="B675" s="76" t="s">
        <v>1907</v>
      </c>
      <c r="C675" s="96" t="s">
        <v>1456</v>
      </c>
      <c r="D675" s="41" t="s">
        <v>1455</v>
      </c>
      <c r="E675" s="41" t="s">
        <v>2605</v>
      </c>
      <c r="F675" s="122" t="s">
        <v>1907</v>
      </c>
    </row>
    <row r="676" spans="1:6" x14ac:dyDescent="0.25">
      <c r="A676" s="43" t="str">
        <f t="shared" si="9"/>
        <v>CPC</v>
      </c>
      <c r="B676" s="76" t="s">
        <v>1907</v>
      </c>
      <c r="C676" s="96" t="s">
        <v>1376</v>
      </c>
      <c r="D676" s="41" t="s">
        <v>966</v>
      </c>
      <c r="E676" s="41" t="s">
        <v>2605</v>
      </c>
      <c r="F676" s="122" t="s">
        <v>1907</v>
      </c>
    </row>
    <row r="677" spans="1:6" x14ac:dyDescent="0.25">
      <c r="A677" s="43" t="str">
        <f t="shared" si="9"/>
        <v>CPC</v>
      </c>
      <c r="B677" s="76" t="s">
        <v>1907</v>
      </c>
      <c r="C677" s="96" t="s">
        <v>639</v>
      </c>
      <c r="D677" s="41" t="s">
        <v>966</v>
      </c>
      <c r="E677" s="41" t="s">
        <v>2605</v>
      </c>
      <c r="F677" s="122" t="s">
        <v>1907</v>
      </c>
    </row>
    <row r="678" spans="1:6" x14ac:dyDescent="0.25">
      <c r="A678" s="43" t="str">
        <f t="shared" si="9"/>
        <v>CPC</v>
      </c>
      <c r="B678" s="76" t="s">
        <v>1907</v>
      </c>
      <c r="C678" s="96" t="s">
        <v>1343</v>
      </c>
      <c r="D678" s="41" t="s">
        <v>1342</v>
      </c>
      <c r="E678" s="41" t="s">
        <v>2605</v>
      </c>
      <c r="F678" s="122" t="s">
        <v>1907</v>
      </c>
    </row>
    <row r="679" spans="1:6" x14ac:dyDescent="0.25">
      <c r="A679" s="43" t="str">
        <f t="shared" si="9"/>
        <v>CPC</v>
      </c>
      <c r="B679" s="76" t="s">
        <v>1907</v>
      </c>
      <c r="C679" s="96" t="s">
        <v>1333</v>
      </c>
      <c r="D679" s="41" t="s">
        <v>1332</v>
      </c>
      <c r="E679" s="41" t="s">
        <v>2605</v>
      </c>
      <c r="F679" s="122" t="s">
        <v>1907</v>
      </c>
    </row>
    <row r="680" spans="1:6" x14ac:dyDescent="0.25">
      <c r="A680" s="43" t="str">
        <f t="shared" si="9"/>
        <v>CPC</v>
      </c>
      <c r="B680" s="76" t="s">
        <v>1907</v>
      </c>
      <c r="C680" s="96" t="s">
        <v>1325</v>
      </c>
      <c r="D680" s="41" t="s">
        <v>1323</v>
      </c>
      <c r="E680" s="41" t="s">
        <v>2605</v>
      </c>
      <c r="F680" s="122" t="s">
        <v>1907</v>
      </c>
    </row>
    <row r="681" spans="1:6" x14ac:dyDescent="0.25">
      <c r="A681" s="43" t="str">
        <f t="shared" si="9"/>
        <v>CPC</v>
      </c>
      <c r="B681" s="76" t="s">
        <v>1907</v>
      </c>
      <c r="C681" s="96" t="s">
        <v>1324</v>
      </c>
      <c r="D681" s="41" t="s">
        <v>1323</v>
      </c>
      <c r="E681" s="41" t="s">
        <v>2605</v>
      </c>
      <c r="F681" s="122" t="s">
        <v>1907</v>
      </c>
    </row>
    <row r="682" spans="1:6" x14ac:dyDescent="0.25">
      <c r="A682" s="43" t="str">
        <f t="shared" si="9"/>
        <v>CPC</v>
      </c>
      <c r="B682" s="76" t="s">
        <v>1907</v>
      </c>
      <c r="C682" s="96" t="s">
        <v>1317</v>
      </c>
      <c r="D682" s="41" t="s">
        <v>1316</v>
      </c>
      <c r="E682" s="41" t="s">
        <v>2605</v>
      </c>
      <c r="F682" s="122" t="s">
        <v>1907</v>
      </c>
    </row>
    <row r="683" spans="1:6" x14ac:dyDescent="0.25">
      <c r="A683" s="43" t="str">
        <f t="shared" si="9"/>
        <v>CPC</v>
      </c>
      <c r="B683" s="76" t="s">
        <v>1907</v>
      </c>
      <c r="C683" s="96" t="s">
        <v>2110</v>
      </c>
      <c r="D683" s="41" t="s">
        <v>944</v>
      </c>
      <c r="E683" s="41" t="s">
        <v>2605</v>
      </c>
      <c r="F683" s="122" t="s">
        <v>1907</v>
      </c>
    </row>
    <row r="684" spans="1:6" x14ac:dyDescent="0.25">
      <c r="A684" s="43" t="str">
        <f t="shared" si="9"/>
        <v>CPC</v>
      </c>
      <c r="B684" s="76" t="s">
        <v>1907</v>
      </c>
      <c r="C684" s="96" t="s">
        <v>614</v>
      </c>
      <c r="D684" s="41" t="s">
        <v>944</v>
      </c>
      <c r="E684" s="41" t="s">
        <v>2605</v>
      </c>
      <c r="F684" s="122" t="s">
        <v>1907</v>
      </c>
    </row>
    <row r="685" spans="1:6" x14ac:dyDescent="0.25">
      <c r="A685" s="43" t="str">
        <f t="shared" si="9"/>
        <v>CPC</v>
      </c>
      <c r="B685" s="76" t="s">
        <v>1907</v>
      </c>
      <c r="C685" s="96" t="s">
        <v>2111</v>
      </c>
      <c r="D685" s="41" t="s">
        <v>925</v>
      </c>
      <c r="E685" s="41" t="s">
        <v>2605</v>
      </c>
      <c r="F685" s="122" t="s">
        <v>1907</v>
      </c>
    </row>
    <row r="686" spans="1:6" x14ac:dyDescent="0.25">
      <c r="A686" s="43" t="str">
        <f t="shared" si="9"/>
        <v>CPC</v>
      </c>
      <c r="B686" s="76" t="s">
        <v>1907</v>
      </c>
      <c r="C686" s="96" t="s">
        <v>593</v>
      </c>
      <c r="D686" s="41" t="s">
        <v>925</v>
      </c>
      <c r="E686" s="41" t="s">
        <v>2605</v>
      </c>
      <c r="F686" s="122" t="s">
        <v>1907</v>
      </c>
    </row>
    <row r="687" spans="1:6" x14ac:dyDescent="0.25">
      <c r="A687" s="43" t="str">
        <f t="shared" si="9"/>
        <v>CPC</v>
      </c>
      <c r="B687" s="76" t="s">
        <v>1907</v>
      </c>
      <c r="C687" s="96" t="s">
        <v>1328</v>
      </c>
      <c r="D687" s="41" t="s">
        <v>1326</v>
      </c>
      <c r="E687" s="41" t="s">
        <v>2605</v>
      </c>
      <c r="F687" s="122" t="s">
        <v>1907</v>
      </c>
    </row>
    <row r="688" spans="1:6" x14ac:dyDescent="0.25">
      <c r="A688" s="43" t="str">
        <f t="shared" si="9"/>
        <v>CPC</v>
      </c>
      <c r="B688" s="76" t="s">
        <v>1907</v>
      </c>
      <c r="C688" s="96" t="s">
        <v>1327</v>
      </c>
      <c r="D688" s="41" t="s">
        <v>1326</v>
      </c>
      <c r="E688" s="41" t="s">
        <v>2605</v>
      </c>
      <c r="F688" s="122" t="s">
        <v>1907</v>
      </c>
    </row>
    <row r="689" spans="1:6" x14ac:dyDescent="0.25">
      <c r="A689" s="43" t="str">
        <f t="shared" si="9"/>
        <v>CPC</v>
      </c>
      <c r="B689" s="76" t="s">
        <v>1907</v>
      </c>
      <c r="C689" s="96" t="s">
        <v>2112</v>
      </c>
      <c r="D689" s="41" t="s">
        <v>916</v>
      </c>
      <c r="E689" s="41" t="s">
        <v>2605</v>
      </c>
      <c r="F689" s="122" t="s">
        <v>1907</v>
      </c>
    </row>
    <row r="690" spans="1:6" x14ac:dyDescent="0.25">
      <c r="A690" s="43" t="str">
        <f t="shared" si="9"/>
        <v>CPC</v>
      </c>
      <c r="B690" s="76" t="s">
        <v>1907</v>
      </c>
      <c r="C690" s="96" t="s">
        <v>685</v>
      </c>
      <c r="D690" s="41" t="s">
        <v>916</v>
      </c>
      <c r="E690" s="41" t="s">
        <v>2605</v>
      </c>
      <c r="F690" s="122" t="s">
        <v>1907</v>
      </c>
    </row>
    <row r="691" spans="1:6" x14ac:dyDescent="0.25">
      <c r="A691" s="43" t="str">
        <f t="shared" si="9"/>
        <v>CPC</v>
      </c>
      <c r="B691" s="76" t="s">
        <v>1907</v>
      </c>
      <c r="C691" s="96" t="s">
        <v>582</v>
      </c>
      <c r="D691" s="41" t="s">
        <v>916</v>
      </c>
      <c r="E691" s="41" t="s">
        <v>2605</v>
      </c>
      <c r="F691" s="122" t="s">
        <v>1907</v>
      </c>
    </row>
    <row r="692" spans="1:6" x14ac:dyDescent="0.25">
      <c r="A692" s="43" t="str">
        <f t="shared" si="9"/>
        <v>CPC</v>
      </c>
      <c r="B692" s="76" t="s">
        <v>1907</v>
      </c>
      <c r="C692" s="96" t="s">
        <v>2357</v>
      </c>
      <c r="D692" s="41" t="s">
        <v>2358</v>
      </c>
      <c r="E692" s="41" t="s">
        <v>2605</v>
      </c>
      <c r="F692" s="122" t="s">
        <v>1907</v>
      </c>
    </row>
    <row r="693" spans="1:6" x14ac:dyDescent="0.25">
      <c r="A693" s="43" t="str">
        <f t="shared" si="9"/>
        <v>CPC</v>
      </c>
      <c r="B693" s="76" t="s">
        <v>1907</v>
      </c>
      <c r="C693" s="96" t="s">
        <v>687</v>
      </c>
      <c r="D693" s="41" t="s">
        <v>994</v>
      </c>
      <c r="E693" s="41" t="s">
        <v>2605</v>
      </c>
      <c r="F693" s="122" t="s">
        <v>1907</v>
      </c>
    </row>
    <row r="694" spans="1:6" x14ac:dyDescent="0.25">
      <c r="A694" s="43" t="str">
        <f t="shared" si="9"/>
        <v>CPC</v>
      </c>
      <c r="B694" s="76" t="s">
        <v>1907</v>
      </c>
      <c r="C694" s="96" t="s">
        <v>2113</v>
      </c>
      <c r="D694" s="41" t="s">
        <v>1314</v>
      </c>
      <c r="E694" s="41" t="s">
        <v>2605</v>
      </c>
      <c r="F694" s="122" t="s">
        <v>1907</v>
      </c>
    </row>
    <row r="695" spans="1:6" x14ac:dyDescent="0.25">
      <c r="A695" s="43" t="str">
        <f t="shared" si="9"/>
        <v>CPC</v>
      </c>
      <c r="B695" s="76" t="s">
        <v>1907</v>
      </c>
      <c r="C695" s="96" t="s">
        <v>2114</v>
      </c>
      <c r="D695" s="41" t="s">
        <v>809</v>
      </c>
      <c r="E695" s="41" t="s">
        <v>2605</v>
      </c>
      <c r="F695" s="122" t="s">
        <v>1907</v>
      </c>
    </row>
    <row r="696" spans="1:6" x14ac:dyDescent="0.25">
      <c r="A696" s="43" t="str">
        <f t="shared" si="9"/>
        <v>CPC</v>
      </c>
      <c r="B696" s="76" t="s">
        <v>1907</v>
      </c>
      <c r="C696" s="96" t="s">
        <v>1368</v>
      </c>
      <c r="D696" s="41" t="s">
        <v>809</v>
      </c>
      <c r="E696" s="41" t="s">
        <v>2605</v>
      </c>
      <c r="F696" s="122" t="s">
        <v>1907</v>
      </c>
    </row>
    <row r="697" spans="1:6" x14ac:dyDescent="0.25">
      <c r="A697" s="43" t="str">
        <f t="shared" si="9"/>
        <v>CPC</v>
      </c>
      <c r="B697" s="76" t="s">
        <v>1907</v>
      </c>
      <c r="C697" s="96" t="s">
        <v>592</v>
      </c>
      <c r="D697" s="41" t="s">
        <v>809</v>
      </c>
      <c r="E697" s="41" t="s">
        <v>2605</v>
      </c>
      <c r="F697" s="122" t="s">
        <v>1907</v>
      </c>
    </row>
    <row r="698" spans="1:6" x14ac:dyDescent="0.25">
      <c r="A698" s="43" t="str">
        <f t="shared" ref="A698:A761" si="10">LEFT(C698,3)</f>
        <v>CPC</v>
      </c>
      <c r="B698" s="76" t="s">
        <v>1907</v>
      </c>
      <c r="C698" s="96" t="s">
        <v>458</v>
      </c>
      <c r="D698" s="41" t="s">
        <v>809</v>
      </c>
      <c r="E698" s="41" t="s">
        <v>2605</v>
      </c>
      <c r="F698" s="122" t="s">
        <v>1907</v>
      </c>
    </row>
    <row r="699" spans="1:6" x14ac:dyDescent="0.25">
      <c r="A699" s="43" t="str">
        <f t="shared" si="10"/>
        <v>CPC</v>
      </c>
      <c r="B699" s="76" t="s">
        <v>1907</v>
      </c>
      <c r="C699" s="96" t="s">
        <v>2359</v>
      </c>
      <c r="D699" s="41" t="s">
        <v>2360</v>
      </c>
      <c r="E699" s="41" t="s">
        <v>2605</v>
      </c>
      <c r="F699" s="122" t="s">
        <v>1907</v>
      </c>
    </row>
    <row r="700" spans="1:6" x14ac:dyDescent="0.25">
      <c r="A700" s="43" t="str">
        <f t="shared" si="10"/>
        <v>CPC</v>
      </c>
      <c r="B700" s="76" t="s">
        <v>1907</v>
      </c>
      <c r="C700" s="96" t="s">
        <v>2115</v>
      </c>
      <c r="D700" s="41" t="s">
        <v>1340</v>
      </c>
      <c r="E700" s="41" t="s">
        <v>2605</v>
      </c>
      <c r="F700" s="122" t="s">
        <v>1907</v>
      </c>
    </row>
    <row r="701" spans="1:6" x14ac:dyDescent="0.25">
      <c r="A701" s="43" t="str">
        <f t="shared" si="10"/>
        <v>CPC</v>
      </c>
      <c r="B701" s="76" t="s">
        <v>1907</v>
      </c>
      <c r="C701" s="96" t="s">
        <v>1341</v>
      </c>
      <c r="D701" s="41" t="s">
        <v>1340</v>
      </c>
      <c r="E701" s="41" t="s">
        <v>2605</v>
      </c>
      <c r="F701" s="122" t="s">
        <v>1907</v>
      </c>
    </row>
    <row r="702" spans="1:6" x14ac:dyDescent="0.25">
      <c r="A702" s="43" t="str">
        <f t="shared" si="10"/>
        <v>CPC</v>
      </c>
      <c r="B702" s="76" t="s">
        <v>1907</v>
      </c>
      <c r="C702" s="96" t="s">
        <v>1263</v>
      </c>
      <c r="D702" s="41" t="s">
        <v>1262</v>
      </c>
      <c r="E702" s="41" t="s">
        <v>2605</v>
      </c>
      <c r="F702" s="122" t="s">
        <v>1907</v>
      </c>
    </row>
    <row r="703" spans="1:6" x14ac:dyDescent="0.25">
      <c r="A703" s="43" t="str">
        <f t="shared" si="10"/>
        <v>CPC</v>
      </c>
      <c r="B703" s="76" t="s">
        <v>1907</v>
      </c>
      <c r="C703" s="96" t="s">
        <v>2361</v>
      </c>
      <c r="D703" s="41" t="s">
        <v>2362</v>
      </c>
      <c r="E703" s="41" t="s">
        <v>2605</v>
      </c>
      <c r="F703" s="122" t="s">
        <v>1907</v>
      </c>
    </row>
    <row r="704" spans="1:6" x14ac:dyDescent="0.25">
      <c r="A704" s="43" t="str">
        <f t="shared" si="10"/>
        <v>CPC</v>
      </c>
      <c r="B704" s="76" t="s">
        <v>1907</v>
      </c>
      <c r="C704" s="96" t="s">
        <v>1199</v>
      </c>
      <c r="D704" s="41" t="s">
        <v>1198</v>
      </c>
      <c r="E704" s="41" t="s">
        <v>2605</v>
      </c>
      <c r="F704" s="122" t="s">
        <v>1907</v>
      </c>
    </row>
    <row r="705" spans="1:6" x14ac:dyDescent="0.25">
      <c r="A705" s="43" t="str">
        <f t="shared" si="10"/>
        <v>CPC</v>
      </c>
      <c r="B705" s="76" t="s">
        <v>1907</v>
      </c>
      <c r="C705" s="96" t="s">
        <v>1157</v>
      </c>
      <c r="D705" s="41" t="s">
        <v>1156</v>
      </c>
      <c r="E705" s="41" t="s">
        <v>2605</v>
      </c>
      <c r="F705" s="122" t="s">
        <v>1907</v>
      </c>
    </row>
    <row r="706" spans="1:6" x14ac:dyDescent="0.25">
      <c r="A706" s="43" t="str">
        <f t="shared" si="10"/>
        <v>CPP</v>
      </c>
      <c r="B706" s="76" t="s">
        <v>1955</v>
      </c>
      <c r="C706" s="96" t="s">
        <v>2363</v>
      </c>
      <c r="D706" s="41" t="s">
        <v>2364</v>
      </c>
      <c r="E706" s="41" t="s">
        <v>2605</v>
      </c>
      <c r="F706" s="122" t="s">
        <v>1955</v>
      </c>
    </row>
    <row r="707" spans="1:6" x14ac:dyDescent="0.25">
      <c r="A707" s="43" t="str">
        <f t="shared" si="10"/>
        <v>CPP</v>
      </c>
      <c r="B707" s="76" t="s">
        <v>1955</v>
      </c>
      <c r="C707" s="96" t="s">
        <v>2365</v>
      </c>
      <c r="D707" s="41" t="s">
        <v>2366</v>
      </c>
      <c r="E707" s="41" t="s">
        <v>2605</v>
      </c>
      <c r="F707" s="122" t="s">
        <v>1955</v>
      </c>
    </row>
    <row r="708" spans="1:6" x14ac:dyDescent="0.25">
      <c r="A708" s="43" t="str">
        <f t="shared" si="10"/>
        <v>CPP</v>
      </c>
      <c r="B708" s="76" t="s">
        <v>1955</v>
      </c>
      <c r="C708" s="96" t="s">
        <v>2309</v>
      </c>
      <c r="D708" s="41" t="s">
        <v>2310</v>
      </c>
      <c r="E708" s="41" t="s">
        <v>2605</v>
      </c>
      <c r="F708" s="122" t="s">
        <v>1955</v>
      </c>
    </row>
    <row r="709" spans="1:6" x14ac:dyDescent="0.25">
      <c r="A709" s="43" t="str">
        <f t="shared" si="10"/>
        <v>CPP</v>
      </c>
      <c r="B709" s="76" t="s">
        <v>1955</v>
      </c>
      <c r="C709" s="96" t="s">
        <v>2465</v>
      </c>
      <c r="D709" s="41" t="s">
        <v>2310</v>
      </c>
      <c r="E709" s="41" t="s">
        <v>2605</v>
      </c>
      <c r="F709" s="122" t="s">
        <v>1955</v>
      </c>
    </row>
    <row r="710" spans="1:6" x14ac:dyDescent="0.25">
      <c r="A710" s="43" t="str">
        <f t="shared" si="10"/>
        <v>CPP</v>
      </c>
      <c r="B710" s="76" t="s">
        <v>1955</v>
      </c>
      <c r="C710" s="96" t="s">
        <v>1596</v>
      </c>
      <c r="D710" s="41" t="s">
        <v>985</v>
      </c>
      <c r="E710" s="41" t="s">
        <v>2605</v>
      </c>
      <c r="F710" s="122" t="s">
        <v>1955</v>
      </c>
    </row>
    <row r="711" spans="1:6" x14ac:dyDescent="0.25">
      <c r="A711" s="43" t="str">
        <f t="shared" si="10"/>
        <v>CPP</v>
      </c>
      <c r="B711" s="76" t="s">
        <v>1955</v>
      </c>
      <c r="C711" s="96" t="s">
        <v>663</v>
      </c>
      <c r="D711" s="41" t="s">
        <v>985</v>
      </c>
      <c r="E711" s="41" t="s">
        <v>2605</v>
      </c>
      <c r="F711" s="122" t="s">
        <v>1955</v>
      </c>
    </row>
    <row r="712" spans="1:6" x14ac:dyDescent="0.25">
      <c r="A712" s="43" t="str">
        <f t="shared" si="10"/>
        <v>CPP</v>
      </c>
      <c r="B712" s="76" t="s">
        <v>1955</v>
      </c>
      <c r="C712" s="96" t="s">
        <v>714</v>
      </c>
      <c r="D712" s="41" t="s">
        <v>985</v>
      </c>
      <c r="E712" s="41" t="s">
        <v>2605</v>
      </c>
      <c r="F712" s="122" t="s">
        <v>1955</v>
      </c>
    </row>
    <row r="713" spans="1:6" x14ac:dyDescent="0.25">
      <c r="A713" s="43" t="str">
        <f t="shared" si="10"/>
        <v>CPP</v>
      </c>
      <c r="B713" s="76" t="s">
        <v>1955</v>
      </c>
      <c r="C713" s="96" t="s">
        <v>1573</v>
      </c>
      <c r="D713" s="41" t="s">
        <v>1572</v>
      </c>
      <c r="E713" s="41" t="s">
        <v>2605</v>
      </c>
      <c r="F713" s="122" t="s">
        <v>1955</v>
      </c>
    </row>
    <row r="714" spans="1:6" x14ac:dyDescent="0.25">
      <c r="A714" s="43" t="str">
        <f t="shared" si="10"/>
        <v>CPP</v>
      </c>
      <c r="B714" s="76" t="s">
        <v>1955</v>
      </c>
      <c r="C714" s="96" t="s">
        <v>2311</v>
      </c>
      <c r="D714" s="41" t="s">
        <v>2312</v>
      </c>
      <c r="E714" s="41" t="s">
        <v>2605</v>
      </c>
      <c r="F714" s="122" t="s">
        <v>1955</v>
      </c>
    </row>
    <row r="715" spans="1:6" x14ac:dyDescent="0.25">
      <c r="A715" s="43" t="str">
        <f t="shared" si="10"/>
        <v>CPP</v>
      </c>
      <c r="B715" s="76" t="s">
        <v>1955</v>
      </c>
      <c r="C715" s="96" t="s">
        <v>2116</v>
      </c>
      <c r="D715" s="41" t="s">
        <v>2117</v>
      </c>
      <c r="E715" s="41" t="s">
        <v>2605</v>
      </c>
      <c r="F715" s="122" t="s">
        <v>1955</v>
      </c>
    </row>
    <row r="716" spans="1:6" x14ac:dyDescent="0.25">
      <c r="A716" s="43" t="str">
        <f t="shared" si="10"/>
        <v>CPP</v>
      </c>
      <c r="B716" s="76" t="s">
        <v>1955</v>
      </c>
      <c r="C716" s="96" t="s">
        <v>2118</v>
      </c>
      <c r="D716" s="41" t="s">
        <v>1310</v>
      </c>
      <c r="E716" s="41" t="s">
        <v>2605</v>
      </c>
      <c r="F716" s="122" t="s">
        <v>1955</v>
      </c>
    </row>
    <row r="717" spans="1:6" x14ac:dyDescent="0.25">
      <c r="A717" s="43" t="str">
        <f t="shared" si="10"/>
        <v>CPP</v>
      </c>
      <c r="B717" s="76" t="s">
        <v>1955</v>
      </c>
      <c r="C717" s="96" t="s">
        <v>1311</v>
      </c>
      <c r="D717" s="41" t="s">
        <v>1310</v>
      </c>
      <c r="E717" s="41" t="s">
        <v>2605</v>
      </c>
      <c r="F717" s="122" t="s">
        <v>1955</v>
      </c>
    </row>
    <row r="718" spans="1:6" x14ac:dyDescent="0.25">
      <c r="A718" s="43" t="str">
        <f t="shared" si="10"/>
        <v>CPP</v>
      </c>
      <c r="B718" s="76" t="s">
        <v>1955</v>
      </c>
      <c r="C718" s="96" t="s">
        <v>1953</v>
      </c>
      <c r="D718" s="41" t="s">
        <v>1954</v>
      </c>
      <c r="E718" s="41" t="s">
        <v>2605</v>
      </c>
      <c r="F718" s="122" t="s">
        <v>1955</v>
      </c>
    </row>
    <row r="719" spans="1:6" x14ac:dyDescent="0.25">
      <c r="A719" s="43" t="str">
        <f t="shared" si="10"/>
        <v>CPP</v>
      </c>
      <c r="B719" s="76" t="s">
        <v>1955</v>
      </c>
      <c r="C719" s="96" t="s">
        <v>1956</v>
      </c>
      <c r="D719" s="41" t="s">
        <v>1957</v>
      </c>
      <c r="E719" s="41" t="s">
        <v>2605</v>
      </c>
      <c r="F719" s="122" t="s">
        <v>1955</v>
      </c>
    </row>
    <row r="720" spans="1:6" x14ac:dyDescent="0.25">
      <c r="A720" s="43" t="str">
        <f t="shared" si="10"/>
        <v>CPP</v>
      </c>
      <c r="B720" s="76" t="s">
        <v>1955</v>
      </c>
      <c r="C720" s="96" t="s">
        <v>640</v>
      </c>
      <c r="D720" s="41" t="s">
        <v>967</v>
      </c>
      <c r="E720" s="41" t="s">
        <v>2605</v>
      </c>
      <c r="F720" s="122" t="s">
        <v>1955</v>
      </c>
    </row>
    <row r="721" spans="1:6" x14ac:dyDescent="0.25">
      <c r="A721" s="43" t="str">
        <f t="shared" si="10"/>
        <v>CPP</v>
      </c>
      <c r="B721" s="76" t="s">
        <v>1955</v>
      </c>
      <c r="C721" s="96" t="s">
        <v>1307</v>
      </c>
      <c r="D721" s="41" t="s">
        <v>1306</v>
      </c>
      <c r="E721" s="41" t="s">
        <v>2605</v>
      </c>
      <c r="F721" s="122" t="s">
        <v>1955</v>
      </c>
    </row>
    <row r="722" spans="1:6" x14ac:dyDescent="0.25">
      <c r="A722" s="43" t="str">
        <f t="shared" si="10"/>
        <v>CPP</v>
      </c>
      <c r="B722" s="76" t="s">
        <v>1955</v>
      </c>
      <c r="C722" s="96" t="s">
        <v>2119</v>
      </c>
      <c r="D722" s="41" t="s">
        <v>2120</v>
      </c>
      <c r="E722" s="41" t="s">
        <v>2605</v>
      </c>
      <c r="F722" s="122" t="s">
        <v>1955</v>
      </c>
    </row>
    <row r="723" spans="1:6" x14ac:dyDescent="0.25">
      <c r="A723" s="43" t="str">
        <f t="shared" si="10"/>
        <v>CPP</v>
      </c>
      <c r="B723" s="76" t="s">
        <v>1955</v>
      </c>
      <c r="C723" s="96" t="s">
        <v>558</v>
      </c>
      <c r="D723" s="41" t="s">
        <v>895</v>
      </c>
      <c r="E723" s="41" t="s">
        <v>2605</v>
      </c>
      <c r="F723" s="122" t="s">
        <v>1955</v>
      </c>
    </row>
    <row r="724" spans="1:6" x14ac:dyDescent="0.25">
      <c r="A724" s="43" t="str">
        <f t="shared" si="10"/>
        <v>CPP</v>
      </c>
      <c r="B724" s="76" t="s">
        <v>1955</v>
      </c>
      <c r="C724" s="96" t="s">
        <v>1191</v>
      </c>
      <c r="D724" s="41" t="s">
        <v>1190</v>
      </c>
      <c r="E724" s="41" t="s">
        <v>2605</v>
      </c>
      <c r="F724" s="122" t="s">
        <v>1955</v>
      </c>
    </row>
    <row r="725" spans="1:6" x14ac:dyDescent="0.25">
      <c r="A725" s="43" t="str">
        <f t="shared" si="10"/>
        <v>CPP</v>
      </c>
      <c r="B725" s="76" t="s">
        <v>1955</v>
      </c>
      <c r="C725" s="96" t="s">
        <v>702</v>
      </c>
      <c r="D725" s="41" t="s">
        <v>1008</v>
      </c>
      <c r="E725" s="41" t="s">
        <v>2605</v>
      </c>
      <c r="F725" s="122" t="s">
        <v>1955</v>
      </c>
    </row>
    <row r="726" spans="1:6" x14ac:dyDescent="0.25">
      <c r="A726" s="43" t="str">
        <f t="shared" si="10"/>
        <v>CPP</v>
      </c>
      <c r="B726" s="76" t="s">
        <v>1955</v>
      </c>
      <c r="C726" s="96" t="s">
        <v>1159</v>
      </c>
      <c r="D726" s="41" t="s">
        <v>1158</v>
      </c>
      <c r="E726" s="41" t="s">
        <v>2605</v>
      </c>
      <c r="F726" s="122" t="s">
        <v>1955</v>
      </c>
    </row>
    <row r="727" spans="1:6" x14ac:dyDescent="0.25">
      <c r="A727" s="43" t="str">
        <f t="shared" si="10"/>
        <v>CUA</v>
      </c>
      <c r="B727" s="76" t="s">
        <v>1958</v>
      </c>
      <c r="C727" s="96" t="s">
        <v>1858</v>
      </c>
      <c r="D727" s="41" t="s">
        <v>1856</v>
      </c>
      <c r="E727" s="41" t="s">
        <v>2606</v>
      </c>
      <c r="F727" s="122" t="s">
        <v>1958</v>
      </c>
    </row>
    <row r="728" spans="1:6" x14ac:dyDescent="0.25">
      <c r="A728" s="43" t="str">
        <f t="shared" si="10"/>
        <v>CUA</v>
      </c>
      <c r="B728" s="76" t="s">
        <v>1958</v>
      </c>
      <c r="C728" s="96" t="s">
        <v>1713</v>
      </c>
      <c r="D728" s="41" t="s">
        <v>752</v>
      </c>
      <c r="E728" s="41" t="s">
        <v>2606</v>
      </c>
      <c r="F728" s="122" t="s">
        <v>1958</v>
      </c>
    </row>
    <row r="729" spans="1:6" x14ac:dyDescent="0.25">
      <c r="A729" s="43" t="str">
        <f t="shared" si="10"/>
        <v>CUA</v>
      </c>
      <c r="B729" s="76" t="s">
        <v>1958</v>
      </c>
      <c r="C729" s="96" t="s">
        <v>398</v>
      </c>
      <c r="D729" s="41" t="s">
        <v>752</v>
      </c>
      <c r="E729" s="41" t="s">
        <v>2606</v>
      </c>
      <c r="F729" s="122" t="s">
        <v>1958</v>
      </c>
    </row>
    <row r="730" spans="1:6" x14ac:dyDescent="0.25">
      <c r="A730" s="43" t="str">
        <f t="shared" si="10"/>
        <v>CUA</v>
      </c>
      <c r="B730" s="76" t="s">
        <v>1958</v>
      </c>
      <c r="C730" s="96" t="s">
        <v>510</v>
      </c>
      <c r="D730" s="41" t="s">
        <v>855</v>
      </c>
      <c r="E730" s="41" t="s">
        <v>2606</v>
      </c>
      <c r="F730" s="122" t="s">
        <v>1958</v>
      </c>
    </row>
    <row r="731" spans="1:6" x14ac:dyDescent="0.25">
      <c r="A731" s="43" t="str">
        <f t="shared" si="10"/>
        <v>CUA</v>
      </c>
      <c r="B731" s="76" t="s">
        <v>1958</v>
      </c>
      <c r="C731" s="96" t="s">
        <v>613</v>
      </c>
      <c r="D731" s="41" t="s">
        <v>927</v>
      </c>
      <c r="E731" s="41" t="s">
        <v>2606</v>
      </c>
      <c r="F731" s="122" t="s">
        <v>1958</v>
      </c>
    </row>
    <row r="732" spans="1:6" x14ac:dyDescent="0.25">
      <c r="A732" s="43" t="str">
        <f t="shared" si="10"/>
        <v>CUA</v>
      </c>
      <c r="B732" s="76" t="s">
        <v>1958</v>
      </c>
      <c r="C732" s="96" t="s">
        <v>595</v>
      </c>
      <c r="D732" s="41" t="s">
        <v>927</v>
      </c>
      <c r="E732" s="41" t="s">
        <v>2606</v>
      </c>
      <c r="F732" s="122" t="s">
        <v>1958</v>
      </c>
    </row>
    <row r="733" spans="1:6" x14ac:dyDescent="0.25">
      <c r="A733" s="43" t="str">
        <f t="shared" si="10"/>
        <v>CUA</v>
      </c>
      <c r="B733" s="76" t="s">
        <v>1958</v>
      </c>
      <c r="C733" s="96" t="s">
        <v>2408</v>
      </c>
      <c r="D733" s="41" t="s">
        <v>848</v>
      </c>
      <c r="E733" s="41" t="s">
        <v>2606</v>
      </c>
      <c r="F733" s="122" t="s">
        <v>1958</v>
      </c>
    </row>
    <row r="734" spans="1:6" x14ac:dyDescent="0.25">
      <c r="A734" s="43" t="str">
        <f t="shared" si="10"/>
        <v>CUA</v>
      </c>
      <c r="B734" s="76" t="s">
        <v>1958</v>
      </c>
      <c r="C734" s="96" t="s">
        <v>1524</v>
      </c>
      <c r="D734" s="41" t="s">
        <v>1522</v>
      </c>
      <c r="E734" s="41" t="s">
        <v>2606</v>
      </c>
      <c r="F734" s="122" t="s">
        <v>1958</v>
      </c>
    </row>
    <row r="735" spans="1:6" x14ac:dyDescent="0.25">
      <c r="A735" s="43" t="str">
        <f t="shared" si="10"/>
        <v>CUA</v>
      </c>
      <c r="B735" s="76" t="s">
        <v>1958</v>
      </c>
      <c r="C735" s="96" t="s">
        <v>629</v>
      </c>
      <c r="D735" s="41" t="s">
        <v>957</v>
      </c>
      <c r="E735" s="41" t="s">
        <v>2606</v>
      </c>
      <c r="F735" s="122" t="s">
        <v>1958</v>
      </c>
    </row>
    <row r="736" spans="1:6" x14ac:dyDescent="0.25">
      <c r="A736" s="43" t="str">
        <f t="shared" si="10"/>
        <v>CUA</v>
      </c>
      <c r="B736" s="76" t="s">
        <v>1958</v>
      </c>
      <c r="C736" s="96" t="s">
        <v>1251</v>
      </c>
      <c r="D736" s="41" t="s">
        <v>983</v>
      </c>
      <c r="E736" s="41" t="s">
        <v>2606</v>
      </c>
      <c r="F736" s="122" t="s">
        <v>1958</v>
      </c>
    </row>
    <row r="737" spans="1:6" x14ac:dyDescent="0.25">
      <c r="A737" s="43" t="str">
        <f t="shared" si="10"/>
        <v>CUA</v>
      </c>
      <c r="B737" s="76" t="s">
        <v>1958</v>
      </c>
      <c r="C737" s="96" t="s">
        <v>659</v>
      </c>
      <c r="D737" s="41" t="s">
        <v>983</v>
      </c>
      <c r="E737" s="41" t="s">
        <v>2606</v>
      </c>
      <c r="F737" s="122" t="s">
        <v>1958</v>
      </c>
    </row>
    <row r="738" spans="1:6" x14ac:dyDescent="0.25">
      <c r="A738" s="43" t="str">
        <f t="shared" si="10"/>
        <v>CUA</v>
      </c>
      <c r="B738" s="76" t="s">
        <v>1958</v>
      </c>
      <c r="C738" s="96" t="s">
        <v>709</v>
      </c>
      <c r="D738" s="41" t="s">
        <v>1015</v>
      </c>
      <c r="E738" s="41" t="s">
        <v>2606</v>
      </c>
      <c r="F738" s="122" t="s">
        <v>1958</v>
      </c>
    </row>
    <row r="739" spans="1:6" x14ac:dyDescent="0.25">
      <c r="A739" s="43" t="str">
        <f t="shared" si="10"/>
        <v>CUA</v>
      </c>
      <c r="B739" s="76" t="s">
        <v>1958</v>
      </c>
      <c r="C739" s="96" t="s">
        <v>1139</v>
      </c>
      <c r="D739" s="41" t="s">
        <v>937</v>
      </c>
      <c r="E739" s="41" t="s">
        <v>2606</v>
      </c>
      <c r="F739" s="122" t="s">
        <v>1958</v>
      </c>
    </row>
    <row r="740" spans="1:6" x14ac:dyDescent="0.25">
      <c r="A740" s="43" t="str">
        <f t="shared" si="10"/>
        <v>CUA</v>
      </c>
      <c r="B740" s="76" t="s">
        <v>1958</v>
      </c>
      <c r="C740" s="96" t="s">
        <v>605</v>
      </c>
      <c r="D740" s="41" t="s">
        <v>937</v>
      </c>
      <c r="E740" s="41" t="s">
        <v>2606</v>
      </c>
      <c r="F740" s="122" t="s">
        <v>1958</v>
      </c>
    </row>
    <row r="741" spans="1:6" x14ac:dyDescent="0.25">
      <c r="A741" s="43" t="str">
        <f t="shared" si="10"/>
        <v>CUA</v>
      </c>
      <c r="B741" s="76" t="s">
        <v>1958</v>
      </c>
      <c r="C741" s="96" t="s">
        <v>1087</v>
      </c>
      <c r="D741" s="41" t="s">
        <v>1085</v>
      </c>
      <c r="E741" s="41" t="s">
        <v>2606</v>
      </c>
      <c r="F741" s="122" t="s">
        <v>1958</v>
      </c>
    </row>
    <row r="742" spans="1:6" x14ac:dyDescent="0.25">
      <c r="A742" s="43" t="str">
        <f t="shared" si="10"/>
        <v>CUE</v>
      </c>
      <c r="B742" s="76" t="s">
        <v>1908</v>
      </c>
      <c r="C742" s="96" t="s">
        <v>1654</v>
      </c>
      <c r="D742" s="41" t="s">
        <v>1653</v>
      </c>
      <c r="E742" s="41" t="s">
        <v>2606</v>
      </c>
      <c r="F742" s="122" t="s">
        <v>1908</v>
      </c>
    </row>
    <row r="743" spans="1:6" x14ac:dyDescent="0.25">
      <c r="A743" s="43" t="str">
        <f t="shared" si="10"/>
        <v>CUE</v>
      </c>
      <c r="B743" s="76" t="s">
        <v>1908</v>
      </c>
      <c r="C743" s="96" t="s">
        <v>1397</v>
      </c>
      <c r="D743" s="41" t="s">
        <v>1396</v>
      </c>
      <c r="E743" s="41" t="s">
        <v>2606</v>
      </c>
      <c r="F743" s="122" t="s">
        <v>1908</v>
      </c>
    </row>
    <row r="744" spans="1:6" x14ac:dyDescent="0.25">
      <c r="A744" s="43" t="str">
        <f t="shared" si="10"/>
        <v>CUE</v>
      </c>
      <c r="B744" s="76" t="s">
        <v>1908</v>
      </c>
      <c r="C744" s="96" t="s">
        <v>2313</v>
      </c>
      <c r="D744" s="41" t="s">
        <v>2314</v>
      </c>
      <c r="E744" s="41" t="s">
        <v>2606</v>
      </c>
      <c r="F744" s="122" t="s">
        <v>1908</v>
      </c>
    </row>
    <row r="745" spans="1:6" x14ac:dyDescent="0.25">
      <c r="A745" s="43" t="str">
        <f t="shared" si="10"/>
        <v>CUE</v>
      </c>
      <c r="B745" s="76" t="s">
        <v>1908</v>
      </c>
      <c r="C745" s="96" t="s">
        <v>1212</v>
      </c>
      <c r="D745" s="41" t="s">
        <v>1211</v>
      </c>
      <c r="E745" s="41" t="s">
        <v>2606</v>
      </c>
      <c r="F745" s="122" t="s">
        <v>1908</v>
      </c>
    </row>
    <row r="746" spans="1:6" x14ac:dyDescent="0.25">
      <c r="A746" s="43" t="str">
        <f t="shared" si="10"/>
        <v>CUF</v>
      </c>
      <c r="B746" s="76" t="s">
        <v>1909</v>
      </c>
      <c r="C746" s="96" t="s">
        <v>478</v>
      </c>
      <c r="D746" s="41" t="s">
        <v>828</v>
      </c>
      <c r="E746" s="41" t="s">
        <v>2606</v>
      </c>
      <c r="F746" s="122" t="s">
        <v>1909</v>
      </c>
    </row>
    <row r="747" spans="1:6" x14ac:dyDescent="0.25">
      <c r="A747" s="43" t="str">
        <f t="shared" si="10"/>
        <v>CUF</v>
      </c>
      <c r="B747" s="76" t="s">
        <v>1909</v>
      </c>
      <c r="C747" s="96" t="s">
        <v>417</v>
      </c>
      <c r="D747" s="41" t="s">
        <v>770</v>
      </c>
      <c r="E747" s="41" t="s">
        <v>2606</v>
      </c>
      <c r="F747" s="122" t="s">
        <v>1909</v>
      </c>
    </row>
    <row r="748" spans="1:6" x14ac:dyDescent="0.25">
      <c r="A748" s="43" t="str">
        <f t="shared" si="10"/>
        <v>CUF</v>
      </c>
      <c r="B748" s="76" t="s">
        <v>1909</v>
      </c>
      <c r="C748" s="96" t="s">
        <v>377</v>
      </c>
      <c r="D748" s="41" t="s">
        <v>733</v>
      </c>
      <c r="E748" s="41" t="s">
        <v>2606</v>
      </c>
      <c r="F748" s="122" t="s">
        <v>1909</v>
      </c>
    </row>
    <row r="749" spans="1:6" x14ac:dyDescent="0.25">
      <c r="A749" s="43" t="str">
        <f t="shared" si="10"/>
        <v>CUF</v>
      </c>
      <c r="B749" s="76" t="s">
        <v>1909</v>
      </c>
      <c r="C749" s="96" t="s">
        <v>1498</v>
      </c>
      <c r="D749" s="41" t="s">
        <v>1497</v>
      </c>
      <c r="E749" s="41" t="s">
        <v>2606</v>
      </c>
      <c r="F749" s="122" t="s">
        <v>1909</v>
      </c>
    </row>
    <row r="750" spans="1:6" x14ac:dyDescent="0.25">
      <c r="A750" s="43" t="str">
        <f t="shared" si="10"/>
        <v>CUF</v>
      </c>
      <c r="B750" s="76" t="s">
        <v>1909</v>
      </c>
      <c r="C750" s="96" t="s">
        <v>2315</v>
      </c>
      <c r="D750" s="41" t="s">
        <v>2316</v>
      </c>
      <c r="E750" s="41" t="s">
        <v>2606</v>
      </c>
      <c r="F750" s="122" t="s">
        <v>1909</v>
      </c>
    </row>
    <row r="751" spans="1:6" x14ac:dyDescent="0.25">
      <c r="A751" s="43" t="str">
        <f t="shared" si="10"/>
        <v>CUF</v>
      </c>
      <c r="B751" s="76" t="s">
        <v>1909</v>
      </c>
      <c r="C751" s="96" t="s">
        <v>470</v>
      </c>
      <c r="D751" s="41" t="s">
        <v>1192</v>
      </c>
      <c r="E751" s="41" t="s">
        <v>2606</v>
      </c>
      <c r="F751" s="122" t="s">
        <v>1909</v>
      </c>
    </row>
    <row r="752" spans="1:6" x14ac:dyDescent="0.25">
      <c r="A752" s="43" t="str">
        <f t="shared" si="10"/>
        <v>CUF</v>
      </c>
      <c r="B752" s="76" t="s">
        <v>1909</v>
      </c>
      <c r="C752" s="96" t="s">
        <v>1224</v>
      </c>
      <c r="D752" s="41" t="s">
        <v>1223</v>
      </c>
      <c r="E752" s="41" t="s">
        <v>2606</v>
      </c>
      <c r="F752" s="122" t="s">
        <v>1909</v>
      </c>
    </row>
    <row r="753" spans="1:6" x14ac:dyDescent="0.25">
      <c r="A753" s="43" t="str">
        <f t="shared" si="10"/>
        <v>CUF</v>
      </c>
      <c r="B753" s="76" t="s">
        <v>1909</v>
      </c>
      <c r="C753" s="96" t="s">
        <v>1210</v>
      </c>
      <c r="D753" s="41" t="s">
        <v>1209</v>
      </c>
      <c r="E753" s="41" t="s">
        <v>2606</v>
      </c>
      <c r="F753" s="122" t="s">
        <v>1909</v>
      </c>
    </row>
    <row r="754" spans="1:6" x14ac:dyDescent="0.25">
      <c r="A754" s="43" t="str">
        <f t="shared" si="10"/>
        <v>CUF</v>
      </c>
      <c r="B754" s="76" t="s">
        <v>1909</v>
      </c>
      <c r="C754" s="96" t="s">
        <v>1072</v>
      </c>
      <c r="D754" s="41" t="s">
        <v>1071</v>
      </c>
      <c r="E754" s="41" t="s">
        <v>2606</v>
      </c>
      <c r="F754" s="122" t="s">
        <v>1909</v>
      </c>
    </row>
    <row r="755" spans="1:6" x14ac:dyDescent="0.25">
      <c r="A755" s="43" t="str">
        <f t="shared" si="10"/>
        <v>CUF</v>
      </c>
      <c r="B755" s="76" t="s">
        <v>1909</v>
      </c>
      <c r="C755" s="96" t="s">
        <v>1104</v>
      </c>
      <c r="D755" s="41" t="s">
        <v>1103</v>
      </c>
      <c r="E755" s="41" t="s">
        <v>2606</v>
      </c>
      <c r="F755" s="122" t="s">
        <v>1909</v>
      </c>
    </row>
    <row r="756" spans="1:6" x14ac:dyDescent="0.25">
      <c r="A756" s="43" t="str">
        <f t="shared" si="10"/>
        <v>CUF</v>
      </c>
      <c r="B756" s="76" t="s">
        <v>1909</v>
      </c>
      <c r="C756" s="96" t="s">
        <v>523</v>
      </c>
      <c r="D756" s="41" t="s">
        <v>867</v>
      </c>
      <c r="E756" s="41" t="s">
        <v>2606</v>
      </c>
      <c r="F756" s="122" t="s">
        <v>1909</v>
      </c>
    </row>
    <row r="757" spans="1:6" x14ac:dyDescent="0.25">
      <c r="A757" s="43" t="str">
        <f t="shared" si="10"/>
        <v>CUL</v>
      </c>
      <c r="B757" s="76" t="s">
        <v>1910</v>
      </c>
      <c r="C757" s="96" t="s">
        <v>1658</v>
      </c>
      <c r="D757" s="41" t="s">
        <v>1657</v>
      </c>
      <c r="E757" s="41" t="s">
        <v>2606</v>
      </c>
      <c r="F757" s="122" t="s">
        <v>1910</v>
      </c>
    </row>
    <row r="758" spans="1:6" x14ac:dyDescent="0.25">
      <c r="A758" s="43" t="str">
        <f t="shared" si="10"/>
        <v>CUL</v>
      </c>
      <c r="B758" s="76" t="s">
        <v>1910</v>
      </c>
      <c r="C758" s="96" t="s">
        <v>1666</v>
      </c>
      <c r="D758" s="41" t="s">
        <v>1665</v>
      </c>
      <c r="E758" s="41" t="s">
        <v>2606</v>
      </c>
      <c r="F758" s="122" t="s">
        <v>1910</v>
      </c>
    </row>
    <row r="759" spans="1:6" x14ac:dyDescent="0.25">
      <c r="A759" s="43" t="str">
        <f t="shared" si="10"/>
        <v>CUL</v>
      </c>
      <c r="B759" s="76" t="s">
        <v>1910</v>
      </c>
      <c r="C759" s="96" t="s">
        <v>2121</v>
      </c>
      <c r="D759" s="41" t="s">
        <v>2122</v>
      </c>
      <c r="E759" s="41" t="s">
        <v>2606</v>
      </c>
      <c r="F759" s="122" t="s">
        <v>1910</v>
      </c>
    </row>
    <row r="760" spans="1:6" x14ac:dyDescent="0.25">
      <c r="A760" s="43" t="str">
        <f t="shared" si="10"/>
        <v>CUL</v>
      </c>
      <c r="B760" s="76" t="s">
        <v>1910</v>
      </c>
      <c r="C760" s="96" t="s">
        <v>684</v>
      </c>
      <c r="D760" s="41" t="s">
        <v>1407</v>
      </c>
      <c r="E760" s="41" t="s">
        <v>2606</v>
      </c>
      <c r="F760" s="122" t="s">
        <v>1910</v>
      </c>
    </row>
    <row r="761" spans="1:6" x14ac:dyDescent="0.25">
      <c r="A761" s="43" t="str">
        <f t="shared" si="10"/>
        <v>CUL</v>
      </c>
      <c r="B761" s="76" t="s">
        <v>1910</v>
      </c>
      <c r="C761" s="96" t="s">
        <v>2123</v>
      </c>
      <c r="D761" s="41" t="s">
        <v>2124</v>
      </c>
      <c r="E761" s="41" t="s">
        <v>2606</v>
      </c>
      <c r="F761" s="122" t="s">
        <v>1910</v>
      </c>
    </row>
    <row r="762" spans="1:6" x14ac:dyDescent="0.25">
      <c r="A762" s="43" t="str">
        <f t="shared" ref="A762:A825" si="11">LEFT(C762,3)</f>
        <v>CUL</v>
      </c>
      <c r="B762" s="76" t="s">
        <v>1910</v>
      </c>
      <c r="C762" s="96" t="s">
        <v>2125</v>
      </c>
      <c r="D762" s="41" t="s">
        <v>2126</v>
      </c>
      <c r="E762" s="41" t="s">
        <v>2606</v>
      </c>
      <c r="F762" s="122" t="s">
        <v>1910</v>
      </c>
    </row>
    <row r="763" spans="1:6" x14ac:dyDescent="0.25">
      <c r="A763" s="43" t="str">
        <f t="shared" si="11"/>
        <v>CUS</v>
      </c>
      <c r="B763" s="76" t="s">
        <v>1911</v>
      </c>
      <c r="C763" s="96" t="s">
        <v>2127</v>
      </c>
      <c r="D763" s="41" t="s">
        <v>2128</v>
      </c>
      <c r="E763" s="41" t="s">
        <v>2606</v>
      </c>
      <c r="F763" s="122" t="s">
        <v>1911</v>
      </c>
    </row>
    <row r="764" spans="1:6" x14ac:dyDescent="0.25">
      <c r="A764" s="43" t="str">
        <f t="shared" si="11"/>
        <v>CUS</v>
      </c>
      <c r="B764" s="76" t="s">
        <v>1911</v>
      </c>
      <c r="C764" s="96" t="s">
        <v>1630</v>
      </c>
      <c r="D764" s="41" t="s">
        <v>1629</v>
      </c>
      <c r="E764" s="41" t="s">
        <v>2606</v>
      </c>
      <c r="F764" s="122" t="s">
        <v>1911</v>
      </c>
    </row>
    <row r="765" spans="1:6" x14ac:dyDescent="0.25">
      <c r="A765" s="43" t="str">
        <f t="shared" si="11"/>
        <v>CUS</v>
      </c>
      <c r="B765" s="76" t="s">
        <v>1911</v>
      </c>
      <c r="C765" s="96" t="s">
        <v>416</v>
      </c>
      <c r="D765" s="41" t="s">
        <v>769</v>
      </c>
      <c r="E765" s="41" t="s">
        <v>2606</v>
      </c>
      <c r="F765" s="122" t="s">
        <v>1911</v>
      </c>
    </row>
    <row r="766" spans="1:6" x14ac:dyDescent="0.25">
      <c r="A766" s="43" t="str">
        <f t="shared" si="11"/>
        <v>CUS</v>
      </c>
      <c r="B766" s="76" t="s">
        <v>1911</v>
      </c>
      <c r="C766" s="96" t="s">
        <v>381</v>
      </c>
      <c r="D766" s="41" t="s">
        <v>737</v>
      </c>
      <c r="E766" s="41" t="s">
        <v>2606</v>
      </c>
      <c r="F766" s="122" t="s">
        <v>1911</v>
      </c>
    </row>
    <row r="767" spans="1:6" x14ac:dyDescent="0.25">
      <c r="A767" s="43" t="str">
        <f t="shared" si="11"/>
        <v>CUS</v>
      </c>
      <c r="B767" s="76" t="s">
        <v>1911</v>
      </c>
      <c r="C767" s="96" t="s">
        <v>387</v>
      </c>
      <c r="D767" s="41" t="s">
        <v>742</v>
      </c>
      <c r="E767" s="41" t="s">
        <v>2606</v>
      </c>
      <c r="F767" s="122" t="s">
        <v>1911</v>
      </c>
    </row>
    <row r="768" spans="1:6" x14ac:dyDescent="0.25">
      <c r="A768" s="43" t="str">
        <f t="shared" si="11"/>
        <v>CUS</v>
      </c>
      <c r="B768" s="76" t="s">
        <v>1911</v>
      </c>
      <c r="C768" s="96" t="s">
        <v>1382</v>
      </c>
      <c r="D768" s="41" t="s">
        <v>1381</v>
      </c>
      <c r="E768" s="41" t="s">
        <v>2606</v>
      </c>
      <c r="F768" s="122" t="s">
        <v>1911</v>
      </c>
    </row>
    <row r="769" spans="1:6" x14ac:dyDescent="0.25">
      <c r="A769" s="43" t="str">
        <f t="shared" si="11"/>
        <v>CUS</v>
      </c>
      <c r="B769" s="76" t="s">
        <v>1911</v>
      </c>
      <c r="C769" s="96" t="s">
        <v>474</v>
      </c>
      <c r="D769" s="41" t="s">
        <v>824</v>
      </c>
      <c r="E769" s="41" t="s">
        <v>2606</v>
      </c>
      <c r="F769" s="122" t="s">
        <v>1911</v>
      </c>
    </row>
    <row r="770" spans="1:6" x14ac:dyDescent="0.25">
      <c r="A770" s="43" t="str">
        <f t="shared" si="11"/>
        <v>CUS</v>
      </c>
      <c r="B770" s="76" t="s">
        <v>1911</v>
      </c>
      <c r="C770" s="96" t="s">
        <v>679</v>
      </c>
      <c r="D770" s="41" t="s">
        <v>989</v>
      </c>
      <c r="E770" s="41" t="s">
        <v>2606</v>
      </c>
      <c r="F770" s="122" t="s">
        <v>1911</v>
      </c>
    </row>
    <row r="771" spans="1:6" x14ac:dyDescent="0.25">
      <c r="A771" s="43" t="str">
        <f t="shared" si="11"/>
        <v>CUS</v>
      </c>
      <c r="B771" s="76" t="s">
        <v>1911</v>
      </c>
      <c r="C771" s="96" t="s">
        <v>642</v>
      </c>
      <c r="D771" s="41" t="s">
        <v>968</v>
      </c>
      <c r="E771" s="41" t="s">
        <v>2606</v>
      </c>
      <c r="F771" s="122" t="s">
        <v>1911</v>
      </c>
    </row>
    <row r="772" spans="1:6" x14ac:dyDescent="0.25">
      <c r="A772" s="43" t="str">
        <f t="shared" si="11"/>
        <v>CUS</v>
      </c>
      <c r="B772" s="76" t="s">
        <v>1911</v>
      </c>
      <c r="C772" s="96" t="s">
        <v>1091</v>
      </c>
      <c r="D772" s="41" t="s">
        <v>1090</v>
      </c>
      <c r="E772" s="41" t="s">
        <v>2606</v>
      </c>
      <c r="F772" s="122" t="s">
        <v>1911</v>
      </c>
    </row>
    <row r="773" spans="1:6" x14ac:dyDescent="0.25">
      <c r="A773" s="43" t="str">
        <f t="shared" si="11"/>
        <v>CUS</v>
      </c>
      <c r="B773" s="76" t="s">
        <v>1911</v>
      </c>
      <c r="C773" s="96" t="s">
        <v>1068</v>
      </c>
      <c r="D773" s="41" t="s">
        <v>1067</v>
      </c>
      <c r="E773" s="41" t="s">
        <v>2606</v>
      </c>
      <c r="F773" s="122" t="s">
        <v>1911</v>
      </c>
    </row>
    <row r="774" spans="1:6" x14ac:dyDescent="0.25">
      <c r="A774" s="43" t="str">
        <f t="shared" si="11"/>
        <v>CUS</v>
      </c>
      <c r="B774" s="76" t="s">
        <v>1911</v>
      </c>
      <c r="C774" s="96" t="s">
        <v>1089</v>
      </c>
      <c r="D774" s="41" t="s">
        <v>1088</v>
      </c>
      <c r="E774" s="41" t="s">
        <v>2606</v>
      </c>
      <c r="F774" s="122" t="s">
        <v>1911</v>
      </c>
    </row>
    <row r="775" spans="1:6" x14ac:dyDescent="0.25">
      <c r="A775" s="43" t="str">
        <f t="shared" si="11"/>
        <v>CUV</v>
      </c>
      <c r="B775" s="76" t="s">
        <v>1959</v>
      </c>
      <c r="C775" s="96" t="s">
        <v>1787</v>
      </c>
      <c r="D775" s="41" t="s">
        <v>1786</v>
      </c>
      <c r="E775" s="41" t="s">
        <v>2606</v>
      </c>
      <c r="F775" s="122" t="s">
        <v>1959</v>
      </c>
    </row>
    <row r="776" spans="1:6" x14ac:dyDescent="0.25">
      <c r="A776" s="43" t="str">
        <f t="shared" si="11"/>
        <v>CUV</v>
      </c>
      <c r="B776" s="76" t="s">
        <v>1959</v>
      </c>
      <c r="C776" s="96" t="s">
        <v>1789</v>
      </c>
      <c r="D776" s="41" t="s">
        <v>1788</v>
      </c>
      <c r="E776" s="41" t="s">
        <v>2606</v>
      </c>
      <c r="F776" s="122" t="s">
        <v>1959</v>
      </c>
    </row>
    <row r="777" spans="1:6" x14ac:dyDescent="0.25">
      <c r="A777" s="43" t="str">
        <f t="shared" si="11"/>
        <v>CUV</v>
      </c>
      <c r="B777" s="76" t="s">
        <v>1959</v>
      </c>
      <c r="C777" s="96" t="s">
        <v>1554</v>
      </c>
      <c r="D777" s="41" t="s">
        <v>1553</v>
      </c>
      <c r="E777" s="41" t="s">
        <v>2606</v>
      </c>
      <c r="F777" s="122" t="s">
        <v>1959</v>
      </c>
    </row>
    <row r="778" spans="1:6" x14ac:dyDescent="0.25">
      <c r="A778" s="43" t="str">
        <f t="shared" si="11"/>
        <v>CUV</v>
      </c>
      <c r="B778" s="76" t="s">
        <v>1959</v>
      </c>
      <c r="C778" s="96" t="s">
        <v>423</v>
      </c>
      <c r="D778" s="41" t="s">
        <v>775</v>
      </c>
      <c r="E778" s="41" t="s">
        <v>2606</v>
      </c>
      <c r="F778" s="122" t="s">
        <v>1959</v>
      </c>
    </row>
    <row r="779" spans="1:6" x14ac:dyDescent="0.25">
      <c r="A779" s="43" t="str">
        <f t="shared" si="11"/>
        <v>CUV</v>
      </c>
      <c r="B779" s="76" t="s">
        <v>1959</v>
      </c>
      <c r="C779" s="96" t="s">
        <v>447</v>
      </c>
      <c r="D779" s="41" t="s">
        <v>800</v>
      </c>
      <c r="E779" s="41" t="s">
        <v>2606</v>
      </c>
      <c r="F779" s="122" t="s">
        <v>1959</v>
      </c>
    </row>
    <row r="780" spans="1:6" x14ac:dyDescent="0.25">
      <c r="A780" s="43" t="str">
        <f t="shared" si="11"/>
        <v>CUV</v>
      </c>
      <c r="B780" s="76" t="s">
        <v>1959</v>
      </c>
      <c r="C780" s="96" t="s">
        <v>1778</v>
      </c>
      <c r="D780" s="41" t="s">
        <v>1777</v>
      </c>
      <c r="E780" s="41" t="s">
        <v>2606</v>
      </c>
      <c r="F780" s="122" t="s">
        <v>1959</v>
      </c>
    </row>
    <row r="781" spans="1:6" x14ac:dyDescent="0.25">
      <c r="A781" s="43" t="str">
        <f t="shared" si="11"/>
        <v>CUV</v>
      </c>
      <c r="B781" s="76" t="s">
        <v>1959</v>
      </c>
      <c r="C781" s="96" t="s">
        <v>1288</v>
      </c>
      <c r="D781" s="41" t="s">
        <v>1287</v>
      </c>
      <c r="E781" s="41" t="s">
        <v>2606</v>
      </c>
      <c r="F781" s="122" t="s">
        <v>1959</v>
      </c>
    </row>
    <row r="782" spans="1:6" x14ac:dyDescent="0.25">
      <c r="A782" s="43" t="str">
        <f t="shared" si="11"/>
        <v>CUV</v>
      </c>
      <c r="B782" s="76" t="s">
        <v>1959</v>
      </c>
      <c r="C782" s="96" t="s">
        <v>426</v>
      </c>
      <c r="D782" s="41" t="s">
        <v>778</v>
      </c>
      <c r="E782" s="41" t="s">
        <v>2606</v>
      </c>
      <c r="F782" s="122" t="s">
        <v>1959</v>
      </c>
    </row>
    <row r="783" spans="1:6" x14ac:dyDescent="0.25">
      <c r="A783" s="43" t="str">
        <f t="shared" si="11"/>
        <v>CUV</v>
      </c>
      <c r="B783" s="76" t="s">
        <v>1959</v>
      </c>
      <c r="C783" s="96" t="s">
        <v>2129</v>
      </c>
      <c r="D783" s="41" t="s">
        <v>1544</v>
      </c>
      <c r="E783" s="41" t="s">
        <v>2606</v>
      </c>
      <c r="F783" s="122" t="s">
        <v>1959</v>
      </c>
    </row>
    <row r="784" spans="1:6" x14ac:dyDescent="0.25">
      <c r="A784" s="43" t="str">
        <f t="shared" si="11"/>
        <v>CUV</v>
      </c>
      <c r="B784" s="76" t="s">
        <v>1959</v>
      </c>
      <c r="C784" s="96" t="s">
        <v>1545</v>
      </c>
      <c r="D784" s="41" t="s">
        <v>2409</v>
      </c>
      <c r="E784" s="41" t="s">
        <v>2606</v>
      </c>
      <c r="F784" s="122" t="s">
        <v>1959</v>
      </c>
    </row>
    <row r="785" spans="1:6" x14ac:dyDescent="0.25">
      <c r="A785" s="43" t="str">
        <f t="shared" si="11"/>
        <v>CUV</v>
      </c>
      <c r="B785" s="76" t="s">
        <v>1959</v>
      </c>
      <c r="C785" s="96" t="s">
        <v>1459</v>
      </c>
      <c r="D785" s="41" t="s">
        <v>806</v>
      </c>
      <c r="E785" s="41" t="s">
        <v>2606</v>
      </c>
      <c r="F785" s="122" t="s">
        <v>1959</v>
      </c>
    </row>
    <row r="786" spans="1:6" x14ac:dyDescent="0.25">
      <c r="A786" s="43" t="str">
        <f t="shared" si="11"/>
        <v>CUV</v>
      </c>
      <c r="B786" s="76" t="s">
        <v>1959</v>
      </c>
      <c r="C786" s="96" t="s">
        <v>454</v>
      </c>
      <c r="D786" s="41" t="s">
        <v>806</v>
      </c>
      <c r="E786" s="41" t="s">
        <v>2606</v>
      </c>
      <c r="F786" s="122" t="s">
        <v>1959</v>
      </c>
    </row>
    <row r="787" spans="1:6" x14ac:dyDescent="0.25">
      <c r="A787" s="43" t="str">
        <f t="shared" si="11"/>
        <v>CUV</v>
      </c>
      <c r="B787" s="76" t="s">
        <v>1959</v>
      </c>
      <c r="C787" s="96" t="s">
        <v>2130</v>
      </c>
      <c r="D787" s="41" t="s">
        <v>2131</v>
      </c>
      <c r="E787" s="41" t="s">
        <v>2606</v>
      </c>
      <c r="F787" s="122" t="s">
        <v>1959</v>
      </c>
    </row>
    <row r="788" spans="1:6" x14ac:dyDescent="0.25">
      <c r="A788" s="43" t="str">
        <f t="shared" si="11"/>
        <v>CUV</v>
      </c>
      <c r="B788" s="76" t="s">
        <v>1959</v>
      </c>
      <c r="C788" s="96" t="s">
        <v>539</v>
      </c>
      <c r="D788" s="41" t="s">
        <v>883</v>
      </c>
      <c r="E788" s="41" t="s">
        <v>2606</v>
      </c>
      <c r="F788" s="122" t="s">
        <v>1959</v>
      </c>
    </row>
    <row r="789" spans="1:6" x14ac:dyDescent="0.25">
      <c r="A789" s="43" t="str">
        <f t="shared" si="11"/>
        <v>CUV</v>
      </c>
      <c r="B789" s="76" t="s">
        <v>1959</v>
      </c>
      <c r="C789" s="96" t="s">
        <v>2132</v>
      </c>
      <c r="D789" s="41" t="s">
        <v>2133</v>
      </c>
      <c r="E789" s="41" t="s">
        <v>2606</v>
      </c>
      <c r="F789" s="122" t="s">
        <v>1959</v>
      </c>
    </row>
    <row r="790" spans="1:6" x14ac:dyDescent="0.25">
      <c r="A790" s="43" t="str">
        <f t="shared" si="11"/>
        <v>CUV</v>
      </c>
      <c r="B790" s="76" t="s">
        <v>1959</v>
      </c>
      <c r="C790" s="96" t="s">
        <v>2134</v>
      </c>
      <c r="D790" s="41" t="s">
        <v>853</v>
      </c>
      <c r="E790" s="41" t="s">
        <v>2606</v>
      </c>
      <c r="F790" s="122" t="s">
        <v>1959</v>
      </c>
    </row>
    <row r="791" spans="1:6" x14ac:dyDescent="0.25">
      <c r="A791" s="43" t="str">
        <f t="shared" si="11"/>
        <v>CUV</v>
      </c>
      <c r="B791" s="76" t="s">
        <v>1959</v>
      </c>
      <c r="C791" s="96" t="s">
        <v>506</v>
      </c>
      <c r="D791" s="41" t="s">
        <v>853</v>
      </c>
      <c r="E791" s="41" t="s">
        <v>2606</v>
      </c>
      <c r="F791" s="122" t="s">
        <v>1959</v>
      </c>
    </row>
    <row r="792" spans="1:6" x14ac:dyDescent="0.25">
      <c r="A792" s="43" t="str">
        <f t="shared" si="11"/>
        <v>CUV</v>
      </c>
      <c r="B792" s="76" t="s">
        <v>1959</v>
      </c>
      <c r="C792" s="96" t="s">
        <v>2135</v>
      </c>
      <c r="D792" s="41" t="s">
        <v>847</v>
      </c>
      <c r="E792" s="41" t="s">
        <v>2606</v>
      </c>
      <c r="F792" s="122" t="s">
        <v>1959</v>
      </c>
    </row>
    <row r="793" spans="1:6" x14ac:dyDescent="0.25">
      <c r="A793" s="43" t="str">
        <f t="shared" si="11"/>
        <v>CUV</v>
      </c>
      <c r="B793" s="76" t="s">
        <v>1959</v>
      </c>
      <c r="C793" s="96" t="s">
        <v>499</v>
      </c>
      <c r="D793" s="41" t="s">
        <v>847</v>
      </c>
      <c r="E793" s="41" t="s">
        <v>2606</v>
      </c>
      <c r="F793" s="122" t="s">
        <v>1959</v>
      </c>
    </row>
    <row r="794" spans="1:6" x14ac:dyDescent="0.25">
      <c r="A794" s="43" t="str">
        <f t="shared" si="11"/>
        <v>CUV</v>
      </c>
      <c r="B794" s="76" t="s">
        <v>1959</v>
      </c>
      <c r="C794" s="96" t="s">
        <v>1054</v>
      </c>
      <c r="D794" s="41" t="s">
        <v>1053</v>
      </c>
      <c r="E794" s="41" t="s">
        <v>2606</v>
      </c>
      <c r="F794" s="122" t="s">
        <v>1959</v>
      </c>
    </row>
    <row r="795" spans="1:6" x14ac:dyDescent="0.25">
      <c r="A795" s="43" t="str">
        <f t="shared" si="11"/>
        <v>CUV</v>
      </c>
      <c r="B795" s="76" t="s">
        <v>1959</v>
      </c>
      <c r="C795" s="96" t="s">
        <v>1121</v>
      </c>
      <c r="D795" s="41" t="s">
        <v>1120</v>
      </c>
      <c r="E795" s="41" t="s">
        <v>2606</v>
      </c>
      <c r="F795" s="122" t="s">
        <v>1959</v>
      </c>
    </row>
    <row r="796" spans="1:6" x14ac:dyDescent="0.25">
      <c r="A796" s="43" t="str">
        <f t="shared" si="11"/>
        <v>CUV</v>
      </c>
      <c r="B796" s="76" t="s">
        <v>1959</v>
      </c>
      <c r="C796" s="96" t="s">
        <v>549</v>
      </c>
      <c r="D796" s="41" t="s">
        <v>1077</v>
      </c>
      <c r="E796" s="41" t="s">
        <v>2606</v>
      </c>
      <c r="F796" s="122" t="s">
        <v>1959</v>
      </c>
    </row>
    <row r="797" spans="1:6" x14ac:dyDescent="0.25">
      <c r="A797" s="43" t="str">
        <f t="shared" si="11"/>
        <v>CUV</v>
      </c>
      <c r="B797" s="76" t="s">
        <v>1959</v>
      </c>
      <c r="C797" s="96" t="s">
        <v>2136</v>
      </c>
      <c r="D797" s="41" t="s">
        <v>2137</v>
      </c>
      <c r="E797" s="41" t="s">
        <v>2606</v>
      </c>
      <c r="F797" s="122" t="s">
        <v>1959</v>
      </c>
    </row>
    <row r="798" spans="1:6" x14ac:dyDescent="0.25">
      <c r="A798" s="43" t="str">
        <f t="shared" si="11"/>
        <v>DEF</v>
      </c>
      <c r="B798" s="122" t="s">
        <v>2724</v>
      </c>
      <c r="C798" s="96" t="s">
        <v>2367</v>
      </c>
      <c r="D798" s="41" t="s">
        <v>2368</v>
      </c>
      <c r="E798" s="41" t="s">
        <v>1931</v>
      </c>
      <c r="F798" s="122" t="s">
        <v>2724</v>
      </c>
    </row>
    <row r="799" spans="1:6" x14ac:dyDescent="0.25">
      <c r="A799" s="43" t="str">
        <f t="shared" si="11"/>
        <v>FDF</v>
      </c>
      <c r="B799" s="76" t="s">
        <v>1960</v>
      </c>
      <c r="C799" s="96" t="s">
        <v>532</v>
      </c>
      <c r="D799" s="41" t="s">
        <v>876</v>
      </c>
      <c r="E799" s="41" t="s">
        <v>1917</v>
      </c>
      <c r="F799" s="122" t="s">
        <v>1960</v>
      </c>
    </row>
    <row r="800" spans="1:6" x14ac:dyDescent="0.25">
      <c r="A800" s="43" t="str">
        <f t="shared" si="11"/>
        <v>FDF</v>
      </c>
      <c r="B800" s="76" t="s">
        <v>1960</v>
      </c>
      <c r="C800" s="96" t="s">
        <v>2138</v>
      </c>
      <c r="D800" s="41" t="s">
        <v>811</v>
      </c>
      <c r="E800" s="41" t="s">
        <v>1917</v>
      </c>
      <c r="F800" s="122" t="s">
        <v>1960</v>
      </c>
    </row>
    <row r="801" spans="1:6" x14ac:dyDescent="0.25">
      <c r="A801" s="43" t="str">
        <f t="shared" si="11"/>
        <v>FDF</v>
      </c>
      <c r="B801" s="76" t="s">
        <v>1960</v>
      </c>
      <c r="C801" s="96" t="s">
        <v>2139</v>
      </c>
      <c r="D801" s="41" t="s">
        <v>811</v>
      </c>
      <c r="E801" s="41" t="s">
        <v>1917</v>
      </c>
      <c r="F801" s="122" t="s">
        <v>1960</v>
      </c>
    </row>
    <row r="802" spans="1:6" x14ac:dyDescent="0.25">
      <c r="A802" s="43" t="str">
        <f t="shared" si="11"/>
        <v>FDF</v>
      </c>
      <c r="B802" s="76" t="s">
        <v>1960</v>
      </c>
      <c r="C802" s="96" t="s">
        <v>460</v>
      </c>
      <c r="D802" s="41" t="s">
        <v>811</v>
      </c>
      <c r="E802" s="41" t="s">
        <v>1917</v>
      </c>
      <c r="F802" s="122" t="s">
        <v>1960</v>
      </c>
    </row>
    <row r="803" spans="1:6" x14ac:dyDescent="0.25">
      <c r="A803" s="43" t="str">
        <f t="shared" si="11"/>
        <v>FDF</v>
      </c>
      <c r="B803" s="76" t="s">
        <v>1960</v>
      </c>
      <c r="C803" s="96" t="s">
        <v>2140</v>
      </c>
      <c r="D803" s="41" t="s">
        <v>2141</v>
      </c>
      <c r="E803" s="41" t="s">
        <v>1917</v>
      </c>
      <c r="F803" s="122" t="s">
        <v>1960</v>
      </c>
    </row>
    <row r="804" spans="1:6" x14ac:dyDescent="0.25">
      <c r="A804" s="43" t="str">
        <f t="shared" si="11"/>
        <v>FDF</v>
      </c>
      <c r="B804" s="76" t="s">
        <v>1960</v>
      </c>
      <c r="C804" s="96" t="s">
        <v>607</v>
      </c>
      <c r="D804" s="41" t="s">
        <v>939</v>
      </c>
      <c r="E804" s="41" t="s">
        <v>1917</v>
      </c>
      <c r="F804" s="122" t="s">
        <v>1960</v>
      </c>
    </row>
    <row r="805" spans="1:6" x14ac:dyDescent="0.25">
      <c r="A805" s="43" t="str">
        <f t="shared" si="11"/>
        <v>FDF</v>
      </c>
      <c r="B805" s="76" t="s">
        <v>1960</v>
      </c>
      <c r="C805" s="96" t="s">
        <v>583</v>
      </c>
      <c r="D805" s="41" t="s">
        <v>917</v>
      </c>
      <c r="E805" s="41" t="s">
        <v>1917</v>
      </c>
      <c r="F805" s="122" t="s">
        <v>1960</v>
      </c>
    </row>
    <row r="806" spans="1:6" x14ac:dyDescent="0.25">
      <c r="A806" s="43" t="str">
        <f t="shared" si="11"/>
        <v>FDF</v>
      </c>
      <c r="B806" s="76" t="s">
        <v>1960</v>
      </c>
      <c r="C806" s="96" t="s">
        <v>430</v>
      </c>
      <c r="D806" s="41" t="s">
        <v>782</v>
      </c>
      <c r="E806" s="41" t="s">
        <v>1917</v>
      </c>
      <c r="F806" s="122" t="s">
        <v>1960</v>
      </c>
    </row>
    <row r="807" spans="1:6" x14ac:dyDescent="0.25">
      <c r="A807" s="43" t="str">
        <f t="shared" si="11"/>
        <v>FDF</v>
      </c>
      <c r="B807" s="76" t="s">
        <v>1960</v>
      </c>
      <c r="C807" s="96" t="s">
        <v>599</v>
      </c>
      <c r="D807" s="41" t="s">
        <v>931</v>
      </c>
      <c r="E807" s="41" t="s">
        <v>1917</v>
      </c>
      <c r="F807" s="122" t="s">
        <v>1960</v>
      </c>
    </row>
    <row r="808" spans="1:6" x14ac:dyDescent="0.25">
      <c r="A808" s="43" t="str">
        <f t="shared" si="11"/>
        <v>FDF</v>
      </c>
      <c r="B808" s="76" t="s">
        <v>1960</v>
      </c>
      <c r="C808" s="96" t="s">
        <v>2142</v>
      </c>
      <c r="D808" s="41" t="s">
        <v>2143</v>
      </c>
      <c r="E808" s="41" t="s">
        <v>1917</v>
      </c>
      <c r="F808" s="122" t="s">
        <v>1960</v>
      </c>
    </row>
    <row r="809" spans="1:6" x14ac:dyDescent="0.25">
      <c r="A809" s="43" t="str">
        <f t="shared" si="11"/>
        <v>FDF</v>
      </c>
      <c r="B809" s="76" t="s">
        <v>1960</v>
      </c>
      <c r="C809" s="96" t="s">
        <v>537</v>
      </c>
      <c r="D809" s="41" t="s">
        <v>1344</v>
      </c>
      <c r="E809" s="41" t="s">
        <v>1917</v>
      </c>
      <c r="F809" s="122" t="s">
        <v>1960</v>
      </c>
    </row>
    <row r="810" spans="1:6" x14ac:dyDescent="0.25">
      <c r="A810" s="43" t="str">
        <f t="shared" si="11"/>
        <v>FDF</v>
      </c>
      <c r="B810" s="76" t="s">
        <v>1960</v>
      </c>
      <c r="C810" s="96" t="s">
        <v>463</v>
      </c>
      <c r="D810" s="41" t="s">
        <v>814</v>
      </c>
      <c r="E810" s="41" t="s">
        <v>1917</v>
      </c>
      <c r="F810" s="122" t="s">
        <v>1960</v>
      </c>
    </row>
    <row r="811" spans="1:6" x14ac:dyDescent="0.25">
      <c r="A811" s="43" t="str">
        <f t="shared" si="11"/>
        <v>FDF</v>
      </c>
      <c r="B811" s="76" t="s">
        <v>1960</v>
      </c>
      <c r="C811" s="96" t="s">
        <v>544</v>
      </c>
      <c r="D811" s="41" t="s">
        <v>886</v>
      </c>
      <c r="E811" s="41" t="s">
        <v>1917</v>
      </c>
      <c r="F811" s="122" t="s">
        <v>1960</v>
      </c>
    </row>
    <row r="812" spans="1:6" x14ac:dyDescent="0.25">
      <c r="A812" s="43" t="str">
        <f t="shared" si="11"/>
        <v>FIR</v>
      </c>
      <c r="B812" s="76" t="s">
        <v>2410</v>
      </c>
      <c r="C812" s="96" t="s">
        <v>408</v>
      </c>
      <c r="D812" s="41" t="s">
        <v>762</v>
      </c>
      <c r="E812" s="41" t="s">
        <v>2607</v>
      </c>
      <c r="F812" s="122" t="s">
        <v>2410</v>
      </c>
    </row>
    <row r="813" spans="1:6" x14ac:dyDescent="0.25">
      <c r="A813" s="43" t="str">
        <f t="shared" si="11"/>
        <v>FNS</v>
      </c>
      <c r="B813" s="76" t="s">
        <v>1961</v>
      </c>
      <c r="C813" s="96" t="s">
        <v>1849</v>
      </c>
      <c r="D813" s="41" t="s">
        <v>1847</v>
      </c>
      <c r="E813" s="41" t="s">
        <v>2606</v>
      </c>
      <c r="F813" s="122" t="s">
        <v>1961</v>
      </c>
    </row>
    <row r="814" spans="1:6" x14ac:dyDescent="0.25">
      <c r="A814" s="43" t="str">
        <f t="shared" si="11"/>
        <v>FNS</v>
      </c>
      <c r="B814" s="76" t="s">
        <v>1961</v>
      </c>
      <c r="C814" s="96" t="s">
        <v>2144</v>
      </c>
      <c r="D814" s="41" t="s">
        <v>1694</v>
      </c>
      <c r="E814" s="41" t="s">
        <v>2606</v>
      </c>
      <c r="F814" s="122" t="s">
        <v>1961</v>
      </c>
    </row>
    <row r="815" spans="1:6" x14ac:dyDescent="0.25">
      <c r="A815" s="43" t="str">
        <f t="shared" si="11"/>
        <v>FNS</v>
      </c>
      <c r="B815" s="76" t="s">
        <v>1961</v>
      </c>
      <c r="C815" s="96" t="s">
        <v>1696</v>
      </c>
      <c r="D815" s="41" t="s">
        <v>1694</v>
      </c>
      <c r="E815" s="41" t="s">
        <v>2606</v>
      </c>
      <c r="F815" s="122" t="s">
        <v>1961</v>
      </c>
    </row>
    <row r="816" spans="1:6" x14ac:dyDescent="0.25">
      <c r="A816" s="43" t="str">
        <f t="shared" si="11"/>
        <v>FNS</v>
      </c>
      <c r="B816" s="76" t="s">
        <v>1961</v>
      </c>
      <c r="C816" s="96" t="s">
        <v>2317</v>
      </c>
      <c r="D816" s="41" t="s">
        <v>979</v>
      </c>
      <c r="E816" s="41" t="s">
        <v>2606</v>
      </c>
      <c r="F816" s="122" t="s">
        <v>1961</v>
      </c>
    </row>
    <row r="817" spans="1:6" x14ac:dyDescent="0.25">
      <c r="A817" s="43" t="str">
        <f t="shared" si="11"/>
        <v>FNS</v>
      </c>
      <c r="B817" s="76" t="s">
        <v>1961</v>
      </c>
      <c r="C817" s="96" t="s">
        <v>654</v>
      </c>
      <c r="D817" s="41" t="s">
        <v>979</v>
      </c>
      <c r="E817" s="41" t="s">
        <v>2606</v>
      </c>
      <c r="F817" s="122" t="s">
        <v>1961</v>
      </c>
    </row>
    <row r="818" spans="1:6" x14ac:dyDescent="0.25">
      <c r="A818" s="43" t="str">
        <f t="shared" si="11"/>
        <v>FNS</v>
      </c>
      <c r="B818" s="76" t="s">
        <v>1961</v>
      </c>
      <c r="C818" s="96" t="s">
        <v>2145</v>
      </c>
      <c r="D818" s="41" t="s">
        <v>2146</v>
      </c>
      <c r="E818" s="41" t="s">
        <v>2606</v>
      </c>
      <c r="F818" s="122" t="s">
        <v>1961</v>
      </c>
    </row>
    <row r="819" spans="1:6" x14ac:dyDescent="0.25">
      <c r="A819" s="43" t="str">
        <f t="shared" si="11"/>
        <v>FNS</v>
      </c>
      <c r="B819" s="76" t="s">
        <v>1961</v>
      </c>
      <c r="C819" s="96" t="s">
        <v>2147</v>
      </c>
      <c r="D819" s="41" t="s">
        <v>997</v>
      </c>
      <c r="E819" s="41" t="s">
        <v>2606</v>
      </c>
      <c r="F819" s="122" t="s">
        <v>1961</v>
      </c>
    </row>
    <row r="820" spans="1:6" x14ac:dyDescent="0.25">
      <c r="A820" s="43" t="str">
        <f t="shared" si="11"/>
        <v>FNS</v>
      </c>
      <c r="B820" s="76" t="s">
        <v>1961</v>
      </c>
      <c r="C820" s="96" t="s">
        <v>690</v>
      </c>
      <c r="D820" s="41" t="s">
        <v>997</v>
      </c>
      <c r="E820" s="41" t="s">
        <v>2606</v>
      </c>
      <c r="F820" s="122" t="s">
        <v>1961</v>
      </c>
    </row>
    <row r="821" spans="1:6" x14ac:dyDescent="0.25">
      <c r="A821" s="43" t="str">
        <f t="shared" si="11"/>
        <v>FNS</v>
      </c>
      <c r="B821" s="76" t="s">
        <v>1961</v>
      </c>
      <c r="C821" s="96" t="s">
        <v>2148</v>
      </c>
      <c r="D821" s="41" t="s">
        <v>830</v>
      </c>
      <c r="E821" s="41" t="s">
        <v>2606</v>
      </c>
      <c r="F821" s="122" t="s">
        <v>1961</v>
      </c>
    </row>
    <row r="822" spans="1:6" x14ac:dyDescent="0.25">
      <c r="A822" s="43" t="str">
        <f t="shared" si="11"/>
        <v>FNS</v>
      </c>
      <c r="B822" s="76" t="s">
        <v>1961</v>
      </c>
      <c r="C822" s="96" t="s">
        <v>480</v>
      </c>
      <c r="D822" s="41" t="s">
        <v>830</v>
      </c>
      <c r="E822" s="41" t="s">
        <v>2606</v>
      </c>
      <c r="F822" s="122" t="s">
        <v>1961</v>
      </c>
    </row>
    <row r="823" spans="1:6" x14ac:dyDescent="0.25">
      <c r="A823" s="43" t="str">
        <f t="shared" si="11"/>
        <v>FNS</v>
      </c>
      <c r="B823" s="76" t="s">
        <v>1961</v>
      </c>
      <c r="C823" s="96" t="s">
        <v>2318</v>
      </c>
      <c r="D823" s="41" t="s">
        <v>2319</v>
      </c>
      <c r="E823" s="41" t="s">
        <v>2606</v>
      </c>
      <c r="F823" s="122" t="s">
        <v>1961</v>
      </c>
    </row>
    <row r="824" spans="1:6" x14ac:dyDescent="0.25">
      <c r="A824" s="43" t="str">
        <f t="shared" si="11"/>
        <v>FNS</v>
      </c>
      <c r="B824" s="76" t="s">
        <v>1961</v>
      </c>
      <c r="C824" s="96" t="s">
        <v>2149</v>
      </c>
      <c r="D824" s="41" t="s">
        <v>1172</v>
      </c>
      <c r="E824" s="41" t="s">
        <v>2606</v>
      </c>
      <c r="F824" s="122" t="s">
        <v>1961</v>
      </c>
    </row>
    <row r="825" spans="1:6" x14ac:dyDescent="0.25">
      <c r="A825" s="43" t="str">
        <f t="shared" si="11"/>
        <v>FNS</v>
      </c>
      <c r="B825" s="76" t="s">
        <v>1961</v>
      </c>
      <c r="C825" s="96" t="s">
        <v>1173</v>
      </c>
      <c r="D825" s="41" t="s">
        <v>1172</v>
      </c>
      <c r="E825" s="41" t="s">
        <v>2606</v>
      </c>
      <c r="F825" s="122" t="s">
        <v>1961</v>
      </c>
    </row>
    <row r="826" spans="1:6" x14ac:dyDescent="0.25">
      <c r="A826" s="43" t="str">
        <f t="shared" ref="A826:A889" si="12">LEFT(C826,3)</f>
        <v>FPI</v>
      </c>
      <c r="B826" s="76" t="s">
        <v>1965</v>
      </c>
      <c r="C826" s="96" t="s">
        <v>2150</v>
      </c>
      <c r="D826" s="41" t="s">
        <v>1692</v>
      </c>
      <c r="E826" s="41" t="s">
        <v>1964</v>
      </c>
      <c r="F826" s="122" t="s">
        <v>1965</v>
      </c>
    </row>
    <row r="827" spans="1:6" x14ac:dyDescent="0.25">
      <c r="A827" s="43" t="str">
        <f t="shared" si="12"/>
        <v>FPI</v>
      </c>
      <c r="B827" s="76" t="s">
        <v>1965</v>
      </c>
      <c r="C827" s="96" t="s">
        <v>1693</v>
      </c>
      <c r="D827" s="41" t="s">
        <v>1692</v>
      </c>
      <c r="E827" s="41" t="s">
        <v>1964</v>
      </c>
      <c r="F827" s="122" t="s">
        <v>1965</v>
      </c>
    </row>
    <row r="828" spans="1:6" x14ac:dyDescent="0.25">
      <c r="A828" s="43" t="str">
        <f t="shared" si="12"/>
        <v>FPI</v>
      </c>
      <c r="B828" s="76" t="s">
        <v>1965</v>
      </c>
      <c r="C828" s="96" t="s">
        <v>2151</v>
      </c>
      <c r="D828" s="41" t="s">
        <v>1679</v>
      </c>
      <c r="E828" s="41" t="s">
        <v>1964</v>
      </c>
      <c r="F828" s="122" t="s">
        <v>1965</v>
      </c>
    </row>
    <row r="829" spans="1:6" x14ac:dyDescent="0.25">
      <c r="A829" s="43" t="str">
        <f t="shared" si="12"/>
        <v>FPI</v>
      </c>
      <c r="B829" s="76" t="s">
        <v>1965</v>
      </c>
      <c r="C829" s="96" t="s">
        <v>1680</v>
      </c>
      <c r="D829" s="41" t="s">
        <v>1679</v>
      </c>
      <c r="E829" s="41" t="s">
        <v>1964</v>
      </c>
      <c r="F829" s="122" t="s">
        <v>1965</v>
      </c>
    </row>
    <row r="830" spans="1:6" x14ac:dyDescent="0.25">
      <c r="A830" s="43" t="str">
        <f t="shared" si="12"/>
        <v>FPI</v>
      </c>
      <c r="B830" s="76" t="s">
        <v>1965</v>
      </c>
      <c r="C830" s="96" t="s">
        <v>1962</v>
      </c>
      <c r="D830" s="41" t="s">
        <v>1963</v>
      </c>
      <c r="E830" s="41" t="s">
        <v>1964</v>
      </c>
      <c r="F830" s="122" t="s">
        <v>1965</v>
      </c>
    </row>
    <row r="831" spans="1:6" x14ac:dyDescent="0.25">
      <c r="A831" s="43" t="str">
        <f t="shared" si="12"/>
        <v>FPI</v>
      </c>
      <c r="B831" s="76" t="s">
        <v>1965</v>
      </c>
      <c r="C831" s="96" t="s">
        <v>1564</v>
      </c>
      <c r="D831" s="41" t="s">
        <v>1563</v>
      </c>
      <c r="E831" s="41" t="s">
        <v>1964</v>
      </c>
      <c r="F831" s="122" t="s">
        <v>1965</v>
      </c>
    </row>
    <row r="832" spans="1:6" x14ac:dyDescent="0.25">
      <c r="A832" s="43" t="str">
        <f t="shared" si="12"/>
        <v>FPI</v>
      </c>
      <c r="B832" s="76" t="s">
        <v>1965</v>
      </c>
      <c r="C832" s="96" t="s">
        <v>2152</v>
      </c>
      <c r="D832" s="41" t="s">
        <v>1425</v>
      </c>
      <c r="E832" s="41" t="s">
        <v>1964</v>
      </c>
      <c r="F832" s="122" t="s">
        <v>1965</v>
      </c>
    </row>
    <row r="833" spans="1:6" x14ac:dyDescent="0.25">
      <c r="A833" s="43" t="str">
        <f t="shared" si="12"/>
        <v>FPI</v>
      </c>
      <c r="B833" s="76" t="s">
        <v>1965</v>
      </c>
      <c r="C833" s="96" t="s">
        <v>1426</v>
      </c>
      <c r="D833" s="41" t="s">
        <v>1425</v>
      </c>
      <c r="E833" s="41" t="s">
        <v>1964</v>
      </c>
      <c r="F833" s="122" t="s">
        <v>1965</v>
      </c>
    </row>
    <row r="834" spans="1:6" x14ac:dyDescent="0.25">
      <c r="A834" s="43" t="str">
        <f t="shared" si="12"/>
        <v>FSK</v>
      </c>
      <c r="B834" s="76" t="s">
        <v>1966</v>
      </c>
      <c r="C834" s="96" t="s">
        <v>482</v>
      </c>
      <c r="D834" s="41" t="s">
        <v>831</v>
      </c>
      <c r="E834" s="41" t="s">
        <v>2606</v>
      </c>
      <c r="F834" s="122" t="s">
        <v>1966</v>
      </c>
    </row>
    <row r="835" spans="1:6" x14ac:dyDescent="0.25">
      <c r="A835" s="43" t="str">
        <f t="shared" si="12"/>
        <v>FSK</v>
      </c>
      <c r="B835" s="76" t="s">
        <v>1966</v>
      </c>
      <c r="C835" s="96" t="s">
        <v>434</v>
      </c>
      <c r="D835" s="41" t="s">
        <v>786</v>
      </c>
      <c r="E835" s="41" t="s">
        <v>2606</v>
      </c>
      <c r="F835" s="122" t="s">
        <v>1966</v>
      </c>
    </row>
    <row r="836" spans="1:6" x14ac:dyDescent="0.25">
      <c r="A836" s="43" t="str">
        <f t="shared" si="12"/>
        <v>FSK</v>
      </c>
      <c r="B836" s="76" t="s">
        <v>1966</v>
      </c>
      <c r="C836" s="96" t="s">
        <v>492</v>
      </c>
      <c r="D836" s="41" t="s">
        <v>841</v>
      </c>
      <c r="E836" s="41" t="s">
        <v>2606</v>
      </c>
      <c r="F836" s="122" t="s">
        <v>1966</v>
      </c>
    </row>
    <row r="837" spans="1:6" x14ac:dyDescent="0.25">
      <c r="A837" s="43" t="str">
        <f t="shared" si="12"/>
        <v>HLT</v>
      </c>
      <c r="B837" s="76" t="s">
        <v>1967</v>
      </c>
      <c r="C837" s="96" t="s">
        <v>722</v>
      </c>
      <c r="D837" s="41" t="s">
        <v>1774</v>
      </c>
      <c r="E837" s="41" t="s">
        <v>2607</v>
      </c>
      <c r="F837" s="122" t="s">
        <v>1967</v>
      </c>
    </row>
    <row r="838" spans="1:6" x14ac:dyDescent="0.25">
      <c r="A838" s="43" t="str">
        <f t="shared" si="12"/>
        <v>HLT</v>
      </c>
      <c r="B838" s="76" t="s">
        <v>1967</v>
      </c>
      <c r="C838" s="96" t="s">
        <v>1700</v>
      </c>
      <c r="D838" s="41" t="s">
        <v>1698</v>
      </c>
      <c r="E838" s="41" t="s">
        <v>2607</v>
      </c>
      <c r="F838" s="122" t="s">
        <v>1967</v>
      </c>
    </row>
    <row r="839" spans="1:6" x14ac:dyDescent="0.25">
      <c r="A839" s="43" t="str">
        <f t="shared" si="12"/>
        <v>HLT</v>
      </c>
      <c r="B839" s="76" t="s">
        <v>1967</v>
      </c>
      <c r="C839" s="96" t="s">
        <v>1699</v>
      </c>
      <c r="D839" s="41" t="s">
        <v>1698</v>
      </c>
      <c r="E839" s="41" t="s">
        <v>2607</v>
      </c>
      <c r="F839" s="122" t="s">
        <v>1967</v>
      </c>
    </row>
    <row r="840" spans="1:6" x14ac:dyDescent="0.25">
      <c r="A840" s="43" t="str">
        <f t="shared" si="12"/>
        <v>HLT</v>
      </c>
      <c r="B840" s="76" t="s">
        <v>1967</v>
      </c>
      <c r="C840" s="96" t="s">
        <v>1678</v>
      </c>
      <c r="D840" s="41" t="s">
        <v>803</v>
      </c>
      <c r="E840" s="41" t="s">
        <v>2607</v>
      </c>
      <c r="F840" s="122" t="s">
        <v>1967</v>
      </c>
    </row>
    <row r="841" spans="1:6" x14ac:dyDescent="0.25">
      <c r="A841" s="43" t="str">
        <f t="shared" si="12"/>
        <v>HLT</v>
      </c>
      <c r="B841" s="76" t="s">
        <v>1967</v>
      </c>
      <c r="C841" s="96" t="s">
        <v>451</v>
      </c>
      <c r="D841" s="41" t="s">
        <v>803</v>
      </c>
      <c r="E841" s="41" t="s">
        <v>2607</v>
      </c>
      <c r="F841" s="122" t="s">
        <v>1967</v>
      </c>
    </row>
    <row r="842" spans="1:6" x14ac:dyDescent="0.25">
      <c r="A842" s="43" t="str">
        <f t="shared" si="12"/>
        <v>HLT</v>
      </c>
      <c r="B842" s="76" t="s">
        <v>1967</v>
      </c>
      <c r="C842" s="96" t="s">
        <v>1776</v>
      </c>
      <c r="D842" s="41" t="s">
        <v>1774</v>
      </c>
      <c r="E842" s="41" t="s">
        <v>2607</v>
      </c>
      <c r="F842" s="122" t="s">
        <v>1967</v>
      </c>
    </row>
    <row r="843" spans="1:6" x14ac:dyDescent="0.25">
      <c r="A843" s="43" t="str">
        <f t="shared" si="12"/>
        <v>HLT</v>
      </c>
      <c r="B843" s="76" t="s">
        <v>1967</v>
      </c>
      <c r="C843" s="96" t="s">
        <v>1547</v>
      </c>
      <c r="D843" s="41" t="s">
        <v>1546</v>
      </c>
      <c r="E843" s="41" t="s">
        <v>2607</v>
      </c>
      <c r="F843" s="122" t="s">
        <v>1967</v>
      </c>
    </row>
    <row r="844" spans="1:6" x14ac:dyDescent="0.25">
      <c r="A844" s="43" t="str">
        <f t="shared" si="12"/>
        <v>HLT</v>
      </c>
      <c r="B844" s="76" t="s">
        <v>1967</v>
      </c>
      <c r="C844" s="96" t="s">
        <v>1380</v>
      </c>
      <c r="D844" s="41" t="s">
        <v>1379</v>
      </c>
      <c r="E844" s="41" t="s">
        <v>2607</v>
      </c>
      <c r="F844" s="122" t="s">
        <v>1967</v>
      </c>
    </row>
    <row r="845" spans="1:6" x14ac:dyDescent="0.25">
      <c r="A845" s="43" t="str">
        <f t="shared" si="12"/>
        <v>HLT</v>
      </c>
      <c r="B845" s="76" t="s">
        <v>1967</v>
      </c>
      <c r="C845" s="96" t="s">
        <v>2153</v>
      </c>
      <c r="D845" s="41" t="s">
        <v>2154</v>
      </c>
      <c r="E845" s="41" t="s">
        <v>2607</v>
      </c>
      <c r="F845" s="122" t="s">
        <v>1967</v>
      </c>
    </row>
    <row r="846" spans="1:6" x14ac:dyDescent="0.25">
      <c r="A846" s="43" t="str">
        <f t="shared" si="12"/>
        <v>HLT</v>
      </c>
      <c r="B846" s="76" t="s">
        <v>1967</v>
      </c>
      <c r="C846" s="96" t="s">
        <v>2320</v>
      </c>
      <c r="D846" s="41" t="s">
        <v>955</v>
      </c>
      <c r="E846" s="41" t="s">
        <v>2607</v>
      </c>
      <c r="F846" s="122" t="s">
        <v>1967</v>
      </c>
    </row>
    <row r="847" spans="1:6" x14ac:dyDescent="0.25">
      <c r="A847" s="43" t="str">
        <f t="shared" si="12"/>
        <v>HLT</v>
      </c>
      <c r="B847" s="76" t="s">
        <v>1967</v>
      </c>
      <c r="C847" s="96" t="s">
        <v>626</v>
      </c>
      <c r="D847" s="41" t="s">
        <v>955</v>
      </c>
      <c r="E847" s="41" t="s">
        <v>2607</v>
      </c>
      <c r="F847" s="122" t="s">
        <v>1967</v>
      </c>
    </row>
    <row r="848" spans="1:6" x14ac:dyDescent="0.25">
      <c r="A848" s="43" t="str">
        <f t="shared" si="12"/>
        <v>HLT</v>
      </c>
      <c r="B848" s="76" t="s">
        <v>1967</v>
      </c>
      <c r="C848" s="96" t="s">
        <v>2155</v>
      </c>
      <c r="D848" s="41" t="s">
        <v>922</v>
      </c>
      <c r="E848" s="41" t="s">
        <v>2607</v>
      </c>
      <c r="F848" s="122" t="s">
        <v>1967</v>
      </c>
    </row>
    <row r="849" spans="1:6" x14ac:dyDescent="0.25">
      <c r="A849" s="43" t="str">
        <f t="shared" si="12"/>
        <v>HLT</v>
      </c>
      <c r="B849" s="76" t="s">
        <v>1967</v>
      </c>
      <c r="C849" s="96" t="s">
        <v>589</v>
      </c>
      <c r="D849" s="41" t="s">
        <v>922</v>
      </c>
      <c r="E849" s="41" t="s">
        <v>2607</v>
      </c>
      <c r="F849" s="122" t="s">
        <v>1967</v>
      </c>
    </row>
    <row r="850" spans="1:6" x14ac:dyDescent="0.25">
      <c r="A850" s="43" t="str">
        <f t="shared" si="12"/>
        <v>HLT</v>
      </c>
      <c r="B850" s="76" t="s">
        <v>1967</v>
      </c>
      <c r="C850" s="96" t="s">
        <v>1531</v>
      </c>
      <c r="D850" s="41" t="s">
        <v>743</v>
      </c>
      <c r="E850" s="41" t="s">
        <v>2607</v>
      </c>
      <c r="F850" s="122" t="s">
        <v>1967</v>
      </c>
    </row>
    <row r="851" spans="1:6" x14ac:dyDescent="0.25">
      <c r="A851" s="43" t="str">
        <f t="shared" si="12"/>
        <v>HLT</v>
      </c>
      <c r="B851" s="76" t="s">
        <v>1967</v>
      </c>
      <c r="C851" s="96" t="s">
        <v>388</v>
      </c>
      <c r="D851" s="41" t="s">
        <v>743</v>
      </c>
      <c r="E851" s="41" t="s">
        <v>2607</v>
      </c>
      <c r="F851" s="122" t="s">
        <v>1967</v>
      </c>
    </row>
    <row r="852" spans="1:6" x14ac:dyDescent="0.25">
      <c r="A852" s="43" t="str">
        <f t="shared" si="12"/>
        <v>HLT</v>
      </c>
      <c r="B852" s="76" t="s">
        <v>1967</v>
      </c>
      <c r="C852" s="96" t="s">
        <v>1424</v>
      </c>
      <c r="D852" s="41" t="s">
        <v>771</v>
      </c>
      <c r="E852" s="41" t="s">
        <v>2607</v>
      </c>
      <c r="F852" s="122" t="s">
        <v>1967</v>
      </c>
    </row>
    <row r="853" spans="1:6" x14ac:dyDescent="0.25">
      <c r="A853" s="43" t="str">
        <f t="shared" si="12"/>
        <v>HLT</v>
      </c>
      <c r="B853" s="76" t="s">
        <v>1967</v>
      </c>
      <c r="C853" s="96" t="s">
        <v>418</v>
      </c>
      <c r="D853" s="41" t="s">
        <v>771</v>
      </c>
      <c r="E853" s="41" t="s">
        <v>2607</v>
      </c>
      <c r="F853" s="122" t="s">
        <v>1967</v>
      </c>
    </row>
    <row r="854" spans="1:6" x14ac:dyDescent="0.25">
      <c r="A854" s="43" t="str">
        <f t="shared" si="12"/>
        <v>HLT</v>
      </c>
      <c r="B854" s="76" t="s">
        <v>1967</v>
      </c>
      <c r="C854" s="96" t="s">
        <v>1374</v>
      </c>
      <c r="D854" s="41" t="s">
        <v>1373</v>
      </c>
      <c r="E854" s="41" t="s">
        <v>2607</v>
      </c>
      <c r="F854" s="122" t="s">
        <v>1967</v>
      </c>
    </row>
    <row r="855" spans="1:6" x14ac:dyDescent="0.25">
      <c r="A855" s="43" t="str">
        <f t="shared" si="12"/>
        <v>HLT</v>
      </c>
      <c r="B855" s="76" t="s">
        <v>1967</v>
      </c>
      <c r="C855" s="96" t="s">
        <v>2411</v>
      </c>
      <c r="D855" s="41" t="s">
        <v>2412</v>
      </c>
      <c r="E855" s="41" t="s">
        <v>2607</v>
      </c>
      <c r="F855" s="122" t="s">
        <v>1967</v>
      </c>
    </row>
    <row r="856" spans="1:6" x14ac:dyDescent="0.25">
      <c r="A856" s="43" t="str">
        <f t="shared" si="12"/>
        <v>HLT</v>
      </c>
      <c r="B856" s="76" t="s">
        <v>1967</v>
      </c>
      <c r="C856" s="96" t="s">
        <v>2156</v>
      </c>
      <c r="D856" s="41" t="s">
        <v>993</v>
      </c>
      <c r="E856" s="41" t="s">
        <v>2607</v>
      </c>
      <c r="F856" s="122" t="s">
        <v>1967</v>
      </c>
    </row>
    <row r="857" spans="1:6" x14ac:dyDescent="0.25">
      <c r="A857" s="43" t="str">
        <f t="shared" si="12"/>
        <v>HLT</v>
      </c>
      <c r="B857" s="76" t="s">
        <v>1967</v>
      </c>
      <c r="C857" s="96" t="s">
        <v>686</v>
      </c>
      <c r="D857" s="41" t="s">
        <v>993</v>
      </c>
      <c r="E857" s="41" t="s">
        <v>2607</v>
      </c>
      <c r="F857" s="122" t="s">
        <v>1967</v>
      </c>
    </row>
    <row r="858" spans="1:6" x14ac:dyDescent="0.25">
      <c r="A858" s="43" t="str">
        <f t="shared" si="12"/>
        <v>HLT</v>
      </c>
      <c r="B858" s="76" t="s">
        <v>1967</v>
      </c>
      <c r="C858" s="96" t="s">
        <v>2157</v>
      </c>
      <c r="D858" s="41" t="s">
        <v>880</v>
      </c>
      <c r="E858" s="41" t="s">
        <v>2607</v>
      </c>
      <c r="F858" s="122" t="s">
        <v>1967</v>
      </c>
    </row>
    <row r="859" spans="1:6" x14ac:dyDescent="0.25">
      <c r="A859" s="43" t="str">
        <f t="shared" si="12"/>
        <v>HLT</v>
      </c>
      <c r="B859" s="76" t="s">
        <v>1967</v>
      </c>
      <c r="C859" s="96" t="s">
        <v>536</v>
      </c>
      <c r="D859" s="41" t="s">
        <v>880</v>
      </c>
      <c r="E859" s="41" t="s">
        <v>2607</v>
      </c>
      <c r="F859" s="122" t="s">
        <v>1967</v>
      </c>
    </row>
    <row r="860" spans="1:6" x14ac:dyDescent="0.25">
      <c r="A860" s="43" t="str">
        <f t="shared" si="12"/>
        <v>HLT</v>
      </c>
      <c r="B860" s="76" t="s">
        <v>1967</v>
      </c>
      <c r="C860" s="96" t="s">
        <v>1502</v>
      </c>
      <c r="D860" s="41" t="s">
        <v>1500</v>
      </c>
      <c r="E860" s="41" t="s">
        <v>2607</v>
      </c>
      <c r="F860" s="122" t="s">
        <v>1967</v>
      </c>
    </row>
    <row r="861" spans="1:6" x14ac:dyDescent="0.25">
      <c r="A861" s="43" t="str">
        <f t="shared" si="12"/>
        <v>HLT</v>
      </c>
      <c r="B861" s="76" t="s">
        <v>1967</v>
      </c>
      <c r="C861" s="96" t="s">
        <v>1501</v>
      </c>
      <c r="D861" s="41" t="s">
        <v>1500</v>
      </c>
      <c r="E861" s="41" t="s">
        <v>2607</v>
      </c>
      <c r="F861" s="122" t="s">
        <v>1967</v>
      </c>
    </row>
    <row r="862" spans="1:6" x14ac:dyDescent="0.25">
      <c r="A862" s="43" t="str">
        <f t="shared" si="12"/>
        <v>HLT</v>
      </c>
      <c r="B862" s="76" t="s">
        <v>1967</v>
      </c>
      <c r="C862" s="96" t="s">
        <v>2158</v>
      </c>
      <c r="D862" s="41" t="s">
        <v>2159</v>
      </c>
      <c r="E862" s="41" t="s">
        <v>2607</v>
      </c>
      <c r="F862" s="122" t="s">
        <v>1967</v>
      </c>
    </row>
    <row r="863" spans="1:6" x14ac:dyDescent="0.25">
      <c r="A863" s="43" t="str">
        <f t="shared" si="12"/>
        <v>HLT</v>
      </c>
      <c r="B863" s="76" t="s">
        <v>1967</v>
      </c>
      <c r="C863" s="96" t="s">
        <v>1208</v>
      </c>
      <c r="D863" s="41" t="s">
        <v>1207</v>
      </c>
      <c r="E863" s="41" t="s">
        <v>2607</v>
      </c>
      <c r="F863" s="122" t="s">
        <v>1967</v>
      </c>
    </row>
    <row r="864" spans="1:6" x14ac:dyDescent="0.25">
      <c r="A864" s="43" t="str">
        <f t="shared" si="12"/>
        <v>HLT</v>
      </c>
      <c r="B864" s="76" t="s">
        <v>1967</v>
      </c>
      <c r="C864" s="96" t="s">
        <v>1233</v>
      </c>
      <c r="D864" s="41" t="s">
        <v>1232</v>
      </c>
      <c r="E864" s="41" t="s">
        <v>2607</v>
      </c>
      <c r="F864" s="122" t="s">
        <v>1967</v>
      </c>
    </row>
    <row r="865" spans="1:6" x14ac:dyDescent="0.25">
      <c r="A865" s="43" t="str">
        <f t="shared" si="12"/>
        <v>HLT</v>
      </c>
      <c r="B865" s="76" t="s">
        <v>1967</v>
      </c>
      <c r="C865" s="96" t="s">
        <v>2466</v>
      </c>
      <c r="D865" s="41" t="s">
        <v>1232</v>
      </c>
      <c r="E865" s="41" t="s">
        <v>2607</v>
      </c>
      <c r="F865" s="122" t="s">
        <v>1967</v>
      </c>
    </row>
    <row r="866" spans="1:6" x14ac:dyDescent="0.25">
      <c r="A866" s="43" t="str">
        <f t="shared" si="12"/>
        <v>HLT</v>
      </c>
      <c r="B866" s="76" t="s">
        <v>1967</v>
      </c>
      <c r="C866" s="96" t="s">
        <v>1269</v>
      </c>
      <c r="D866" s="41" t="s">
        <v>1268</v>
      </c>
      <c r="E866" s="41" t="s">
        <v>2607</v>
      </c>
      <c r="F866" s="122" t="s">
        <v>1967</v>
      </c>
    </row>
    <row r="867" spans="1:6" x14ac:dyDescent="0.25">
      <c r="A867" s="43" t="str">
        <f t="shared" si="12"/>
        <v>HLT</v>
      </c>
      <c r="B867" s="76" t="s">
        <v>1967</v>
      </c>
      <c r="C867" s="96" t="s">
        <v>2321</v>
      </c>
      <c r="D867" s="41" t="s">
        <v>2322</v>
      </c>
      <c r="E867" s="41" t="s">
        <v>2607</v>
      </c>
      <c r="F867" s="122" t="s">
        <v>1967</v>
      </c>
    </row>
    <row r="868" spans="1:6" x14ac:dyDescent="0.25">
      <c r="A868" s="43" t="str">
        <f t="shared" si="12"/>
        <v>HLT</v>
      </c>
      <c r="B868" s="76" t="s">
        <v>1967</v>
      </c>
      <c r="C868" s="96" t="s">
        <v>2467</v>
      </c>
      <c r="D868" s="41" t="s">
        <v>2468</v>
      </c>
      <c r="E868" s="41" t="s">
        <v>2607</v>
      </c>
      <c r="F868" s="122" t="s">
        <v>1967</v>
      </c>
    </row>
    <row r="869" spans="1:6" x14ac:dyDescent="0.25">
      <c r="A869" s="43" t="str">
        <f t="shared" si="12"/>
        <v>HLT</v>
      </c>
      <c r="B869" s="76" t="s">
        <v>1967</v>
      </c>
      <c r="C869" s="96" t="s">
        <v>1204</v>
      </c>
      <c r="D869" s="41" t="s">
        <v>1203</v>
      </c>
      <c r="E869" s="41" t="s">
        <v>2607</v>
      </c>
      <c r="F869" s="122" t="s">
        <v>1967</v>
      </c>
    </row>
    <row r="870" spans="1:6" x14ac:dyDescent="0.25">
      <c r="A870" s="43" t="str">
        <f t="shared" si="12"/>
        <v>HLT</v>
      </c>
      <c r="B870" s="76" t="s">
        <v>1967</v>
      </c>
      <c r="C870" s="96" t="s">
        <v>1285</v>
      </c>
      <c r="D870" s="41" t="s">
        <v>1284</v>
      </c>
      <c r="E870" s="41" t="s">
        <v>2607</v>
      </c>
      <c r="F870" s="122" t="s">
        <v>1967</v>
      </c>
    </row>
    <row r="871" spans="1:6" x14ac:dyDescent="0.25">
      <c r="A871" s="43" t="str">
        <f t="shared" si="12"/>
        <v>HLT</v>
      </c>
      <c r="B871" s="76" t="s">
        <v>1967</v>
      </c>
      <c r="C871" s="96" t="s">
        <v>1074</v>
      </c>
      <c r="D871" s="41" t="s">
        <v>1073</v>
      </c>
      <c r="E871" s="41" t="s">
        <v>2607</v>
      </c>
      <c r="F871" s="122" t="s">
        <v>1967</v>
      </c>
    </row>
    <row r="872" spans="1:6" x14ac:dyDescent="0.25">
      <c r="A872" s="43" t="str">
        <f t="shared" si="12"/>
        <v>HLT</v>
      </c>
      <c r="B872" s="76" t="s">
        <v>1967</v>
      </c>
      <c r="C872" s="96" t="s">
        <v>1083</v>
      </c>
      <c r="D872" s="41" t="s">
        <v>1082</v>
      </c>
      <c r="E872" s="41" t="s">
        <v>2607</v>
      </c>
      <c r="F872" s="122" t="s">
        <v>1967</v>
      </c>
    </row>
    <row r="873" spans="1:6" x14ac:dyDescent="0.25">
      <c r="A873" s="43" t="str">
        <f t="shared" si="12"/>
        <v>HLT</v>
      </c>
      <c r="B873" s="76" t="s">
        <v>1967</v>
      </c>
      <c r="C873" s="96" t="s">
        <v>562</v>
      </c>
      <c r="D873" s="41" t="s">
        <v>1084</v>
      </c>
      <c r="E873" s="41" t="s">
        <v>2607</v>
      </c>
      <c r="F873" s="122" t="s">
        <v>1967</v>
      </c>
    </row>
    <row r="874" spans="1:6" x14ac:dyDescent="0.25">
      <c r="A874" s="43" t="str">
        <f t="shared" si="12"/>
        <v>HLT</v>
      </c>
      <c r="B874" s="76" t="s">
        <v>1967</v>
      </c>
      <c r="C874" s="96" t="s">
        <v>2160</v>
      </c>
      <c r="D874" s="41" t="s">
        <v>2161</v>
      </c>
      <c r="E874" s="41" t="s">
        <v>2607</v>
      </c>
      <c r="F874" s="122" t="s">
        <v>1967</v>
      </c>
    </row>
    <row r="875" spans="1:6" x14ac:dyDescent="0.25">
      <c r="A875" s="43" t="str">
        <f t="shared" si="12"/>
        <v>ICA</v>
      </c>
      <c r="B875" s="76" t="s">
        <v>1912</v>
      </c>
      <c r="C875" s="96" t="s">
        <v>1828</v>
      </c>
      <c r="D875" s="41" t="s">
        <v>1827</v>
      </c>
      <c r="E875" s="41" t="s">
        <v>2606</v>
      </c>
      <c r="F875" s="122" t="s">
        <v>1912</v>
      </c>
    </row>
    <row r="876" spans="1:6" x14ac:dyDescent="0.25">
      <c r="A876" s="43" t="str">
        <f t="shared" si="12"/>
        <v>ICA</v>
      </c>
      <c r="B876" s="76" t="s">
        <v>1912</v>
      </c>
      <c r="C876" s="96" t="s">
        <v>396</v>
      </c>
      <c r="D876" s="41" t="s">
        <v>1825</v>
      </c>
      <c r="E876" s="41" t="s">
        <v>2606</v>
      </c>
      <c r="F876" s="122" t="s">
        <v>1912</v>
      </c>
    </row>
    <row r="877" spans="1:6" x14ac:dyDescent="0.25">
      <c r="A877" s="43" t="str">
        <f t="shared" si="12"/>
        <v>ICA</v>
      </c>
      <c r="B877" s="76" t="s">
        <v>1912</v>
      </c>
      <c r="C877" s="96" t="s">
        <v>1668</v>
      </c>
      <c r="D877" s="41" t="s">
        <v>1667</v>
      </c>
      <c r="E877" s="41" t="s">
        <v>2606</v>
      </c>
      <c r="F877" s="122" t="s">
        <v>1912</v>
      </c>
    </row>
    <row r="878" spans="1:6" x14ac:dyDescent="0.25">
      <c r="A878" s="43" t="str">
        <f t="shared" si="12"/>
        <v>ICA</v>
      </c>
      <c r="B878" s="76" t="s">
        <v>1912</v>
      </c>
      <c r="C878" s="96" t="s">
        <v>410</v>
      </c>
      <c r="D878" s="41" t="s">
        <v>1663</v>
      </c>
      <c r="E878" s="41" t="s">
        <v>2606</v>
      </c>
      <c r="F878" s="122" t="s">
        <v>1912</v>
      </c>
    </row>
    <row r="879" spans="1:6" x14ac:dyDescent="0.25">
      <c r="A879" s="43" t="str">
        <f t="shared" si="12"/>
        <v>ICA</v>
      </c>
      <c r="B879" s="76" t="s">
        <v>1912</v>
      </c>
      <c r="C879" s="96" t="s">
        <v>1409</v>
      </c>
      <c r="D879" s="41" t="s">
        <v>1408</v>
      </c>
      <c r="E879" s="41" t="s">
        <v>2606</v>
      </c>
      <c r="F879" s="122" t="s">
        <v>1912</v>
      </c>
    </row>
    <row r="880" spans="1:6" x14ac:dyDescent="0.25">
      <c r="A880" s="43" t="str">
        <f t="shared" si="12"/>
        <v>ICA</v>
      </c>
      <c r="B880" s="76" t="s">
        <v>1912</v>
      </c>
      <c r="C880" s="96" t="s">
        <v>382</v>
      </c>
      <c r="D880" s="41" t="s">
        <v>792</v>
      </c>
      <c r="E880" s="41" t="s">
        <v>2606</v>
      </c>
      <c r="F880" s="122" t="s">
        <v>1912</v>
      </c>
    </row>
    <row r="881" spans="1:6" x14ac:dyDescent="0.25">
      <c r="A881" s="43" t="str">
        <f t="shared" si="12"/>
        <v>ICA</v>
      </c>
      <c r="B881" s="76" t="s">
        <v>1912</v>
      </c>
      <c r="C881" s="96" t="s">
        <v>658</v>
      </c>
      <c r="D881" s="41" t="s">
        <v>982</v>
      </c>
      <c r="E881" s="41" t="s">
        <v>2606</v>
      </c>
      <c r="F881" s="122" t="s">
        <v>1912</v>
      </c>
    </row>
    <row r="882" spans="1:6" x14ac:dyDescent="0.25">
      <c r="A882" s="43" t="str">
        <f t="shared" si="12"/>
        <v>ICA</v>
      </c>
      <c r="B882" s="76" t="s">
        <v>1912</v>
      </c>
      <c r="C882" s="96" t="s">
        <v>1227</v>
      </c>
      <c r="D882" s="41" t="s">
        <v>1225</v>
      </c>
      <c r="E882" s="41" t="s">
        <v>2606</v>
      </c>
      <c r="F882" s="122" t="s">
        <v>1912</v>
      </c>
    </row>
    <row r="883" spans="1:6" x14ac:dyDescent="0.25">
      <c r="A883" s="43" t="str">
        <f t="shared" si="12"/>
        <v>ICA</v>
      </c>
      <c r="B883" s="76" t="s">
        <v>1912</v>
      </c>
      <c r="C883" s="96" t="s">
        <v>2162</v>
      </c>
      <c r="D883" s="41" t="s">
        <v>2163</v>
      </c>
      <c r="E883" s="41" t="s">
        <v>2606</v>
      </c>
      <c r="F883" s="122" t="s">
        <v>1912</v>
      </c>
    </row>
    <row r="884" spans="1:6" x14ac:dyDescent="0.25">
      <c r="A884" s="43" t="str">
        <f t="shared" si="12"/>
        <v>ICA</v>
      </c>
      <c r="B884" s="76" t="s">
        <v>1912</v>
      </c>
      <c r="C884" s="96" t="s">
        <v>1178</v>
      </c>
      <c r="D884" s="41" t="s">
        <v>1177</v>
      </c>
      <c r="E884" s="41" t="s">
        <v>2606</v>
      </c>
      <c r="F884" s="122" t="s">
        <v>1912</v>
      </c>
    </row>
    <row r="885" spans="1:6" x14ac:dyDescent="0.25">
      <c r="A885" s="43" t="str">
        <f t="shared" si="12"/>
        <v>ICA</v>
      </c>
      <c r="B885" s="76" t="s">
        <v>1912</v>
      </c>
      <c r="C885" s="96" t="s">
        <v>554</v>
      </c>
      <c r="D885" s="41" t="s">
        <v>891</v>
      </c>
      <c r="E885" s="41" t="s">
        <v>2606</v>
      </c>
      <c r="F885" s="122" t="s">
        <v>1912</v>
      </c>
    </row>
    <row r="886" spans="1:6" x14ac:dyDescent="0.25">
      <c r="A886" s="43" t="str">
        <f t="shared" si="12"/>
        <v>ICA</v>
      </c>
      <c r="B886" s="76" t="s">
        <v>1912</v>
      </c>
      <c r="C886" s="96" t="s">
        <v>2164</v>
      </c>
      <c r="D886" s="41" t="s">
        <v>2165</v>
      </c>
      <c r="E886" s="41" t="s">
        <v>2606</v>
      </c>
      <c r="F886" s="122" t="s">
        <v>1912</v>
      </c>
    </row>
    <row r="887" spans="1:6" x14ac:dyDescent="0.25">
      <c r="A887" s="43" t="str">
        <f t="shared" si="12"/>
        <v>ICA</v>
      </c>
      <c r="B887" s="76" t="s">
        <v>1912</v>
      </c>
      <c r="C887" s="96" t="s">
        <v>1229</v>
      </c>
      <c r="D887" s="41" t="s">
        <v>1228</v>
      </c>
      <c r="E887" s="41" t="s">
        <v>2606</v>
      </c>
      <c r="F887" s="122" t="s">
        <v>1912</v>
      </c>
    </row>
    <row r="888" spans="1:6" x14ac:dyDescent="0.25">
      <c r="A888" s="43" t="str">
        <f t="shared" si="12"/>
        <v>ICA</v>
      </c>
      <c r="B888" s="76" t="s">
        <v>1912</v>
      </c>
      <c r="C888" s="96" t="s">
        <v>1250</v>
      </c>
      <c r="D888" s="41" t="s">
        <v>1249</v>
      </c>
      <c r="E888" s="41" t="s">
        <v>2606</v>
      </c>
      <c r="F888" s="122" t="s">
        <v>1912</v>
      </c>
    </row>
    <row r="889" spans="1:6" x14ac:dyDescent="0.25">
      <c r="A889" s="43" t="str">
        <f t="shared" si="12"/>
        <v>ICA</v>
      </c>
      <c r="B889" s="76" t="s">
        <v>1912</v>
      </c>
      <c r="C889" s="96" t="s">
        <v>2469</v>
      </c>
      <c r="D889" s="41" t="s">
        <v>2470</v>
      </c>
      <c r="E889" s="41" t="s">
        <v>2606</v>
      </c>
      <c r="F889" s="122" t="s">
        <v>1912</v>
      </c>
    </row>
    <row r="890" spans="1:6" x14ac:dyDescent="0.25">
      <c r="A890" s="43" t="str">
        <f t="shared" ref="A890:A953" si="13">LEFT(C890,3)</f>
        <v>ICA</v>
      </c>
      <c r="B890" s="76" t="s">
        <v>1912</v>
      </c>
      <c r="C890" s="96" t="s">
        <v>575</v>
      </c>
      <c r="D890" s="41" t="s">
        <v>909</v>
      </c>
      <c r="E890" s="41" t="s">
        <v>2606</v>
      </c>
      <c r="F890" s="122" t="s">
        <v>1912</v>
      </c>
    </row>
    <row r="891" spans="1:6" x14ac:dyDescent="0.25">
      <c r="A891" s="43" t="str">
        <f t="shared" si="13"/>
        <v>ICA</v>
      </c>
      <c r="B891" s="76" t="s">
        <v>1912</v>
      </c>
      <c r="C891" s="96" t="s">
        <v>1113</v>
      </c>
      <c r="D891" s="41" t="s">
        <v>1111</v>
      </c>
      <c r="E891" s="41" t="s">
        <v>2606</v>
      </c>
      <c r="F891" s="122" t="s">
        <v>1912</v>
      </c>
    </row>
    <row r="892" spans="1:6" x14ac:dyDescent="0.25">
      <c r="A892" s="43" t="str">
        <f t="shared" si="13"/>
        <v>ICA</v>
      </c>
      <c r="B892" s="76" t="s">
        <v>1912</v>
      </c>
      <c r="C892" s="96" t="s">
        <v>700</v>
      </c>
      <c r="D892" s="41" t="s">
        <v>1006</v>
      </c>
      <c r="E892" s="41" t="s">
        <v>2606</v>
      </c>
      <c r="F892" s="122" t="s">
        <v>1912</v>
      </c>
    </row>
    <row r="893" spans="1:6" x14ac:dyDescent="0.25">
      <c r="A893" s="43" t="str">
        <f t="shared" si="13"/>
        <v>ICA</v>
      </c>
      <c r="B893" s="76" t="s">
        <v>1912</v>
      </c>
      <c r="C893" s="96" t="s">
        <v>1106</v>
      </c>
      <c r="D893" s="41" t="s">
        <v>1105</v>
      </c>
      <c r="E893" s="41" t="s">
        <v>2606</v>
      </c>
      <c r="F893" s="122" t="s">
        <v>1912</v>
      </c>
    </row>
    <row r="894" spans="1:6" x14ac:dyDescent="0.25">
      <c r="A894" s="43" t="str">
        <f t="shared" si="13"/>
        <v>ICA</v>
      </c>
      <c r="B894" s="76" t="s">
        <v>1912</v>
      </c>
      <c r="C894" s="96" t="s">
        <v>1108</v>
      </c>
      <c r="D894" s="41" t="s">
        <v>1107</v>
      </c>
      <c r="E894" s="41" t="s">
        <v>2606</v>
      </c>
      <c r="F894" s="122" t="s">
        <v>1912</v>
      </c>
    </row>
    <row r="895" spans="1:6" x14ac:dyDescent="0.25">
      <c r="A895" s="43" t="str">
        <f t="shared" si="13"/>
        <v>ICA</v>
      </c>
      <c r="B895" s="76" t="s">
        <v>1912</v>
      </c>
      <c r="C895" s="96" t="s">
        <v>1052</v>
      </c>
      <c r="D895" s="41" t="s">
        <v>1051</v>
      </c>
      <c r="E895" s="41" t="s">
        <v>2606</v>
      </c>
      <c r="F895" s="122" t="s">
        <v>1912</v>
      </c>
    </row>
    <row r="896" spans="1:6" x14ac:dyDescent="0.25">
      <c r="A896" s="43" t="str">
        <f t="shared" si="13"/>
        <v>ICA</v>
      </c>
      <c r="B896" s="76" t="s">
        <v>1912</v>
      </c>
      <c r="C896" s="96" t="s">
        <v>1070</v>
      </c>
      <c r="D896" s="41" t="s">
        <v>1069</v>
      </c>
      <c r="E896" s="41" t="s">
        <v>2606</v>
      </c>
      <c r="F896" s="122" t="s">
        <v>1912</v>
      </c>
    </row>
    <row r="897" spans="1:6" x14ac:dyDescent="0.25">
      <c r="A897" s="43" t="str">
        <f t="shared" si="13"/>
        <v>ICA</v>
      </c>
      <c r="B897" s="76" t="s">
        <v>1912</v>
      </c>
      <c r="C897" s="96" t="s">
        <v>1138</v>
      </c>
      <c r="D897" s="41" t="s">
        <v>1136</v>
      </c>
      <c r="E897" s="41" t="s">
        <v>2606</v>
      </c>
      <c r="F897" s="122" t="s">
        <v>1912</v>
      </c>
    </row>
    <row r="898" spans="1:6" x14ac:dyDescent="0.25">
      <c r="A898" s="43" t="str">
        <f t="shared" si="13"/>
        <v>ICP</v>
      </c>
      <c r="B898" s="76" t="s">
        <v>1968</v>
      </c>
      <c r="C898" s="96" t="s">
        <v>2166</v>
      </c>
      <c r="D898" s="41" t="s">
        <v>2167</v>
      </c>
      <c r="E898" s="41" t="s">
        <v>2606</v>
      </c>
      <c r="F898" s="122" t="s">
        <v>1968</v>
      </c>
    </row>
    <row r="899" spans="1:6" x14ac:dyDescent="0.25">
      <c r="A899" s="43" t="str">
        <f t="shared" si="13"/>
        <v>ICP</v>
      </c>
      <c r="B899" s="76" t="s">
        <v>1968</v>
      </c>
      <c r="C899" s="96" t="s">
        <v>2413</v>
      </c>
      <c r="D899" s="41" t="s">
        <v>2414</v>
      </c>
      <c r="E899" s="41" t="s">
        <v>2606</v>
      </c>
      <c r="F899" s="122" t="s">
        <v>1968</v>
      </c>
    </row>
    <row r="900" spans="1:6" x14ac:dyDescent="0.25">
      <c r="A900" s="43" t="str">
        <f t="shared" si="13"/>
        <v>ICP</v>
      </c>
      <c r="B900" s="76" t="s">
        <v>1968</v>
      </c>
      <c r="C900" s="96" t="s">
        <v>456</v>
      </c>
      <c r="D900" s="41" t="s">
        <v>1623</v>
      </c>
      <c r="E900" s="41" t="s">
        <v>2606</v>
      </c>
      <c r="F900" s="122" t="s">
        <v>1968</v>
      </c>
    </row>
    <row r="901" spans="1:6" x14ac:dyDescent="0.25">
      <c r="A901" s="43" t="str">
        <f t="shared" si="13"/>
        <v>ICP</v>
      </c>
      <c r="B901" s="76" t="s">
        <v>1968</v>
      </c>
      <c r="C901" s="96" t="s">
        <v>1969</v>
      </c>
      <c r="D901" s="41" t="s">
        <v>1970</v>
      </c>
      <c r="E901" s="41" t="s">
        <v>2606</v>
      </c>
      <c r="F901" s="122" t="s">
        <v>1968</v>
      </c>
    </row>
    <row r="902" spans="1:6" x14ac:dyDescent="0.25">
      <c r="A902" s="43" t="str">
        <f t="shared" si="13"/>
        <v>ICP</v>
      </c>
      <c r="B902" s="76" t="s">
        <v>1968</v>
      </c>
      <c r="C902" s="96" t="s">
        <v>655</v>
      </c>
      <c r="D902" s="41" t="s">
        <v>2168</v>
      </c>
      <c r="E902" s="41" t="s">
        <v>2606</v>
      </c>
      <c r="F902" s="122" t="s">
        <v>1968</v>
      </c>
    </row>
    <row r="903" spans="1:6" x14ac:dyDescent="0.25">
      <c r="A903" s="43" t="str">
        <f t="shared" si="13"/>
        <v>ICP</v>
      </c>
      <c r="B903" s="76" t="s">
        <v>1968</v>
      </c>
      <c r="C903" s="96" t="s">
        <v>2169</v>
      </c>
      <c r="D903" s="41" t="s">
        <v>1358</v>
      </c>
      <c r="E903" s="41" t="s">
        <v>2606</v>
      </c>
      <c r="F903" s="122" t="s">
        <v>1968</v>
      </c>
    </row>
    <row r="904" spans="1:6" x14ac:dyDescent="0.25">
      <c r="A904" s="43" t="str">
        <f t="shared" si="13"/>
        <v>ICP</v>
      </c>
      <c r="B904" s="76" t="s">
        <v>1968</v>
      </c>
      <c r="C904" s="96" t="s">
        <v>1359</v>
      </c>
      <c r="D904" s="41" t="s">
        <v>1358</v>
      </c>
      <c r="E904" s="41" t="s">
        <v>2606</v>
      </c>
      <c r="F904" s="122" t="s">
        <v>1968</v>
      </c>
    </row>
    <row r="905" spans="1:6" x14ac:dyDescent="0.25">
      <c r="A905" s="43" t="str">
        <f t="shared" si="13"/>
        <v>ICP</v>
      </c>
      <c r="B905" s="76" t="s">
        <v>1968</v>
      </c>
      <c r="C905" s="96" t="s">
        <v>1355</v>
      </c>
      <c r="D905" s="41" t="s">
        <v>1354</v>
      </c>
      <c r="E905" s="41" t="s">
        <v>2606</v>
      </c>
      <c r="F905" s="122" t="s">
        <v>1968</v>
      </c>
    </row>
    <row r="906" spans="1:6" x14ac:dyDescent="0.25">
      <c r="A906" s="43" t="str">
        <f t="shared" si="13"/>
        <v>ICP</v>
      </c>
      <c r="B906" s="76" t="s">
        <v>1968</v>
      </c>
      <c r="C906" s="96" t="s">
        <v>1353</v>
      </c>
      <c r="D906" s="41" t="s">
        <v>1352</v>
      </c>
      <c r="E906" s="41" t="s">
        <v>2606</v>
      </c>
      <c r="F906" s="122" t="s">
        <v>1968</v>
      </c>
    </row>
    <row r="907" spans="1:6" x14ac:dyDescent="0.25">
      <c r="A907" s="43" t="str">
        <f t="shared" si="13"/>
        <v>ICP</v>
      </c>
      <c r="B907" s="76" t="s">
        <v>1968</v>
      </c>
      <c r="C907" s="96" t="s">
        <v>448</v>
      </c>
      <c r="D907" s="41" t="s">
        <v>1197</v>
      </c>
      <c r="E907" s="41" t="s">
        <v>2606</v>
      </c>
      <c r="F907" s="122" t="s">
        <v>1968</v>
      </c>
    </row>
    <row r="908" spans="1:6" x14ac:dyDescent="0.25">
      <c r="A908" s="43" t="str">
        <f t="shared" si="13"/>
        <v>ICT</v>
      </c>
      <c r="B908" s="76" t="s">
        <v>1971</v>
      </c>
      <c r="C908" s="96" t="s">
        <v>1568</v>
      </c>
      <c r="D908" s="41" t="s">
        <v>1567</v>
      </c>
      <c r="E908" s="41" t="s">
        <v>2606</v>
      </c>
      <c r="F908" s="122" t="s">
        <v>1971</v>
      </c>
    </row>
    <row r="909" spans="1:6" x14ac:dyDescent="0.25">
      <c r="A909" s="43" t="str">
        <f t="shared" si="13"/>
        <v>ICT</v>
      </c>
      <c r="B909" s="76" t="s">
        <v>1971</v>
      </c>
      <c r="C909" s="96" t="s">
        <v>1571</v>
      </c>
      <c r="D909" s="41" t="s">
        <v>1569</v>
      </c>
      <c r="E909" s="41" t="s">
        <v>2606</v>
      </c>
      <c r="F909" s="122" t="s">
        <v>1971</v>
      </c>
    </row>
    <row r="910" spans="1:6" x14ac:dyDescent="0.25">
      <c r="A910" s="43" t="str">
        <f t="shared" si="13"/>
        <v>ICT</v>
      </c>
      <c r="B910" s="76" t="s">
        <v>1971</v>
      </c>
      <c r="C910" s="96" t="s">
        <v>1570</v>
      </c>
      <c r="D910" s="41" t="s">
        <v>1569</v>
      </c>
      <c r="E910" s="41" t="s">
        <v>2606</v>
      </c>
      <c r="F910" s="122" t="s">
        <v>1971</v>
      </c>
    </row>
    <row r="911" spans="1:6" x14ac:dyDescent="0.25">
      <c r="A911" s="43" t="str">
        <f t="shared" si="13"/>
        <v>ICT</v>
      </c>
      <c r="B911" s="76" t="s">
        <v>1971</v>
      </c>
      <c r="C911" s="96" t="s">
        <v>665</v>
      </c>
      <c r="D911" s="41" t="s">
        <v>914</v>
      </c>
      <c r="E911" s="41" t="s">
        <v>2606</v>
      </c>
      <c r="F911" s="122" t="s">
        <v>1971</v>
      </c>
    </row>
    <row r="912" spans="1:6" x14ac:dyDescent="0.25">
      <c r="A912" s="43" t="str">
        <f t="shared" si="13"/>
        <v>ICT</v>
      </c>
      <c r="B912" s="76" t="s">
        <v>1971</v>
      </c>
      <c r="C912" s="96" t="s">
        <v>1305</v>
      </c>
      <c r="D912" s="41" t="s">
        <v>1303</v>
      </c>
      <c r="E912" s="41" t="s">
        <v>2606</v>
      </c>
      <c r="F912" s="122" t="s">
        <v>1971</v>
      </c>
    </row>
    <row r="913" spans="1:6" x14ac:dyDescent="0.25">
      <c r="A913" s="43" t="str">
        <f t="shared" si="13"/>
        <v>LGA</v>
      </c>
      <c r="B913" s="76" t="s">
        <v>1974</v>
      </c>
      <c r="C913" s="96" t="s">
        <v>1972</v>
      </c>
      <c r="D913" s="41" t="s">
        <v>1973</v>
      </c>
      <c r="E913" s="41" t="s">
        <v>1931</v>
      </c>
      <c r="F913" s="122" t="s">
        <v>1974</v>
      </c>
    </row>
    <row r="914" spans="1:6" x14ac:dyDescent="0.25">
      <c r="A914" s="43" t="str">
        <f t="shared" si="13"/>
        <v>LGA</v>
      </c>
      <c r="B914" s="76" t="s">
        <v>1974</v>
      </c>
      <c r="C914" s="96" t="s">
        <v>1975</v>
      </c>
      <c r="D914" s="41" t="s">
        <v>1976</v>
      </c>
      <c r="E914" s="41" t="s">
        <v>1931</v>
      </c>
      <c r="F914" s="122" t="s">
        <v>1974</v>
      </c>
    </row>
    <row r="915" spans="1:6" x14ac:dyDescent="0.25">
      <c r="A915" s="43" t="str">
        <f t="shared" si="13"/>
        <v>LMF</v>
      </c>
      <c r="B915" s="76" t="s">
        <v>1914</v>
      </c>
      <c r="C915" s="96" t="s">
        <v>1844</v>
      </c>
      <c r="D915" s="41" t="s">
        <v>1842</v>
      </c>
      <c r="E915" s="41" t="s">
        <v>1913</v>
      </c>
      <c r="F915" s="122" t="s">
        <v>1914</v>
      </c>
    </row>
    <row r="916" spans="1:6" x14ac:dyDescent="0.25">
      <c r="A916" s="43" t="str">
        <f t="shared" si="13"/>
        <v>LMF</v>
      </c>
      <c r="B916" s="76" t="s">
        <v>1914</v>
      </c>
      <c r="C916" s="96" t="s">
        <v>1687</v>
      </c>
      <c r="D916" s="41" t="s">
        <v>746</v>
      </c>
      <c r="E916" s="41" t="s">
        <v>1913</v>
      </c>
      <c r="F916" s="122" t="s">
        <v>1914</v>
      </c>
    </row>
    <row r="917" spans="1:6" x14ac:dyDescent="0.25">
      <c r="A917" s="43" t="str">
        <f t="shared" si="13"/>
        <v>LMF</v>
      </c>
      <c r="B917" s="76" t="s">
        <v>1914</v>
      </c>
      <c r="C917" s="96" t="s">
        <v>421</v>
      </c>
      <c r="D917" s="41" t="s">
        <v>746</v>
      </c>
      <c r="E917" s="41" t="s">
        <v>1913</v>
      </c>
      <c r="F917" s="122" t="s">
        <v>1914</v>
      </c>
    </row>
    <row r="918" spans="1:6" x14ac:dyDescent="0.25">
      <c r="A918" s="43" t="str">
        <f t="shared" si="13"/>
        <v>LMF</v>
      </c>
      <c r="B918" s="76" t="s">
        <v>1914</v>
      </c>
      <c r="C918" s="96" t="s">
        <v>2170</v>
      </c>
      <c r="D918" s="41" t="s">
        <v>2171</v>
      </c>
      <c r="E918" s="41" t="s">
        <v>1913</v>
      </c>
      <c r="F918" s="122" t="s">
        <v>1914</v>
      </c>
    </row>
    <row r="919" spans="1:6" x14ac:dyDescent="0.25">
      <c r="A919" s="43" t="str">
        <f t="shared" si="13"/>
        <v>LMF</v>
      </c>
      <c r="B919" s="76" t="s">
        <v>1914</v>
      </c>
      <c r="C919" s="96" t="s">
        <v>2415</v>
      </c>
      <c r="D919" s="41" t="s">
        <v>2416</v>
      </c>
      <c r="E919" s="41" t="s">
        <v>1913</v>
      </c>
      <c r="F919" s="122" t="s">
        <v>1914</v>
      </c>
    </row>
    <row r="920" spans="1:6" x14ac:dyDescent="0.25">
      <c r="A920" s="43" t="str">
        <f t="shared" si="13"/>
        <v>LMF</v>
      </c>
      <c r="B920" s="76" t="s">
        <v>1914</v>
      </c>
      <c r="C920" s="96" t="s">
        <v>1977</v>
      </c>
      <c r="D920" s="41" t="s">
        <v>1978</v>
      </c>
      <c r="E920" s="41" t="s">
        <v>1913</v>
      </c>
      <c r="F920" s="122" t="s">
        <v>1914</v>
      </c>
    </row>
    <row r="921" spans="1:6" x14ac:dyDescent="0.25">
      <c r="A921" s="43" t="str">
        <f t="shared" si="13"/>
        <v>LMF</v>
      </c>
      <c r="B921" s="76" t="s">
        <v>1914</v>
      </c>
      <c r="C921" s="96" t="s">
        <v>2417</v>
      </c>
      <c r="D921" s="41" t="s">
        <v>2418</v>
      </c>
      <c r="E921" s="41" t="s">
        <v>1913</v>
      </c>
      <c r="F921" s="122" t="s">
        <v>1914</v>
      </c>
    </row>
    <row r="922" spans="1:6" x14ac:dyDescent="0.25">
      <c r="A922" s="43" t="str">
        <f t="shared" si="13"/>
        <v>LMF</v>
      </c>
      <c r="B922" s="76" t="s">
        <v>1914</v>
      </c>
      <c r="C922" s="96" t="s">
        <v>2172</v>
      </c>
      <c r="D922" s="41" t="s">
        <v>2173</v>
      </c>
      <c r="E922" s="41" t="s">
        <v>1913</v>
      </c>
      <c r="F922" s="122" t="s">
        <v>1914</v>
      </c>
    </row>
    <row r="923" spans="1:6" x14ac:dyDescent="0.25">
      <c r="A923" s="43" t="str">
        <f t="shared" si="13"/>
        <v>LMF</v>
      </c>
      <c r="B923" s="76" t="s">
        <v>1914</v>
      </c>
      <c r="C923" s="96" t="s">
        <v>1429</v>
      </c>
      <c r="D923" s="41" t="s">
        <v>1019</v>
      </c>
      <c r="E923" s="41" t="s">
        <v>1913</v>
      </c>
      <c r="F923" s="122" t="s">
        <v>1914</v>
      </c>
    </row>
    <row r="924" spans="1:6" x14ac:dyDescent="0.25">
      <c r="A924" s="43" t="str">
        <f t="shared" si="13"/>
        <v>LMF</v>
      </c>
      <c r="B924" s="76" t="s">
        <v>1914</v>
      </c>
      <c r="C924" s="96" t="s">
        <v>2174</v>
      </c>
      <c r="D924" s="41" t="s">
        <v>1289</v>
      </c>
      <c r="E924" s="41" t="s">
        <v>1913</v>
      </c>
      <c r="F924" s="122" t="s">
        <v>1914</v>
      </c>
    </row>
    <row r="925" spans="1:6" x14ac:dyDescent="0.25">
      <c r="A925" s="43" t="str">
        <f t="shared" si="13"/>
        <v>LMF</v>
      </c>
      <c r="B925" s="76" t="s">
        <v>1914</v>
      </c>
      <c r="C925" s="96" t="s">
        <v>1436</v>
      </c>
      <c r="D925" s="41" t="s">
        <v>1434</v>
      </c>
      <c r="E925" s="41" t="s">
        <v>1913</v>
      </c>
      <c r="F925" s="122" t="s">
        <v>1914</v>
      </c>
    </row>
    <row r="926" spans="1:6" x14ac:dyDescent="0.25">
      <c r="A926" s="43" t="str">
        <f t="shared" si="13"/>
        <v>LMF</v>
      </c>
      <c r="B926" s="76" t="s">
        <v>1914</v>
      </c>
      <c r="C926" s="96" t="s">
        <v>568</v>
      </c>
      <c r="D926" s="41" t="s">
        <v>903</v>
      </c>
      <c r="E926" s="41" t="s">
        <v>1913</v>
      </c>
      <c r="F926" s="122" t="s">
        <v>1914</v>
      </c>
    </row>
    <row r="927" spans="1:6" x14ac:dyDescent="0.25">
      <c r="A927" s="43" t="str">
        <f t="shared" si="13"/>
        <v>LMF</v>
      </c>
      <c r="B927" s="76" t="s">
        <v>1914</v>
      </c>
      <c r="C927" s="96" t="s">
        <v>1403</v>
      </c>
      <c r="D927" s="41" t="s">
        <v>1402</v>
      </c>
      <c r="E927" s="41" t="s">
        <v>1913</v>
      </c>
      <c r="F927" s="122" t="s">
        <v>1914</v>
      </c>
    </row>
    <row r="928" spans="1:6" x14ac:dyDescent="0.25">
      <c r="A928" s="43" t="str">
        <f t="shared" si="13"/>
        <v>LMF</v>
      </c>
      <c r="B928" s="76" t="s">
        <v>1914</v>
      </c>
      <c r="C928" s="96" t="s">
        <v>636</v>
      </c>
      <c r="D928" s="41" t="s">
        <v>892</v>
      </c>
      <c r="E928" s="41" t="s">
        <v>1913</v>
      </c>
      <c r="F928" s="122" t="s">
        <v>1914</v>
      </c>
    </row>
    <row r="929" spans="1:6" x14ac:dyDescent="0.25">
      <c r="A929" s="43" t="str">
        <f t="shared" si="13"/>
        <v>LMF</v>
      </c>
      <c r="B929" s="76" t="s">
        <v>1914</v>
      </c>
      <c r="C929" s="96" t="s">
        <v>538</v>
      </c>
      <c r="D929" s="41" t="s">
        <v>882</v>
      </c>
      <c r="E929" s="41" t="s">
        <v>1913</v>
      </c>
      <c r="F929" s="122" t="s">
        <v>1914</v>
      </c>
    </row>
    <row r="930" spans="1:6" x14ac:dyDescent="0.25">
      <c r="A930" s="43" t="str">
        <f t="shared" si="13"/>
        <v>LMF</v>
      </c>
      <c r="B930" s="76" t="s">
        <v>1914</v>
      </c>
      <c r="C930" s="96" t="s">
        <v>1222</v>
      </c>
      <c r="D930" s="41" t="s">
        <v>1221</v>
      </c>
      <c r="E930" s="41" t="s">
        <v>1913</v>
      </c>
      <c r="F930" s="122" t="s">
        <v>1914</v>
      </c>
    </row>
    <row r="931" spans="1:6" x14ac:dyDescent="0.25">
      <c r="A931" s="43" t="str">
        <f t="shared" si="13"/>
        <v>LMT</v>
      </c>
      <c r="B931" s="76" t="s">
        <v>1915</v>
      </c>
      <c r="C931" s="96" t="s">
        <v>516</v>
      </c>
      <c r="D931" s="41" t="s">
        <v>860</v>
      </c>
      <c r="E931" s="41" t="s">
        <v>1913</v>
      </c>
      <c r="F931" s="122" t="s">
        <v>1915</v>
      </c>
    </row>
    <row r="932" spans="1:6" x14ac:dyDescent="0.25">
      <c r="A932" s="43" t="str">
        <f t="shared" si="13"/>
        <v>LMT</v>
      </c>
      <c r="B932" s="76" t="s">
        <v>1915</v>
      </c>
      <c r="C932" s="96" t="s">
        <v>1733</v>
      </c>
      <c r="D932" s="41" t="s">
        <v>1732</v>
      </c>
      <c r="E932" s="41" t="s">
        <v>1913</v>
      </c>
      <c r="F932" s="122" t="s">
        <v>1915</v>
      </c>
    </row>
    <row r="933" spans="1:6" x14ac:dyDescent="0.25">
      <c r="A933" s="43" t="str">
        <f t="shared" si="13"/>
        <v>LMT</v>
      </c>
      <c r="B933" s="76" t="s">
        <v>1915</v>
      </c>
      <c r="C933" s="96" t="s">
        <v>1735</v>
      </c>
      <c r="D933" s="41" t="s">
        <v>1734</v>
      </c>
      <c r="E933" s="41" t="s">
        <v>1913</v>
      </c>
      <c r="F933" s="122" t="s">
        <v>1915</v>
      </c>
    </row>
    <row r="934" spans="1:6" x14ac:dyDescent="0.25">
      <c r="A934" s="43" t="str">
        <f t="shared" si="13"/>
        <v>LMT</v>
      </c>
      <c r="B934" s="76" t="s">
        <v>1915</v>
      </c>
      <c r="C934" s="96" t="s">
        <v>1634</v>
      </c>
      <c r="D934" s="41" t="s">
        <v>1633</v>
      </c>
      <c r="E934" s="41" t="s">
        <v>1913</v>
      </c>
      <c r="F934" s="122" t="s">
        <v>1915</v>
      </c>
    </row>
    <row r="935" spans="1:6" x14ac:dyDescent="0.25">
      <c r="A935" s="43" t="str">
        <f t="shared" si="13"/>
        <v>LMT</v>
      </c>
      <c r="B935" s="76" t="s">
        <v>1915</v>
      </c>
      <c r="C935" s="96" t="s">
        <v>2323</v>
      </c>
      <c r="D935" s="41" t="s">
        <v>753</v>
      </c>
      <c r="E935" s="41" t="s">
        <v>1913</v>
      </c>
      <c r="F935" s="122" t="s">
        <v>1915</v>
      </c>
    </row>
    <row r="936" spans="1:6" x14ac:dyDescent="0.25">
      <c r="A936" s="43" t="str">
        <f t="shared" si="13"/>
        <v>LMT</v>
      </c>
      <c r="B936" s="76" t="s">
        <v>1915</v>
      </c>
      <c r="C936" s="96" t="s">
        <v>399</v>
      </c>
      <c r="D936" s="41" t="s">
        <v>753</v>
      </c>
      <c r="E936" s="41" t="s">
        <v>1913</v>
      </c>
      <c r="F936" s="122" t="s">
        <v>1915</v>
      </c>
    </row>
    <row r="937" spans="1:6" x14ac:dyDescent="0.25">
      <c r="A937" s="43" t="str">
        <f t="shared" si="13"/>
        <v>LMT</v>
      </c>
      <c r="B937" s="76" t="s">
        <v>1915</v>
      </c>
      <c r="C937" s="96" t="s">
        <v>1302</v>
      </c>
      <c r="D937" s="41" t="s">
        <v>1301</v>
      </c>
      <c r="E937" s="41" t="s">
        <v>1913</v>
      </c>
      <c r="F937" s="122" t="s">
        <v>1915</v>
      </c>
    </row>
    <row r="938" spans="1:6" x14ac:dyDescent="0.25">
      <c r="A938" s="43" t="str">
        <f t="shared" si="13"/>
        <v>LMT</v>
      </c>
      <c r="B938" s="76" t="s">
        <v>1915</v>
      </c>
      <c r="C938" s="96" t="s">
        <v>602</v>
      </c>
      <c r="D938" s="41" t="s">
        <v>934</v>
      </c>
      <c r="E938" s="41" t="s">
        <v>1913</v>
      </c>
      <c r="F938" s="122" t="s">
        <v>1915</v>
      </c>
    </row>
    <row r="939" spans="1:6" x14ac:dyDescent="0.25">
      <c r="A939" s="43" t="str">
        <f t="shared" si="13"/>
        <v>LMT</v>
      </c>
      <c r="B939" s="76" t="s">
        <v>1915</v>
      </c>
      <c r="C939" s="96" t="s">
        <v>1433</v>
      </c>
      <c r="D939" s="41" t="s">
        <v>1432</v>
      </c>
      <c r="E939" s="41" t="s">
        <v>1913</v>
      </c>
      <c r="F939" s="122" t="s">
        <v>1915</v>
      </c>
    </row>
    <row r="940" spans="1:6" x14ac:dyDescent="0.25">
      <c r="A940" s="43" t="str">
        <f t="shared" si="13"/>
        <v>LMT</v>
      </c>
      <c r="B940" s="76" t="s">
        <v>1915</v>
      </c>
      <c r="C940" s="96" t="s">
        <v>2175</v>
      </c>
      <c r="D940" s="41" t="s">
        <v>2176</v>
      </c>
      <c r="E940" s="41" t="s">
        <v>1913</v>
      </c>
      <c r="F940" s="122" t="s">
        <v>1915</v>
      </c>
    </row>
    <row r="941" spans="1:6" x14ac:dyDescent="0.25">
      <c r="A941" s="43" t="str">
        <f t="shared" si="13"/>
        <v>LMT</v>
      </c>
      <c r="B941" s="76" t="s">
        <v>1915</v>
      </c>
      <c r="C941" s="96" t="s">
        <v>1399</v>
      </c>
      <c r="D941" s="41" t="s">
        <v>1398</v>
      </c>
      <c r="E941" s="41" t="s">
        <v>1913</v>
      </c>
      <c r="F941" s="122" t="s">
        <v>1915</v>
      </c>
    </row>
    <row r="942" spans="1:6" x14ac:dyDescent="0.25">
      <c r="A942" s="43" t="str">
        <f t="shared" si="13"/>
        <v>LMT</v>
      </c>
      <c r="B942" s="76" t="s">
        <v>1915</v>
      </c>
      <c r="C942" s="96" t="s">
        <v>548</v>
      </c>
      <c r="D942" s="41" t="s">
        <v>1528</v>
      </c>
      <c r="E942" s="41" t="s">
        <v>1913</v>
      </c>
      <c r="F942" s="122" t="s">
        <v>1915</v>
      </c>
    </row>
    <row r="943" spans="1:6" x14ac:dyDescent="0.25">
      <c r="A943" s="43" t="str">
        <f t="shared" si="13"/>
        <v>LMT</v>
      </c>
      <c r="B943" s="76" t="s">
        <v>1915</v>
      </c>
      <c r="C943" s="96" t="s">
        <v>1458</v>
      </c>
      <c r="D943" s="41" t="s">
        <v>1457</v>
      </c>
      <c r="E943" s="41" t="s">
        <v>1913</v>
      </c>
      <c r="F943" s="122" t="s">
        <v>1915</v>
      </c>
    </row>
    <row r="944" spans="1:6" x14ac:dyDescent="0.25">
      <c r="A944" s="43" t="str">
        <f t="shared" si="13"/>
        <v>LMT</v>
      </c>
      <c r="B944" s="76" t="s">
        <v>1915</v>
      </c>
      <c r="C944" s="96" t="s">
        <v>1271</v>
      </c>
      <c r="D944" s="41" t="s">
        <v>1270</v>
      </c>
      <c r="E944" s="41" t="s">
        <v>1913</v>
      </c>
      <c r="F944" s="122" t="s">
        <v>1915</v>
      </c>
    </row>
    <row r="945" spans="1:6" x14ac:dyDescent="0.25">
      <c r="A945" s="43" t="str">
        <f t="shared" si="13"/>
        <v>LMT</v>
      </c>
      <c r="B945" s="76" t="s">
        <v>1915</v>
      </c>
      <c r="C945" s="96" t="s">
        <v>1167</v>
      </c>
      <c r="D945" s="41" t="s">
        <v>1166</v>
      </c>
      <c r="E945" s="41" t="s">
        <v>1913</v>
      </c>
      <c r="F945" s="122" t="s">
        <v>1915</v>
      </c>
    </row>
    <row r="946" spans="1:6" x14ac:dyDescent="0.25">
      <c r="A946" s="43" t="str">
        <f t="shared" si="13"/>
        <v>LMT</v>
      </c>
      <c r="B946" s="76" t="s">
        <v>1915</v>
      </c>
      <c r="C946" s="96" t="s">
        <v>1895</v>
      </c>
      <c r="D946" s="41" t="s">
        <v>1894</v>
      </c>
      <c r="E946" s="41" t="s">
        <v>1913</v>
      </c>
      <c r="F946" s="122" t="s">
        <v>1915</v>
      </c>
    </row>
    <row r="947" spans="1:6" x14ac:dyDescent="0.25">
      <c r="A947" s="43" t="str">
        <f t="shared" si="13"/>
        <v>MAR</v>
      </c>
      <c r="B947" s="76" t="s">
        <v>1979</v>
      </c>
      <c r="C947" s="96" t="s">
        <v>2369</v>
      </c>
      <c r="D947" s="41" t="s">
        <v>2370</v>
      </c>
      <c r="E947" s="41" t="s">
        <v>1942</v>
      </c>
      <c r="F947" s="122" t="s">
        <v>1979</v>
      </c>
    </row>
    <row r="948" spans="1:6" x14ac:dyDescent="0.25">
      <c r="A948" s="43" t="str">
        <f t="shared" si="13"/>
        <v>MAR</v>
      </c>
      <c r="B948" s="76" t="s">
        <v>1979</v>
      </c>
      <c r="C948" s="96" t="s">
        <v>1644</v>
      </c>
      <c r="D948" s="41" t="s">
        <v>1643</v>
      </c>
      <c r="E948" s="41" t="s">
        <v>1942</v>
      </c>
      <c r="F948" s="122" t="s">
        <v>1979</v>
      </c>
    </row>
    <row r="949" spans="1:6" x14ac:dyDescent="0.25">
      <c r="A949" s="43" t="str">
        <f t="shared" si="13"/>
        <v>MAR</v>
      </c>
      <c r="B949" s="76" t="s">
        <v>1979</v>
      </c>
      <c r="C949" s="96" t="s">
        <v>1642</v>
      </c>
      <c r="D949" s="41" t="s">
        <v>1641</v>
      </c>
      <c r="E949" s="41" t="s">
        <v>1942</v>
      </c>
      <c r="F949" s="122" t="s">
        <v>1979</v>
      </c>
    </row>
    <row r="950" spans="1:6" x14ac:dyDescent="0.25">
      <c r="A950" s="43" t="str">
        <f t="shared" si="13"/>
        <v>MAR</v>
      </c>
      <c r="B950" s="76" t="s">
        <v>1979</v>
      </c>
      <c r="C950" s="96" t="s">
        <v>1393</v>
      </c>
      <c r="D950" s="41" t="s">
        <v>1392</v>
      </c>
      <c r="E950" s="41" t="s">
        <v>1942</v>
      </c>
      <c r="F950" s="122" t="s">
        <v>1979</v>
      </c>
    </row>
    <row r="951" spans="1:6" x14ac:dyDescent="0.25">
      <c r="A951" s="43" t="str">
        <f t="shared" si="13"/>
        <v>MEA</v>
      </c>
      <c r="B951" s="76" t="s">
        <v>1980</v>
      </c>
      <c r="C951" s="96" t="s">
        <v>2177</v>
      </c>
      <c r="D951" s="41" t="s">
        <v>877</v>
      </c>
      <c r="E951" s="41" t="s">
        <v>1913</v>
      </c>
      <c r="F951" s="122" t="s">
        <v>1980</v>
      </c>
    </row>
    <row r="952" spans="1:6" x14ac:dyDescent="0.25">
      <c r="A952" s="43" t="str">
        <f t="shared" si="13"/>
        <v>MEA</v>
      </c>
      <c r="B952" s="76" t="s">
        <v>1980</v>
      </c>
      <c r="C952" s="96" t="s">
        <v>533</v>
      </c>
      <c r="D952" s="41" t="s">
        <v>877</v>
      </c>
      <c r="E952" s="41" t="s">
        <v>1913</v>
      </c>
      <c r="F952" s="122" t="s">
        <v>1980</v>
      </c>
    </row>
    <row r="953" spans="1:6" x14ac:dyDescent="0.25">
      <c r="A953" s="43" t="str">
        <f t="shared" si="13"/>
        <v>MEA</v>
      </c>
      <c r="B953" s="76" t="s">
        <v>1980</v>
      </c>
      <c r="C953" s="96" t="s">
        <v>646</v>
      </c>
      <c r="D953" s="41" t="s">
        <v>971</v>
      </c>
      <c r="E953" s="41" t="s">
        <v>1913</v>
      </c>
      <c r="F953" s="122" t="s">
        <v>1980</v>
      </c>
    </row>
    <row r="954" spans="1:6" x14ac:dyDescent="0.25">
      <c r="A954" s="43" t="str">
        <f t="shared" ref="A954:A1017" si="14">LEFT(C954,3)</f>
        <v>MEA</v>
      </c>
      <c r="B954" s="76" t="s">
        <v>1980</v>
      </c>
      <c r="C954" s="96" t="s">
        <v>2178</v>
      </c>
      <c r="D954" s="41" t="s">
        <v>1278</v>
      </c>
      <c r="E954" s="41" t="s">
        <v>1913</v>
      </c>
      <c r="F954" s="122" t="s">
        <v>1980</v>
      </c>
    </row>
    <row r="955" spans="1:6" x14ac:dyDescent="0.25">
      <c r="A955" s="43" t="str">
        <f t="shared" si="14"/>
        <v>MEA</v>
      </c>
      <c r="B955" s="76" t="s">
        <v>1980</v>
      </c>
      <c r="C955" s="96" t="s">
        <v>1280</v>
      </c>
      <c r="D955" s="41" t="s">
        <v>1278</v>
      </c>
      <c r="E955" s="41" t="s">
        <v>1913</v>
      </c>
      <c r="F955" s="122" t="s">
        <v>1980</v>
      </c>
    </row>
    <row r="956" spans="1:6" x14ac:dyDescent="0.25">
      <c r="A956" s="43" t="str">
        <f t="shared" si="14"/>
        <v>MEA</v>
      </c>
      <c r="B956" s="76" t="s">
        <v>1980</v>
      </c>
      <c r="C956" s="96" t="s">
        <v>1277</v>
      </c>
      <c r="D956" s="41" t="s">
        <v>1276</v>
      </c>
      <c r="E956" s="41" t="s">
        <v>1913</v>
      </c>
      <c r="F956" s="122" t="s">
        <v>1980</v>
      </c>
    </row>
    <row r="957" spans="1:6" x14ac:dyDescent="0.25">
      <c r="A957" s="43" t="str">
        <f t="shared" si="14"/>
        <v>MEM</v>
      </c>
      <c r="B957" s="76" t="s">
        <v>1916</v>
      </c>
      <c r="C957" s="96" t="s">
        <v>1851</v>
      </c>
      <c r="D957" s="41" t="s">
        <v>1850</v>
      </c>
      <c r="E957" s="41" t="s">
        <v>1913</v>
      </c>
      <c r="F957" s="122" t="s">
        <v>1916</v>
      </c>
    </row>
    <row r="958" spans="1:6" x14ac:dyDescent="0.25">
      <c r="A958" s="43" t="str">
        <f t="shared" si="14"/>
        <v>MEM</v>
      </c>
      <c r="B958" s="76" t="s">
        <v>1916</v>
      </c>
      <c r="C958" s="96" t="s">
        <v>1868</v>
      </c>
      <c r="D958" s="41" t="s">
        <v>1867</v>
      </c>
      <c r="E958" s="41" t="s">
        <v>1913</v>
      </c>
      <c r="F958" s="122" t="s">
        <v>1916</v>
      </c>
    </row>
    <row r="959" spans="1:6" x14ac:dyDescent="0.25">
      <c r="A959" s="43" t="str">
        <f t="shared" si="14"/>
        <v>MEM</v>
      </c>
      <c r="B959" s="76" t="s">
        <v>1916</v>
      </c>
      <c r="C959" s="96" t="s">
        <v>446</v>
      </c>
      <c r="D959" s="41" t="s">
        <v>799</v>
      </c>
      <c r="E959" s="41" t="s">
        <v>1913</v>
      </c>
      <c r="F959" s="122" t="s">
        <v>1916</v>
      </c>
    </row>
    <row r="960" spans="1:6" x14ac:dyDescent="0.25">
      <c r="A960" s="43" t="str">
        <f t="shared" si="14"/>
        <v>MEM</v>
      </c>
      <c r="B960" s="76" t="s">
        <v>1916</v>
      </c>
      <c r="C960" s="96" t="s">
        <v>540</v>
      </c>
      <c r="D960" s="41" t="s">
        <v>1697</v>
      </c>
      <c r="E960" s="41" t="s">
        <v>1913</v>
      </c>
      <c r="F960" s="122" t="s">
        <v>1916</v>
      </c>
    </row>
    <row r="961" spans="1:6" x14ac:dyDescent="0.25">
      <c r="A961" s="43" t="str">
        <f t="shared" si="14"/>
        <v>MEM</v>
      </c>
      <c r="B961" s="76" t="s">
        <v>1916</v>
      </c>
      <c r="C961" s="96" t="s">
        <v>2471</v>
      </c>
      <c r="D961" s="41" t="s">
        <v>2472</v>
      </c>
      <c r="E961" s="41" t="s">
        <v>1913</v>
      </c>
      <c r="F961" s="122" t="s">
        <v>1916</v>
      </c>
    </row>
    <row r="962" spans="1:6" x14ac:dyDescent="0.25">
      <c r="A962" s="43" t="str">
        <f t="shared" si="14"/>
        <v>MEM</v>
      </c>
      <c r="B962" s="76" t="s">
        <v>1916</v>
      </c>
      <c r="C962" s="96" t="s">
        <v>559</v>
      </c>
      <c r="D962" s="41" t="s">
        <v>896</v>
      </c>
      <c r="E962" s="41" t="s">
        <v>1913</v>
      </c>
      <c r="F962" s="122" t="s">
        <v>1916</v>
      </c>
    </row>
    <row r="963" spans="1:6" x14ac:dyDescent="0.25">
      <c r="A963" s="43" t="str">
        <f t="shared" si="14"/>
        <v>MEM</v>
      </c>
      <c r="B963" s="76" t="s">
        <v>1916</v>
      </c>
      <c r="C963" s="96" t="s">
        <v>2179</v>
      </c>
      <c r="D963" s="41" t="s">
        <v>2180</v>
      </c>
      <c r="E963" s="41" t="s">
        <v>1913</v>
      </c>
      <c r="F963" s="122" t="s">
        <v>1916</v>
      </c>
    </row>
    <row r="964" spans="1:6" x14ac:dyDescent="0.25">
      <c r="A964" s="43" t="str">
        <f t="shared" si="14"/>
        <v>MEM</v>
      </c>
      <c r="B964" s="76" t="s">
        <v>1916</v>
      </c>
      <c r="C964" s="96" t="s">
        <v>574</v>
      </c>
      <c r="D964" s="41" t="s">
        <v>908</v>
      </c>
      <c r="E964" s="41" t="s">
        <v>1913</v>
      </c>
      <c r="F964" s="122" t="s">
        <v>1916</v>
      </c>
    </row>
    <row r="965" spans="1:6" x14ac:dyDescent="0.25">
      <c r="A965" s="43" t="str">
        <f t="shared" si="14"/>
        <v>MEM</v>
      </c>
      <c r="B965" s="76" t="s">
        <v>1916</v>
      </c>
      <c r="C965" s="96" t="s">
        <v>498</v>
      </c>
      <c r="D965" s="41" t="s">
        <v>846</v>
      </c>
      <c r="E965" s="41" t="s">
        <v>1913</v>
      </c>
      <c r="F965" s="122" t="s">
        <v>1916</v>
      </c>
    </row>
    <row r="966" spans="1:6" x14ac:dyDescent="0.25">
      <c r="A966" s="43" t="str">
        <f t="shared" si="14"/>
        <v>MEM</v>
      </c>
      <c r="B966" s="76" t="s">
        <v>1916</v>
      </c>
      <c r="C966" s="96" t="s">
        <v>2181</v>
      </c>
      <c r="D966" s="41" t="s">
        <v>2182</v>
      </c>
      <c r="E966" s="41" t="s">
        <v>1913</v>
      </c>
      <c r="F966" s="122" t="s">
        <v>1916</v>
      </c>
    </row>
    <row r="967" spans="1:6" x14ac:dyDescent="0.25">
      <c r="A967" s="43" t="str">
        <f t="shared" si="14"/>
        <v>MEM</v>
      </c>
      <c r="B967" s="76" t="s">
        <v>1916</v>
      </c>
      <c r="C967" s="96" t="s">
        <v>1441</v>
      </c>
      <c r="D967" s="41" t="s">
        <v>1440</v>
      </c>
      <c r="E967" s="41" t="s">
        <v>1913</v>
      </c>
      <c r="F967" s="122" t="s">
        <v>1916</v>
      </c>
    </row>
    <row r="968" spans="1:6" x14ac:dyDescent="0.25">
      <c r="A968" s="43" t="str">
        <f t="shared" si="14"/>
        <v>MEM</v>
      </c>
      <c r="B968" s="76" t="s">
        <v>1916</v>
      </c>
      <c r="C968" s="96" t="s">
        <v>717</v>
      </c>
      <c r="D968" s="41" t="s">
        <v>1022</v>
      </c>
      <c r="E968" s="41" t="s">
        <v>1913</v>
      </c>
      <c r="F968" s="122" t="s">
        <v>1916</v>
      </c>
    </row>
    <row r="969" spans="1:6" x14ac:dyDescent="0.25">
      <c r="A969" s="43" t="str">
        <f t="shared" si="14"/>
        <v>MEM</v>
      </c>
      <c r="B969" s="76" t="s">
        <v>1916</v>
      </c>
      <c r="C969" s="96" t="s">
        <v>1395</v>
      </c>
      <c r="D969" s="41" t="s">
        <v>1394</v>
      </c>
      <c r="E969" s="41" t="s">
        <v>1913</v>
      </c>
      <c r="F969" s="122" t="s">
        <v>1916</v>
      </c>
    </row>
    <row r="970" spans="1:6" x14ac:dyDescent="0.25">
      <c r="A970" s="43" t="str">
        <f t="shared" si="14"/>
        <v>MEM</v>
      </c>
      <c r="B970" s="76" t="s">
        <v>1916</v>
      </c>
      <c r="C970" s="96" t="s">
        <v>1241</v>
      </c>
      <c r="D970" s="41" t="s">
        <v>1240</v>
      </c>
      <c r="E970" s="41" t="s">
        <v>1913</v>
      </c>
      <c r="F970" s="122" t="s">
        <v>1916</v>
      </c>
    </row>
    <row r="971" spans="1:6" x14ac:dyDescent="0.25">
      <c r="A971" s="43" t="str">
        <f t="shared" si="14"/>
        <v>MEM</v>
      </c>
      <c r="B971" s="76" t="s">
        <v>1916</v>
      </c>
      <c r="C971" s="96" t="s">
        <v>1239</v>
      </c>
      <c r="D971" s="41" t="s">
        <v>1238</v>
      </c>
      <c r="E971" s="41" t="s">
        <v>1913</v>
      </c>
      <c r="F971" s="122" t="s">
        <v>1916</v>
      </c>
    </row>
    <row r="972" spans="1:6" x14ac:dyDescent="0.25">
      <c r="A972" s="43" t="str">
        <f t="shared" si="14"/>
        <v>MEM</v>
      </c>
      <c r="B972" s="76" t="s">
        <v>1916</v>
      </c>
      <c r="C972" s="96" t="s">
        <v>1134</v>
      </c>
      <c r="D972" s="41" t="s">
        <v>1133</v>
      </c>
      <c r="E972" s="41" t="s">
        <v>1913</v>
      </c>
      <c r="F972" s="122" t="s">
        <v>1916</v>
      </c>
    </row>
    <row r="973" spans="1:6" x14ac:dyDescent="0.25">
      <c r="A973" s="43" t="str">
        <f t="shared" si="14"/>
        <v>MEM</v>
      </c>
      <c r="B973" s="76" t="s">
        <v>1916</v>
      </c>
      <c r="C973" s="96" t="s">
        <v>1132</v>
      </c>
      <c r="D973" s="41" t="s">
        <v>1129</v>
      </c>
      <c r="E973" s="41" t="s">
        <v>1913</v>
      </c>
      <c r="F973" s="122" t="s">
        <v>1916</v>
      </c>
    </row>
    <row r="974" spans="1:6" x14ac:dyDescent="0.25">
      <c r="A974" s="43" t="str">
        <f t="shared" si="14"/>
        <v>MEM</v>
      </c>
      <c r="B974" s="76" t="s">
        <v>1916</v>
      </c>
      <c r="C974" s="96" t="s">
        <v>1131</v>
      </c>
      <c r="D974" s="41" t="s">
        <v>1129</v>
      </c>
      <c r="E974" s="41" t="s">
        <v>1913</v>
      </c>
      <c r="F974" s="122" t="s">
        <v>1916</v>
      </c>
    </row>
    <row r="975" spans="1:6" x14ac:dyDescent="0.25">
      <c r="A975" s="43" t="str">
        <f t="shared" si="14"/>
        <v>MEM</v>
      </c>
      <c r="B975" s="76" t="s">
        <v>1916</v>
      </c>
      <c r="C975" s="96" t="s">
        <v>1130</v>
      </c>
      <c r="D975" s="41" t="s">
        <v>1129</v>
      </c>
      <c r="E975" s="41" t="s">
        <v>1913</v>
      </c>
      <c r="F975" s="122" t="s">
        <v>1916</v>
      </c>
    </row>
    <row r="976" spans="1:6" x14ac:dyDescent="0.25">
      <c r="A976" s="43" t="str">
        <f t="shared" si="14"/>
        <v>MSA</v>
      </c>
      <c r="B976" s="76" t="s">
        <v>1981</v>
      </c>
      <c r="C976" s="96" t="s">
        <v>1822</v>
      </c>
      <c r="D976" s="41" t="s">
        <v>1821</v>
      </c>
      <c r="E976" s="41" t="s">
        <v>1913</v>
      </c>
      <c r="F976" s="122" t="s">
        <v>1981</v>
      </c>
    </row>
    <row r="977" spans="1:6" x14ac:dyDescent="0.25">
      <c r="A977" s="43" t="str">
        <f t="shared" si="14"/>
        <v>MSA</v>
      </c>
      <c r="B977" s="76" t="s">
        <v>1981</v>
      </c>
      <c r="C977" s="96" t="s">
        <v>1622</v>
      </c>
      <c r="D977" s="41" t="s">
        <v>1621</v>
      </c>
      <c r="E977" s="41" t="s">
        <v>1913</v>
      </c>
      <c r="F977" s="122" t="s">
        <v>1981</v>
      </c>
    </row>
    <row r="978" spans="1:6" x14ac:dyDescent="0.25">
      <c r="A978" s="43" t="str">
        <f t="shared" si="14"/>
        <v>MSA</v>
      </c>
      <c r="B978" s="76" t="s">
        <v>1981</v>
      </c>
      <c r="C978" s="96" t="s">
        <v>1648</v>
      </c>
      <c r="D978" s="41" t="s">
        <v>1647</v>
      </c>
      <c r="E978" s="41" t="s">
        <v>1913</v>
      </c>
      <c r="F978" s="122" t="s">
        <v>1981</v>
      </c>
    </row>
    <row r="979" spans="1:6" x14ac:dyDescent="0.25">
      <c r="A979" s="43" t="str">
        <f t="shared" si="14"/>
        <v>MSA</v>
      </c>
      <c r="B979" s="76" t="s">
        <v>1981</v>
      </c>
      <c r="C979" s="96" t="s">
        <v>435</v>
      </c>
      <c r="D979" s="41" t="s">
        <v>787</v>
      </c>
      <c r="E979" s="41" t="s">
        <v>1913</v>
      </c>
      <c r="F979" s="122" t="s">
        <v>1981</v>
      </c>
    </row>
    <row r="980" spans="1:6" x14ac:dyDescent="0.25">
      <c r="A980" s="43" t="str">
        <f t="shared" si="14"/>
        <v>MSA</v>
      </c>
      <c r="B980" s="76" t="s">
        <v>1981</v>
      </c>
      <c r="C980" s="96" t="s">
        <v>2183</v>
      </c>
      <c r="D980" s="41" t="s">
        <v>2184</v>
      </c>
      <c r="E980" s="41" t="s">
        <v>1913</v>
      </c>
      <c r="F980" s="122" t="s">
        <v>1981</v>
      </c>
    </row>
    <row r="981" spans="1:6" x14ac:dyDescent="0.25">
      <c r="A981" s="43" t="str">
        <f t="shared" si="14"/>
        <v>MSA</v>
      </c>
      <c r="B981" s="76" t="s">
        <v>1981</v>
      </c>
      <c r="C981" s="96" t="s">
        <v>2185</v>
      </c>
      <c r="D981" s="41" t="s">
        <v>2186</v>
      </c>
      <c r="E981" s="41" t="s">
        <v>1913</v>
      </c>
      <c r="F981" s="122" t="s">
        <v>1981</v>
      </c>
    </row>
    <row r="982" spans="1:6" x14ac:dyDescent="0.25">
      <c r="A982" s="43" t="str">
        <f t="shared" si="14"/>
        <v>MSF</v>
      </c>
      <c r="B982" s="76" t="s">
        <v>1982</v>
      </c>
      <c r="C982" s="96" t="s">
        <v>1843</v>
      </c>
      <c r="D982" s="41" t="s">
        <v>1842</v>
      </c>
      <c r="E982" s="41" t="s">
        <v>1913</v>
      </c>
      <c r="F982" s="122" t="s">
        <v>1982</v>
      </c>
    </row>
    <row r="983" spans="1:6" x14ac:dyDescent="0.25">
      <c r="A983" s="43" t="str">
        <f t="shared" si="14"/>
        <v>MSF</v>
      </c>
      <c r="B983" s="76" t="s">
        <v>1982</v>
      </c>
      <c r="C983" s="96" t="s">
        <v>392</v>
      </c>
      <c r="D983" s="41" t="s">
        <v>746</v>
      </c>
      <c r="E983" s="41" t="s">
        <v>1913</v>
      </c>
      <c r="F983" s="122" t="s">
        <v>1982</v>
      </c>
    </row>
    <row r="984" spans="1:6" x14ac:dyDescent="0.25">
      <c r="A984" s="43" t="str">
        <f t="shared" si="14"/>
        <v>MSF</v>
      </c>
      <c r="B984" s="76" t="s">
        <v>1982</v>
      </c>
      <c r="C984" s="96" t="s">
        <v>2187</v>
      </c>
      <c r="D984" s="41" t="s">
        <v>2188</v>
      </c>
      <c r="E984" s="41" t="s">
        <v>1913</v>
      </c>
      <c r="F984" s="122" t="s">
        <v>1982</v>
      </c>
    </row>
    <row r="985" spans="1:6" x14ac:dyDescent="0.25">
      <c r="A985" s="43" t="str">
        <f t="shared" si="14"/>
        <v>MSF</v>
      </c>
      <c r="B985" s="76" t="s">
        <v>1982</v>
      </c>
      <c r="C985" s="96" t="s">
        <v>713</v>
      </c>
      <c r="D985" s="41" t="s">
        <v>1019</v>
      </c>
      <c r="E985" s="41" t="s">
        <v>1913</v>
      </c>
      <c r="F985" s="122" t="s">
        <v>1982</v>
      </c>
    </row>
    <row r="986" spans="1:6" x14ac:dyDescent="0.25">
      <c r="A986" s="43" t="str">
        <f t="shared" si="14"/>
        <v>MSF</v>
      </c>
      <c r="B986" s="76" t="s">
        <v>1982</v>
      </c>
      <c r="C986" s="96" t="s">
        <v>477</v>
      </c>
      <c r="D986" s="41" t="s">
        <v>827</v>
      </c>
      <c r="E986" s="41" t="s">
        <v>1913</v>
      </c>
      <c r="F986" s="122" t="s">
        <v>1982</v>
      </c>
    </row>
    <row r="987" spans="1:6" x14ac:dyDescent="0.25">
      <c r="A987" s="43" t="str">
        <f t="shared" si="14"/>
        <v>MSF</v>
      </c>
      <c r="B987" s="76" t="s">
        <v>1982</v>
      </c>
      <c r="C987" s="96" t="s">
        <v>555</v>
      </c>
      <c r="D987" s="41" t="s">
        <v>892</v>
      </c>
      <c r="E987" s="41" t="s">
        <v>1913</v>
      </c>
      <c r="F987" s="122" t="s">
        <v>1982</v>
      </c>
    </row>
    <row r="988" spans="1:6" x14ac:dyDescent="0.25">
      <c r="A988" s="43" t="str">
        <f t="shared" si="14"/>
        <v>MSL</v>
      </c>
      <c r="B988" s="76" t="s">
        <v>1983</v>
      </c>
      <c r="C988" s="96" t="s">
        <v>1598</v>
      </c>
      <c r="D988" s="41" t="s">
        <v>1597</v>
      </c>
      <c r="E988" s="41" t="s">
        <v>1913</v>
      </c>
      <c r="F988" s="122" t="s">
        <v>1983</v>
      </c>
    </row>
    <row r="989" spans="1:6" x14ac:dyDescent="0.25">
      <c r="A989" s="43" t="str">
        <f t="shared" si="14"/>
        <v>MSL</v>
      </c>
      <c r="B989" s="76" t="s">
        <v>1983</v>
      </c>
      <c r="C989" s="96" t="s">
        <v>431</v>
      </c>
      <c r="D989" s="41" t="s">
        <v>783</v>
      </c>
      <c r="E989" s="41" t="s">
        <v>1913</v>
      </c>
      <c r="F989" s="122" t="s">
        <v>1983</v>
      </c>
    </row>
    <row r="990" spans="1:6" x14ac:dyDescent="0.25">
      <c r="A990" s="43" t="str">
        <f t="shared" si="14"/>
        <v>MSL</v>
      </c>
      <c r="B990" s="76" t="s">
        <v>1983</v>
      </c>
      <c r="C990" s="96" t="s">
        <v>1218</v>
      </c>
      <c r="D990" s="41" t="s">
        <v>1217</v>
      </c>
      <c r="E990" s="41" t="s">
        <v>1913</v>
      </c>
      <c r="F990" s="122" t="s">
        <v>1983</v>
      </c>
    </row>
    <row r="991" spans="1:6" x14ac:dyDescent="0.25">
      <c r="A991" s="43" t="str">
        <f t="shared" si="14"/>
        <v>MSL</v>
      </c>
      <c r="B991" s="76" t="s">
        <v>1983</v>
      </c>
      <c r="C991" s="96" t="s">
        <v>2189</v>
      </c>
      <c r="D991" s="41" t="s">
        <v>2190</v>
      </c>
      <c r="E991" s="41" t="s">
        <v>1913</v>
      </c>
      <c r="F991" s="122" t="s">
        <v>1983</v>
      </c>
    </row>
    <row r="992" spans="1:6" x14ac:dyDescent="0.25">
      <c r="A992" s="43" t="str">
        <f t="shared" si="14"/>
        <v>MTM</v>
      </c>
      <c r="B992" s="76" t="s">
        <v>1984</v>
      </c>
      <c r="C992" s="96" t="s">
        <v>2023</v>
      </c>
      <c r="D992" s="41" t="s">
        <v>2024</v>
      </c>
      <c r="E992" s="41" t="s">
        <v>1924</v>
      </c>
      <c r="F992" s="122" t="s">
        <v>1984</v>
      </c>
    </row>
    <row r="993" spans="1:6" x14ac:dyDescent="0.25">
      <c r="A993" s="43" t="str">
        <f t="shared" si="14"/>
        <v>MTM</v>
      </c>
      <c r="B993" s="76" t="s">
        <v>1984</v>
      </c>
      <c r="C993" s="96" t="s">
        <v>720</v>
      </c>
      <c r="D993" s="41" t="s">
        <v>1025</v>
      </c>
      <c r="E993" s="41" t="s">
        <v>1924</v>
      </c>
      <c r="F993" s="122" t="s">
        <v>1984</v>
      </c>
    </row>
    <row r="994" spans="1:6" x14ac:dyDescent="0.25">
      <c r="A994" s="43" t="str">
        <f t="shared" si="14"/>
        <v>MTM</v>
      </c>
      <c r="B994" s="76" t="s">
        <v>1984</v>
      </c>
      <c r="C994" s="96" t="s">
        <v>1640</v>
      </c>
      <c r="D994" s="41" t="s">
        <v>1025</v>
      </c>
      <c r="E994" s="41" t="s">
        <v>1924</v>
      </c>
      <c r="F994" s="122" t="s">
        <v>1984</v>
      </c>
    </row>
    <row r="995" spans="1:6" x14ac:dyDescent="0.25">
      <c r="A995" s="43" t="str">
        <f t="shared" si="14"/>
        <v>MTM</v>
      </c>
      <c r="B995" s="76" t="s">
        <v>1984</v>
      </c>
      <c r="C995" s="96" t="s">
        <v>1985</v>
      </c>
      <c r="D995" s="41" t="s">
        <v>1986</v>
      </c>
      <c r="E995" s="41" t="s">
        <v>1924</v>
      </c>
      <c r="F995" s="122" t="s">
        <v>1984</v>
      </c>
    </row>
    <row r="996" spans="1:6" x14ac:dyDescent="0.25">
      <c r="A996" s="43" t="str">
        <f t="shared" si="14"/>
        <v>MTM</v>
      </c>
      <c r="B996" s="76" t="s">
        <v>1984</v>
      </c>
      <c r="C996" s="96" t="s">
        <v>2191</v>
      </c>
      <c r="D996" s="41" t="s">
        <v>1638</v>
      </c>
      <c r="E996" s="41" t="s">
        <v>1924</v>
      </c>
      <c r="F996" s="122" t="s">
        <v>1984</v>
      </c>
    </row>
    <row r="997" spans="1:6" x14ac:dyDescent="0.25">
      <c r="A997" s="43" t="str">
        <f t="shared" si="14"/>
        <v>MTM</v>
      </c>
      <c r="B997" s="76" t="s">
        <v>1984</v>
      </c>
      <c r="C997" s="96" t="s">
        <v>1639</v>
      </c>
      <c r="D997" s="41" t="s">
        <v>1638</v>
      </c>
      <c r="E997" s="41" t="s">
        <v>1924</v>
      </c>
      <c r="F997" s="122" t="s">
        <v>1984</v>
      </c>
    </row>
    <row r="998" spans="1:6" x14ac:dyDescent="0.25">
      <c r="A998" s="43" t="str">
        <f t="shared" si="14"/>
        <v>MTM</v>
      </c>
      <c r="B998" s="76" t="s">
        <v>1984</v>
      </c>
      <c r="C998" s="96" t="s">
        <v>719</v>
      </c>
      <c r="D998" s="41" t="s">
        <v>1024</v>
      </c>
      <c r="E998" s="41" t="s">
        <v>1924</v>
      </c>
      <c r="F998" s="122" t="s">
        <v>1984</v>
      </c>
    </row>
    <row r="999" spans="1:6" x14ac:dyDescent="0.25">
      <c r="A999" s="43" t="str">
        <f t="shared" si="14"/>
        <v>MTM</v>
      </c>
      <c r="B999" s="76" t="s">
        <v>1984</v>
      </c>
      <c r="C999" s="96" t="s">
        <v>1391</v>
      </c>
      <c r="D999" s="41" t="s">
        <v>1390</v>
      </c>
      <c r="E999" s="41" t="s">
        <v>1924</v>
      </c>
      <c r="F999" s="122" t="s">
        <v>1984</v>
      </c>
    </row>
    <row r="1000" spans="1:6" x14ac:dyDescent="0.25">
      <c r="A1000" s="43" t="str">
        <f t="shared" si="14"/>
        <v>MTM</v>
      </c>
      <c r="B1000" s="76" t="s">
        <v>1984</v>
      </c>
      <c r="C1000" s="96" t="s">
        <v>2324</v>
      </c>
      <c r="D1000" s="41" t="s">
        <v>1383</v>
      </c>
      <c r="E1000" s="41" t="s">
        <v>1924</v>
      </c>
      <c r="F1000" s="122" t="s">
        <v>1984</v>
      </c>
    </row>
    <row r="1001" spans="1:6" x14ac:dyDescent="0.25">
      <c r="A1001" s="43" t="str">
        <f t="shared" si="14"/>
        <v>MTM</v>
      </c>
      <c r="B1001" s="76" t="s">
        <v>1984</v>
      </c>
      <c r="C1001" s="96" t="s">
        <v>1389</v>
      </c>
      <c r="D1001" s="41" t="s">
        <v>1388</v>
      </c>
      <c r="E1001" s="41" t="s">
        <v>1924</v>
      </c>
      <c r="F1001" s="122" t="s">
        <v>1984</v>
      </c>
    </row>
    <row r="1002" spans="1:6" x14ac:dyDescent="0.25">
      <c r="A1002" s="43" t="str">
        <f t="shared" si="14"/>
        <v>MTM</v>
      </c>
      <c r="B1002" s="76" t="s">
        <v>1984</v>
      </c>
      <c r="C1002" s="96" t="s">
        <v>2192</v>
      </c>
      <c r="D1002" s="41" t="s">
        <v>2193</v>
      </c>
      <c r="E1002" s="41" t="s">
        <v>1924</v>
      </c>
      <c r="F1002" s="122" t="s">
        <v>1984</v>
      </c>
    </row>
    <row r="1003" spans="1:6" x14ac:dyDescent="0.25">
      <c r="A1003" s="43" t="str">
        <f t="shared" si="14"/>
        <v>MTM</v>
      </c>
      <c r="B1003" s="76" t="s">
        <v>1984</v>
      </c>
      <c r="C1003" s="96" t="s">
        <v>1385</v>
      </c>
      <c r="D1003" s="41" t="s">
        <v>899</v>
      </c>
      <c r="E1003" s="41" t="s">
        <v>1924</v>
      </c>
      <c r="F1003" s="122" t="s">
        <v>1984</v>
      </c>
    </row>
    <row r="1004" spans="1:6" x14ac:dyDescent="0.25">
      <c r="A1004" s="43" t="str">
        <f t="shared" si="14"/>
        <v>MTM</v>
      </c>
      <c r="B1004" s="76" t="s">
        <v>1984</v>
      </c>
      <c r="C1004" s="96" t="s">
        <v>564</v>
      </c>
      <c r="D1004" s="41" t="s">
        <v>899</v>
      </c>
      <c r="E1004" s="41" t="s">
        <v>1924</v>
      </c>
      <c r="F1004" s="122" t="s">
        <v>1984</v>
      </c>
    </row>
    <row r="1005" spans="1:6" x14ac:dyDescent="0.25">
      <c r="A1005" s="43" t="str">
        <f t="shared" si="14"/>
        <v>NWP</v>
      </c>
      <c r="B1005" s="76" t="s">
        <v>1987</v>
      </c>
      <c r="C1005" s="96" t="s">
        <v>1552</v>
      </c>
      <c r="D1005" s="41" t="s">
        <v>1551</v>
      </c>
      <c r="E1005" s="41" t="s">
        <v>1931</v>
      </c>
      <c r="F1005" s="122" t="s">
        <v>1987</v>
      </c>
    </row>
    <row r="1006" spans="1:6" x14ac:dyDescent="0.25">
      <c r="A1006" s="43" t="str">
        <f t="shared" si="14"/>
        <v>PMA</v>
      </c>
      <c r="B1006" s="76" t="s">
        <v>2194</v>
      </c>
      <c r="C1006" s="96" t="s">
        <v>1620</v>
      </c>
      <c r="D1006" s="41" t="s">
        <v>1618</v>
      </c>
      <c r="E1006" s="41" t="s">
        <v>1913</v>
      </c>
      <c r="F1006" s="122" t="s">
        <v>2194</v>
      </c>
    </row>
    <row r="1007" spans="1:6" x14ac:dyDescent="0.25">
      <c r="A1007" s="43" t="str">
        <f t="shared" si="14"/>
        <v>PMA</v>
      </c>
      <c r="B1007" s="76" t="s">
        <v>2194</v>
      </c>
      <c r="C1007" s="96" t="s">
        <v>1619</v>
      </c>
      <c r="D1007" s="41" t="s">
        <v>1618</v>
      </c>
      <c r="E1007" s="41" t="s">
        <v>1913</v>
      </c>
      <c r="F1007" s="122" t="s">
        <v>2194</v>
      </c>
    </row>
    <row r="1008" spans="1:6" x14ac:dyDescent="0.25">
      <c r="A1008" s="43" t="str">
        <f t="shared" si="14"/>
        <v>PMA</v>
      </c>
      <c r="B1008" s="76" t="s">
        <v>2194</v>
      </c>
      <c r="C1008" s="96" t="s">
        <v>2195</v>
      </c>
      <c r="D1008" s="41" t="s">
        <v>2196</v>
      </c>
      <c r="E1008" s="41" t="s">
        <v>1913</v>
      </c>
      <c r="F1008" s="122" t="s">
        <v>2194</v>
      </c>
    </row>
    <row r="1009" spans="1:6" x14ac:dyDescent="0.25">
      <c r="A1009" s="43" t="str">
        <f t="shared" si="14"/>
        <v>PMB</v>
      </c>
      <c r="B1009" s="76" t="s">
        <v>2197</v>
      </c>
      <c r="C1009" s="96" t="s">
        <v>1365</v>
      </c>
      <c r="D1009" s="41" t="s">
        <v>1364</v>
      </c>
      <c r="E1009" s="41" t="s">
        <v>1913</v>
      </c>
      <c r="F1009" s="122" t="s">
        <v>2197</v>
      </c>
    </row>
    <row r="1010" spans="1:6" x14ac:dyDescent="0.25">
      <c r="A1010" s="43" t="str">
        <f t="shared" si="14"/>
        <v>PMB</v>
      </c>
      <c r="B1010" s="76" t="s">
        <v>2197</v>
      </c>
      <c r="C1010" s="96" t="s">
        <v>2198</v>
      </c>
      <c r="D1010" s="41" t="s">
        <v>2199</v>
      </c>
      <c r="E1010" s="41" t="s">
        <v>1913</v>
      </c>
      <c r="F1010" s="122" t="s">
        <v>2197</v>
      </c>
    </row>
    <row r="1011" spans="1:6" x14ac:dyDescent="0.25">
      <c r="A1011" s="43" t="str">
        <f t="shared" si="14"/>
        <v>PMC</v>
      </c>
      <c r="B1011" s="76" t="s">
        <v>2202</v>
      </c>
      <c r="C1011" s="96" t="s">
        <v>2200</v>
      </c>
      <c r="D1011" s="41" t="s">
        <v>2201</v>
      </c>
      <c r="E1011" s="41" t="s">
        <v>1913</v>
      </c>
      <c r="F1011" s="122" t="s">
        <v>2202</v>
      </c>
    </row>
    <row r="1012" spans="1:6" x14ac:dyDescent="0.25">
      <c r="A1012" s="43" t="str">
        <f t="shared" si="14"/>
        <v>PRM</v>
      </c>
      <c r="B1012" s="76" t="s">
        <v>2205</v>
      </c>
      <c r="C1012" s="96" t="s">
        <v>2203</v>
      </c>
      <c r="D1012" s="41" t="s">
        <v>2204</v>
      </c>
      <c r="E1012" s="41" t="s">
        <v>2605</v>
      </c>
      <c r="F1012" s="122" t="s">
        <v>2205</v>
      </c>
    </row>
    <row r="1013" spans="1:6" x14ac:dyDescent="0.25">
      <c r="A1013" s="43" t="str">
        <f t="shared" si="14"/>
        <v>PRM</v>
      </c>
      <c r="B1013" s="76" t="s">
        <v>2205</v>
      </c>
      <c r="C1013" s="96" t="s">
        <v>1526</v>
      </c>
      <c r="D1013" s="41" t="s">
        <v>1525</v>
      </c>
      <c r="E1013" s="41" t="s">
        <v>2605</v>
      </c>
      <c r="F1013" s="122" t="s">
        <v>2205</v>
      </c>
    </row>
    <row r="1014" spans="1:6" x14ac:dyDescent="0.25">
      <c r="A1014" s="43" t="str">
        <f t="shared" si="14"/>
        <v>PSP</v>
      </c>
      <c r="B1014" s="76" t="s">
        <v>2475</v>
      </c>
      <c r="C1014" s="96" t="s">
        <v>2473</v>
      </c>
      <c r="D1014" s="41" t="s">
        <v>2474</v>
      </c>
      <c r="E1014" s="41" t="s">
        <v>1931</v>
      </c>
      <c r="F1014" s="122" t="s">
        <v>2475</v>
      </c>
    </row>
    <row r="1015" spans="1:6" x14ac:dyDescent="0.25">
      <c r="A1015" s="43" t="str">
        <f t="shared" si="14"/>
        <v>PUA</v>
      </c>
      <c r="B1015" s="76" t="s">
        <v>1988</v>
      </c>
      <c r="C1015" s="96" t="s">
        <v>2325</v>
      </c>
      <c r="D1015" s="41" t="s">
        <v>2326</v>
      </c>
      <c r="E1015" s="41" t="s">
        <v>1931</v>
      </c>
      <c r="F1015" s="122" t="s">
        <v>1988</v>
      </c>
    </row>
    <row r="1016" spans="1:6" x14ac:dyDescent="0.25">
      <c r="A1016" s="43" t="str">
        <f t="shared" si="14"/>
        <v>PUA</v>
      </c>
      <c r="B1016" s="76" t="s">
        <v>1988</v>
      </c>
      <c r="C1016" s="96" t="s">
        <v>1615</v>
      </c>
      <c r="D1016" s="41" t="s">
        <v>764</v>
      </c>
      <c r="E1016" s="41" t="s">
        <v>1931</v>
      </c>
      <c r="F1016" s="122" t="s">
        <v>1988</v>
      </c>
    </row>
    <row r="1017" spans="1:6" x14ac:dyDescent="0.25">
      <c r="A1017" s="43" t="str">
        <f t="shared" si="14"/>
        <v>PUA</v>
      </c>
      <c r="B1017" s="76" t="s">
        <v>1988</v>
      </c>
      <c r="C1017" s="96" t="s">
        <v>411</v>
      </c>
      <c r="D1017" s="41" t="s">
        <v>764</v>
      </c>
      <c r="E1017" s="41" t="s">
        <v>1931</v>
      </c>
      <c r="F1017" s="122" t="s">
        <v>1988</v>
      </c>
    </row>
    <row r="1018" spans="1:6" x14ac:dyDescent="0.25">
      <c r="A1018" s="43" t="str">
        <f t="shared" ref="A1018:A1081" si="15">LEFT(C1018,3)</f>
        <v>PUA</v>
      </c>
      <c r="B1018" s="76" t="s">
        <v>1988</v>
      </c>
      <c r="C1018" s="96" t="s">
        <v>1617</v>
      </c>
      <c r="D1018" s="41" t="s">
        <v>933</v>
      </c>
      <c r="E1018" s="41" t="s">
        <v>1931</v>
      </c>
      <c r="F1018" s="122" t="s">
        <v>1988</v>
      </c>
    </row>
    <row r="1019" spans="1:6" x14ac:dyDescent="0.25">
      <c r="A1019" s="43" t="str">
        <f t="shared" si="15"/>
        <v>PUA</v>
      </c>
      <c r="B1019" s="76" t="s">
        <v>1988</v>
      </c>
      <c r="C1019" s="96" t="s">
        <v>1616</v>
      </c>
      <c r="D1019" s="41" t="s">
        <v>933</v>
      </c>
      <c r="E1019" s="41" t="s">
        <v>1931</v>
      </c>
      <c r="F1019" s="122" t="s">
        <v>1988</v>
      </c>
    </row>
    <row r="1020" spans="1:6" x14ac:dyDescent="0.25">
      <c r="A1020" s="43" t="str">
        <f t="shared" si="15"/>
        <v>PUA</v>
      </c>
      <c r="B1020" s="76" t="s">
        <v>1988</v>
      </c>
      <c r="C1020" s="96" t="s">
        <v>601</v>
      </c>
      <c r="D1020" s="41" t="s">
        <v>933</v>
      </c>
      <c r="E1020" s="41" t="s">
        <v>1931</v>
      </c>
      <c r="F1020" s="122" t="s">
        <v>1988</v>
      </c>
    </row>
    <row r="1021" spans="1:6" x14ac:dyDescent="0.25">
      <c r="A1021" s="43" t="str">
        <f t="shared" si="15"/>
        <v>PUA</v>
      </c>
      <c r="B1021" s="76" t="s">
        <v>1988</v>
      </c>
      <c r="C1021" s="96" t="s">
        <v>543</v>
      </c>
      <c r="D1021" s="41" t="s">
        <v>872</v>
      </c>
      <c r="E1021" s="41" t="s">
        <v>1931</v>
      </c>
      <c r="F1021" s="122" t="s">
        <v>1988</v>
      </c>
    </row>
    <row r="1022" spans="1:6" x14ac:dyDescent="0.25">
      <c r="A1022" s="43" t="str">
        <f t="shared" si="15"/>
        <v>PUA</v>
      </c>
      <c r="B1022" s="76" t="s">
        <v>1988</v>
      </c>
      <c r="C1022" s="96" t="s">
        <v>528</v>
      </c>
      <c r="D1022" s="41" t="s">
        <v>872</v>
      </c>
      <c r="E1022" s="41" t="s">
        <v>1931</v>
      </c>
      <c r="F1022" s="122" t="s">
        <v>1988</v>
      </c>
    </row>
    <row r="1023" spans="1:6" x14ac:dyDescent="0.25">
      <c r="A1023" s="43" t="str">
        <f t="shared" si="15"/>
        <v>PUA</v>
      </c>
      <c r="B1023" s="76" t="s">
        <v>1988</v>
      </c>
      <c r="C1023" s="96" t="s">
        <v>2419</v>
      </c>
      <c r="D1023" s="41" t="s">
        <v>2420</v>
      </c>
      <c r="E1023" s="41" t="s">
        <v>1931</v>
      </c>
      <c r="F1023" s="122" t="s">
        <v>1988</v>
      </c>
    </row>
    <row r="1024" spans="1:6" x14ac:dyDescent="0.25">
      <c r="A1024" s="43" t="str">
        <f t="shared" si="15"/>
        <v>PUA</v>
      </c>
      <c r="B1024" s="76" t="s">
        <v>1988</v>
      </c>
      <c r="C1024" s="96" t="s">
        <v>2327</v>
      </c>
      <c r="D1024" s="41" t="s">
        <v>1347</v>
      </c>
      <c r="E1024" s="41" t="s">
        <v>1931</v>
      </c>
      <c r="F1024" s="122" t="s">
        <v>1988</v>
      </c>
    </row>
    <row r="1025" spans="1:6" x14ac:dyDescent="0.25">
      <c r="A1025" s="43" t="str">
        <f t="shared" si="15"/>
        <v>PUA</v>
      </c>
      <c r="B1025" s="76" t="s">
        <v>1988</v>
      </c>
      <c r="C1025" s="96" t="s">
        <v>1348</v>
      </c>
      <c r="D1025" s="41" t="s">
        <v>1347</v>
      </c>
      <c r="E1025" s="41" t="s">
        <v>1931</v>
      </c>
      <c r="F1025" s="122" t="s">
        <v>1988</v>
      </c>
    </row>
    <row r="1026" spans="1:6" x14ac:dyDescent="0.25">
      <c r="A1026" s="43" t="str">
        <f t="shared" si="15"/>
        <v>PUA</v>
      </c>
      <c r="B1026" s="76" t="s">
        <v>1988</v>
      </c>
      <c r="C1026" s="96" t="s">
        <v>2206</v>
      </c>
      <c r="D1026" s="41" t="s">
        <v>1007</v>
      </c>
      <c r="E1026" s="41" t="s">
        <v>1931</v>
      </c>
      <c r="F1026" s="122" t="s">
        <v>1988</v>
      </c>
    </row>
    <row r="1027" spans="1:6" x14ac:dyDescent="0.25">
      <c r="A1027" s="43" t="str">
        <f t="shared" si="15"/>
        <v>PUA</v>
      </c>
      <c r="B1027" s="76" t="s">
        <v>1988</v>
      </c>
      <c r="C1027" s="96" t="s">
        <v>1349</v>
      </c>
      <c r="D1027" s="41" t="s">
        <v>1007</v>
      </c>
      <c r="E1027" s="41" t="s">
        <v>1931</v>
      </c>
      <c r="F1027" s="122" t="s">
        <v>1988</v>
      </c>
    </row>
    <row r="1028" spans="1:6" x14ac:dyDescent="0.25">
      <c r="A1028" s="43" t="str">
        <f t="shared" si="15"/>
        <v>PUA</v>
      </c>
      <c r="B1028" s="76" t="s">
        <v>1988</v>
      </c>
      <c r="C1028" s="96" t="s">
        <v>701</v>
      </c>
      <c r="D1028" s="41" t="s">
        <v>1007</v>
      </c>
      <c r="E1028" s="41" t="s">
        <v>1931</v>
      </c>
      <c r="F1028" s="122" t="s">
        <v>1988</v>
      </c>
    </row>
    <row r="1029" spans="1:6" x14ac:dyDescent="0.25">
      <c r="A1029" s="43" t="str">
        <f t="shared" si="15"/>
        <v>PUA</v>
      </c>
      <c r="B1029" s="76" t="s">
        <v>1988</v>
      </c>
      <c r="C1029" s="96" t="s">
        <v>502</v>
      </c>
      <c r="D1029" s="41" t="s">
        <v>850</v>
      </c>
      <c r="E1029" s="41" t="s">
        <v>1931</v>
      </c>
      <c r="F1029" s="122" t="s">
        <v>1988</v>
      </c>
    </row>
    <row r="1030" spans="1:6" x14ac:dyDescent="0.25">
      <c r="A1030" s="43" t="str">
        <f t="shared" si="15"/>
        <v>RGR</v>
      </c>
      <c r="B1030" s="76" t="s">
        <v>1989</v>
      </c>
      <c r="C1030" s="96" t="s">
        <v>1810</v>
      </c>
      <c r="D1030" s="41" t="s">
        <v>1809</v>
      </c>
      <c r="E1030" s="41" t="s">
        <v>1924</v>
      </c>
      <c r="F1030" s="122" t="s">
        <v>1989</v>
      </c>
    </row>
    <row r="1031" spans="1:6" x14ac:dyDescent="0.25">
      <c r="A1031" s="43" t="str">
        <f t="shared" si="15"/>
        <v>RGR</v>
      </c>
      <c r="B1031" s="76" t="s">
        <v>1989</v>
      </c>
      <c r="C1031" s="96" t="s">
        <v>526</v>
      </c>
      <c r="D1031" s="41" t="s">
        <v>870</v>
      </c>
      <c r="E1031" s="41" t="s">
        <v>1924</v>
      </c>
      <c r="F1031" s="122" t="s">
        <v>1989</v>
      </c>
    </row>
    <row r="1032" spans="1:6" x14ac:dyDescent="0.25">
      <c r="A1032" s="43" t="str">
        <f t="shared" si="15"/>
        <v>RGR</v>
      </c>
      <c r="B1032" s="76" t="s">
        <v>1989</v>
      </c>
      <c r="C1032" s="96" t="s">
        <v>1346</v>
      </c>
      <c r="D1032" s="41" t="s">
        <v>1345</v>
      </c>
      <c r="E1032" s="41" t="s">
        <v>1924</v>
      </c>
      <c r="F1032" s="122" t="s">
        <v>1989</v>
      </c>
    </row>
    <row r="1033" spans="1:6" x14ac:dyDescent="0.25">
      <c r="A1033" s="43" t="str">
        <f t="shared" si="15"/>
        <v>RGR</v>
      </c>
      <c r="B1033" s="76" t="s">
        <v>1989</v>
      </c>
      <c r="C1033" s="96" t="s">
        <v>518</v>
      </c>
      <c r="D1033" s="41" t="s">
        <v>862</v>
      </c>
      <c r="E1033" s="41" t="s">
        <v>1924</v>
      </c>
      <c r="F1033" s="122" t="s">
        <v>1989</v>
      </c>
    </row>
    <row r="1034" spans="1:6" x14ac:dyDescent="0.25">
      <c r="A1034" s="43" t="str">
        <f t="shared" si="15"/>
        <v>RGR</v>
      </c>
      <c r="B1034" s="76" t="s">
        <v>1989</v>
      </c>
      <c r="C1034" s="96" t="s">
        <v>598</v>
      </c>
      <c r="D1034" s="41" t="s">
        <v>930</v>
      </c>
      <c r="E1034" s="41" t="s">
        <v>1924</v>
      </c>
      <c r="F1034" s="122" t="s">
        <v>1989</v>
      </c>
    </row>
    <row r="1035" spans="1:6" x14ac:dyDescent="0.25">
      <c r="A1035" s="43" t="str">
        <f t="shared" si="15"/>
        <v>RII</v>
      </c>
      <c r="B1035" s="76" t="s">
        <v>1990</v>
      </c>
      <c r="C1035" s="96" t="s">
        <v>1808</v>
      </c>
      <c r="D1035" s="41" t="s">
        <v>1806</v>
      </c>
      <c r="E1035" s="41" t="s">
        <v>1923</v>
      </c>
      <c r="F1035" s="122" t="s">
        <v>1990</v>
      </c>
    </row>
    <row r="1036" spans="1:6" x14ac:dyDescent="0.25">
      <c r="A1036" s="43" t="str">
        <f t="shared" si="15"/>
        <v>RII</v>
      </c>
      <c r="B1036" s="76" t="s">
        <v>1990</v>
      </c>
      <c r="C1036" s="96" t="s">
        <v>1807</v>
      </c>
      <c r="D1036" s="41" t="s">
        <v>1806</v>
      </c>
      <c r="E1036" s="41" t="s">
        <v>1923</v>
      </c>
      <c r="F1036" s="122" t="s">
        <v>1990</v>
      </c>
    </row>
    <row r="1037" spans="1:6" x14ac:dyDescent="0.25">
      <c r="A1037" s="43" t="str">
        <f t="shared" si="15"/>
        <v>RII</v>
      </c>
      <c r="B1037" s="76" t="s">
        <v>1990</v>
      </c>
      <c r="C1037" s="96" t="s">
        <v>1609</v>
      </c>
      <c r="D1037" s="41" t="s">
        <v>1607</v>
      </c>
      <c r="E1037" s="41" t="s">
        <v>1923</v>
      </c>
      <c r="F1037" s="122" t="s">
        <v>1990</v>
      </c>
    </row>
    <row r="1038" spans="1:6" x14ac:dyDescent="0.25">
      <c r="A1038" s="43" t="str">
        <f t="shared" si="15"/>
        <v>RII</v>
      </c>
      <c r="B1038" s="76" t="s">
        <v>1990</v>
      </c>
      <c r="C1038" s="96" t="s">
        <v>1608</v>
      </c>
      <c r="D1038" s="41" t="s">
        <v>1607</v>
      </c>
      <c r="E1038" s="41" t="s">
        <v>1923</v>
      </c>
      <c r="F1038" s="122" t="s">
        <v>1990</v>
      </c>
    </row>
    <row r="1039" spans="1:6" x14ac:dyDescent="0.25">
      <c r="A1039" s="43" t="str">
        <f t="shared" si="15"/>
        <v>RII</v>
      </c>
      <c r="B1039" s="76" t="s">
        <v>1990</v>
      </c>
      <c r="C1039" s="96" t="s">
        <v>1579</v>
      </c>
      <c r="D1039" s="41" t="s">
        <v>1577</v>
      </c>
      <c r="E1039" s="41" t="s">
        <v>1923</v>
      </c>
      <c r="F1039" s="122" t="s">
        <v>1990</v>
      </c>
    </row>
    <row r="1040" spans="1:6" x14ac:dyDescent="0.25">
      <c r="A1040" s="43" t="str">
        <f t="shared" si="15"/>
        <v>RII</v>
      </c>
      <c r="B1040" s="76" t="s">
        <v>1990</v>
      </c>
      <c r="C1040" s="96" t="s">
        <v>1578</v>
      </c>
      <c r="D1040" s="41" t="s">
        <v>1577</v>
      </c>
      <c r="E1040" s="41" t="s">
        <v>1923</v>
      </c>
      <c r="F1040" s="122" t="s">
        <v>1990</v>
      </c>
    </row>
    <row r="1041" spans="1:6" x14ac:dyDescent="0.25">
      <c r="A1041" s="43" t="str">
        <f t="shared" si="15"/>
        <v>RII</v>
      </c>
      <c r="B1041" s="76" t="s">
        <v>1990</v>
      </c>
      <c r="C1041" s="96" t="s">
        <v>1557</v>
      </c>
      <c r="D1041" s="41" t="s">
        <v>1556</v>
      </c>
      <c r="E1041" s="41" t="s">
        <v>1923</v>
      </c>
      <c r="F1041" s="122" t="s">
        <v>1990</v>
      </c>
    </row>
    <row r="1042" spans="1:6" x14ac:dyDescent="0.25">
      <c r="A1042" s="43" t="str">
        <f t="shared" si="15"/>
        <v>RII</v>
      </c>
      <c r="B1042" s="76" t="s">
        <v>1990</v>
      </c>
      <c r="C1042" s="96" t="s">
        <v>1612</v>
      </c>
      <c r="D1042" s="41" t="s">
        <v>1610</v>
      </c>
      <c r="E1042" s="41" t="s">
        <v>1923</v>
      </c>
      <c r="F1042" s="122" t="s">
        <v>1990</v>
      </c>
    </row>
    <row r="1043" spans="1:6" x14ac:dyDescent="0.25">
      <c r="A1043" s="43" t="str">
        <f t="shared" si="15"/>
        <v>RII</v>
      </c>
      <c r="B1043" s="76" t="s">
        <v>1990</v>
      </c>
      <c r="C1043" s="96" t="s">
        <v>1737</v>
      </c>
      <c r="D1043" s="41" t="s">
        <v>879</v>
      </c>
      <c r="E1043" s="41" t="s">
        <v>1923</v>
      </c>
      <c r="F1043" s="122" t="s">
        <v>1990</v>
      </c>
    </row>
    <row r="1044" spans="1:6" x14ac:dyDescent="0.25">
      <c r="A1044" s="43" t="str">
        <f t="shared" si="15"/>
        <v>RII</v>
      </c>
      <c r="B1044" s="76" t="s">
        <v>1990</v>
      </c>
      <c r="C1044" s="96" t="s">
        <v>535</v>
      </c>
      <c r="D1044" s="41" t="s">
        <v>879</v>
      </c>
      <c r="E1044" s="41" t="s">
        <v>1923</v>
      </c>
      <c r="F1044" s="122" t="s">
        <v>1990</v>
      </c>
    </row>
    <row r="1045" spans="1:6" x14ac:dyDescent="0.25">
      <c r="A1045" s="43" t="str">
        <f t="shared" si="15"/>
        <v>RII</v>
      </c>
      <c r="B1045" s="76" t="s">
        <v>1990</v>
      </c>
      <c r="C1045" s="96" t="s">
        <v>1736</v>
      </c>
      <c r="D1045" s="41" t="s">
        <v>879</v>
      </c>
      <c r="E1045" s="41" t="s">
        <v>1923</v>
      </c>
      <c r="F1045" s="122" t="s">
        <v>1990</v>
      </c>
    </row>
    <row r="1046" spans="1:6" x14ac:dyDescent="0.25">
      <c r="A1046" s="43" t="str">
        <f t="shared" si="15"/>
        <v>RII</v>
      </c>
      <c r="B1046" s="76" t="s">
        <v>1990</v>
      </c>
      <c r="C1046" s="96" t="s">
        <v>2207</v>
      </c>
      <c r="D1046" s="41" t="s">
        <v>1703</v>
      </c>
      <c r="E1046" s="41" t="s">
        <v>1923</v>
      </c>
      <c r="F1046" s="122" t="s">
        <v>1990</v>
      </c>
    </row>
    <row r="1047" spans="1:6" x14ac:dyDescent="0.25">
      <c r="A1047" s="43" t="str">
        <f t="shared" si="15"/>
        <v>RII</v>
      </c>
      <c r="B1047" s="76" t="s">
        <v>1990</v>
      </c>
      <c r="C1047" s="96" t="s">
        <v>1707</v>
      </c>
      <c r="D1047" s="41" t="s">
        <v>1705</v>
      </c>
      <c r="E1047" s="41" t="s">
        <v>1923</v>
      </c>
      <c r="F1047" s="122" t="s">
        <v>1990</v>
      </c>
    </row>
    <row r="1048" spans="1:6" x14ac:dyDescent="0.25">
      <c r="A1048" s="43" t="str">
        <f t="shared" si="15"/>
        <v>RII</v>
      </c>
      <c r="B1048" s="76" t="s">
        <v>1990</v>
      </c>
      <c r="C1048" s="96" t="s">
        <v>1706</v>
      </c>
      <c r="D1048" s="41" t="s">
        <v>1705</v>
      </c>
      <c r="E1048" s="41" t="s">
        <v>1923</v>
      </c>
      <c r="F1048" s="122" t="s">
        <v>1990</v>
      </c>
    </row>
    <row r="1049" spans="1:6" x14ac:dyDescent="0.25">
      <c r="A1049" s="43" t="str">
        <f t="shared" si="15"/>
        <v>RII</v>
      </c>
      <c r="B1049" s="76" t="s">
        <v>1990</v>
      </c>
      <c r="C1049" s="96" t="s">
        <v>2208</v>
      </c>
      <c r="D1049" s="41" t="s">
        <v>1312</v>
      </c>
      <c r="E1049" s="41" t="s">
        <v>1923</v>
      </c>
      <c r="F1049" s="122" t="s">
        <v>1990</v>
      </c>
    </row>
    <row r="1050" spans="1:6" x14ac:dyDescent="0.25">
      <c r="A1050" s="43" t="str">
        <f t="shared" si="15"/>
        <v>RII</v>
      </c>
      <c r="B1050" s="76" t="s">
        <v>1990</v>
      </c>
      <c r="C1050" s="96" t="s">
        <v>2209</v>
      </c>
      <c r="D1050" s="41" t="s">
        <v>1312</v>
      </c>
      <c r="E1050" s="41" t="s">
        <v>1923</v>
      </c>
      <c r="F1050" s="122" t="s">
        <v>1990</v>
      </c>
    </row>
    <row r="1051" spans="1:6" x14ac:dyDescent="0.25">
      <c r="A1051" s="43" t="str">
        <f t="shared" si="15"/>
        <v>RII</v>
      </c>
      <c r="B1051" s="76" t="s">
        <v>1990</v>
      </c>
      <c r="C1051" s="96" t="s">
        <v>1313</v>
      </c>
      <c r="D1051" s="41" t="s">
        <v>1312</v>
      </c>
      <c r="E1051" s="41" t="s">
        <v>1923</v>
      </c>
      <c r="F1051" s="122" t="s">
        <v>1990</v>
      </c>
    </row>
    <row r="1052" spans="1:6" x14ac:dyDescent="0.25">
      <c r="A1052" s="43" t="str">
        <f t="shared" si="15"/>
        <v>RII</v>
      </c>
      <c r="B1052" s="76" t="s">
        <v>1990</v>
      </c>
      <c r="C1052" s="96" t="s">
        <v>2328</v>
      </c>
      <c r="D1052" s="41" t="s">
        <v>2329</v>
      </c>
      <c r="E1052" s="41" t="s">
        <v>1923</v>
      </c>
      <c r="F1052" s="122" t="s">
        <v>1990</v>
      </c>
    </row>
    <row r="1053" spans="1:6" x14ac:dyDescent="0.25">
      <c r="A1053" s="43" t="str">
        <f t="shared" si="15"/>
        <v>RII</v>
      </c>
      <c r="B1053" s="76" t="s">
        <v>1990</v>
      </c>
      <c r="C1053" s="96" t="s">
        <v>608</v>
      </c>
      <c r="D1053" s="41" t="s">
        <v>940</v>
      </c>
      <c r="E1053" s="41" t="s">
        <v>1923</v>
      </c>
      <c r="F1053" s="122" t="s">
        <v>1990</v>
      </c>
    </row>
    <row r="1054" spans="1:6" x14ac:dyDescent="0.25">
      <c r="A1054" s="43" t="str">
        <f t="shared" si="15"/>
        <v>RII</v>
      </c>
      <c r="B1054" s="76" t="s">
        <v>1990</v>
      </c>
      <c r="C1054" s="96" t="s">
        <v>627</v>
      </c>
      <c r="D1054" s="41" t="s">
        <v>940</v>
      </c>
      <c r="E1054" s="41" t="s">
        <v>1923</v>
      </c>
      <c r="F1054" s="122" t="s">
        <v>1990</v>
      </c>
    </row>
    <row r="1055" spans="1:6" x14ac:dyDescent="0.25">
      <c r="A1055" s="43" t="str">
        <f t="shared" si="15"/>
        <v>RII</v>
      </c>
      <c r="B1055" s="76" t="s">
        <v>1990</v>
      </c>
      <c r="C1055" s="96" t="s">
        <v>2330</v>
      </c>
      <c r="D1055" s="41" t="s">
        <v>816</v>
      </c>
      <c r="E1055" s="41" t="s">
        <v>1923</v>
      </c>
      <c r="F1055" s="122" t="s">
        <v>1990</v>
      </c>
    </row>
    <row r="1056" spans="1:6" x14ac:dyDescent="0.25">
      <c r="A1056" s="43" t="str">
        <f t="shared" si="15"/>
        <v>RII</v>
      </c>
      <c r="B1056" s="76" t="s">
        <v>1990</v>
      </c>
      <c r="C1056" s="96" t="s">
        <v>465</v>
      </c>
      <c r="D1056" s="41" t="s">
        <v>816</v>
      </c>
      <c r="E1056" s="41" t="s">
        <v>1923</v>
      </c>
      <c r="F1056" s="122" t="s">
        <v>1990</v>
      </c>
    </row>
    <row r="1057" spans="1:6" x14ac:dyDescent="0.25">
      <c r="A1057" s="43" t="str">
        <f t="shared" si="15"/>
        <v>RII</v>
      </c>
      <c r="B1057" s="76" t="s">
        <v>1990</v>
      </c>
      <c r="C1057" s="96" t="s">
        <v>495</v>
      </c>
      <c r="D1057" s="41" t="s">
        <v>816</v>
      </c>
      <c r="E1057" s="41" t="s">
        <v>1923</v>
      </c>
      <c r="F1057" s="122" t="s">
        <v>1990</v>
      </c>
    </row>
    <row r="1058" spans="1:6" x14ac:dyDescent="0.25">
      <c r="A1058" s="43" t="str">
        <f t="shared" si="15"/>
        <v>RII</v>
      </c>
      <c r="B1058" s="76" t="s">
        <v>1990</v>
      </c>
      <c r="C1058" s="96" t="s">
        <v>1292</v>
      </c>
      <c r="D1058" s="41" t="s">
        <v>1291</v>
      </c>
      <c r="E1058" s="41" t="s">
        <v>1923</v>
      </c>
      <c r="F1058" s="122" t="s">
        <v>1990</v>
      </c>
    </row>
    <row r="1059" spans="1:6" x14ac:dyDescent="0.25">
      <c r="A1059" s="43" t="str">
        <f t="shared" si="15"/>
        <v>RII</v>
      </c>
      <c r="B1059" s="76" t="s">
        <v>1990</v>
      </c>
      <c r="C1059" s="96" t="s">
        <v>1245</v>
      </c>
      <c r="D1059" s="41" t="s">
        <v>1244</v>
      </c>
      <c r="E1059" s="41" t="s">
        <v>1923</v>
      </c>
      <c r="F1059" s="122" t="s">
        <v>1990</v>
      </c>
    </row>
    <row r="1060" spans="1:6" x14ac:dyDescent="0.25">
      <c r="A1060" s="43" t="str">
        <f t="shared" si="15"/>
        <v>RTD</v>
      </c>
      <c r="B1060" s="76" t="s">
        <v>2210</v>
      </c>
      <c r="C1060" s="96" t="s">
        <v>1725</v>
      </c>
      <c r="D1060" s="41" t="s">
        <v>779</v>
      </c>
      <c r="E1060" s="41" t="s">
        <v>1924</v>
      </c>
      <c r="F1060" s="122" t="s">
        <v>2210</v>
      </c>
    </row>
    <row r="1061" spans="1:6" x14ac:dyDescent="0.25">
      <c r="A1061" s="43" t="str">
        <f t="shared" si="15"/>
        <v>RTD</v>
      </c>
      <c r="B1061" s="76" t="s">
        <v>2210</v>
      </c>
      <c r="C1061" s="96" t="s">
        <v>2211</v>
      </c>
      <c r="D1061" s="41" t="s">
        <v>929</v>
      </c>
      <c r="E1061" s="41" t="s">
        <v>1924</v>
      </c>
      <c r="F1061" s="122" t="s">
        <v>2210</v>
      </c>
    </row>
    <row r="1062" spans="1:6" x14ac:dyDescent="0.25">
      <c r="A1062" s="43" t="str">
        <f t="shared" si="15"/>
        <v>RTE</v>
      </c>
      <c r="B1062" s="76" t="s">
        <v>2212</v>
      </c>
      <c r="C1062" s="96" t="s">
        <v>1804</v>
      </c>
      <c r="D1062" s="41" t="s">
        <v>1803</v>
      </c>
      <c r="E1062" s="41" t="s">
        <v>1924</v>
      </c>
      <c r="F1062" s="122" t="s">
        <v>2212</v>
      </c>
    </row>
    <row r="1063" spans="1:6" x14ac:dyDescent="0.25">
      <c r="A1063" s="43" t="str">
        <f t="shared" si="15"/>
        <v>RTE</v>
      </c>
      <c r="B1063" s="76" t="s">
        <v>2212</v>
      </c>
      <c r="C1063" s="96" t="s">
        <v>1767</v>
      </c>
      <c r="D1063" s="41" t="s">
        <v>756</v>
      </c>
      <c r="E1063" s="41" t="s">
        <v>1924</v>
      </c>
      <c r="F1063" s="122" t="s">
        <v>2212</v>
      </c>
    </row>
    <row r="1064" spans="1:6" x14ac:dyDescent="0.25">
      <c r="A1064" s="43" t="str">
        <f t="shared" si="15"/>
        <v>RTE</v>
      </c>
      <c r="B1064" s="76" t="s">
        <v>2212</v>
      </c>
      <c r="C1064" s="96" t="s">
        <v>1718</v>
      </c>
      <c r="D1064" s="41" t="s">
        <v>1717</v>
      </c>
      <c r="E1064" s="41" t="s">
        <v>1924</v>
      </c>
      <c r="F1064" s="122" t="s">
        <v>2212</v>
      </c>
    </row>
    <row r="1065" spans="1:6" x14ac:dyDescent="0.25">
      <c r="A1065" s="43" t="str">
        <f t="shared" si="15"/>
        <v>RTE</v>
      </c>
      <c r="B1065" s="76" t="s">
        <v>2212</v>
      </c>
      <c r="C1065" s="96" t="s">
        <v>1599</v>
      </c>
      <c r="D1065" s="41" t="s">
        <v>869</v>
      </c>
      <c r="E1065" s="41" t="s">
        <v>1924</v>
      </c>
      <c r="F1065" s="122" t="s">
        <v>2212</v>
      </c>
    </row>
    <row r="1066" spans="1:6" x14ac:dyDescent="0.25">
      <c r="A1066" s="43" t="str">
        <f t="shared" si="15"/>
        <v>RTE</v>
      </c>
      <c r="B1066" s="76" t="s">
        <v>2212</v>
      </c>
      <c r="C1066" s="96" t="s">
        <v>1535</v>
      </c>
      <c r="D1066" s="41" t="s">
        <v>791</v>
      </c>
      <c r="E1066" s="41" t="s">
        <v>1924</v>
      </c>
      <c r="F1066" s="122" t="s">
        <v>2212</v>
      </c>
    </row>
    <row r="1067" spans="1:6" x14ac:dyDescent="0.25">
      <c r="A1067" s="43" t="str">
        <f t="shared" si="15"/>
        <v>RTE</v>
      </c>
      <c r="B1067" s="76" t="s">
        <v>2212</v>
      </c>
      <c r="C1067" s="96" t="s">
        <v>1534</v>
      </c>
      <c r="D1067" s="41" t="s">
        <v>1533</v>
      </c>
      <c r="E1067" s="41" t="s">
        <v>1924</v>
      </c>
      <c r="F1067" s="122" t="s">
        <v>2212</v>
      </c>
    </row>
    <row r="1068" spans="1:6" x14ac:dyDescent="0.25">
      <c r="A1068" s="43" t="str">
        <f t="shared" si="15"/>
        <v>RTF</v>
      </c>
      <c r="B1068" s="76" t="s">
        <v>2213</v>
      </c>
      <c r="C1068" s="96" t="s">
        <v>1839</v>
      </c>
      <c r="D1068" s="41" t="s">
        <v>1838</v>
      </c>
      <c r="E1068" s="41" t="s">
        <v>1924</v>
      </c>
      <c r="F1068" s="122" t="s">
        <v>2213</v>
      </c>
    </row>
    <row r="1069" spans="1:6" x14ac:dyDescent="0.25">
      <c r="A1069" s="43" t="str">
        <f t="shared" si="15"/>
        <v>RTF</v>
      </c>
      <c r="B1069" s="76" t="s">
        <v>2213</v>
      </c>
      <c r="C1069" s="96" t="s">
        <v>1677</v>
      </c>
      <c r="D1069" s="41" t="s">
        <v>751</v>
      </c>
      <c r="E1069" s="41" t="s">
        <v>1924</v>
      </c>
      <c r="F1069" s="122" t="s">
        <v>2213</v>
      </c>
    </row>
    <row r="1070" spans="1:6" x14ac:dyDescent="0.25">
      <c r="A1070" s="43" t="str">
        <f t="shared" si="15"/>
        <v>RTF</v>
      </c>
      <c r="B1070" s="76" t="s">
        <v>2213</v>
      </c>
      <c r="C1070" s="96" t="s">
        <v>1676</v>
      </c>
      <c r="D1070" s="41" t="s">
        <v>1675</v>
      </c>
      <c r="E1070" s="41" t="s">
        <v>1924</v>
      </c>
      <c r="F1070" s="122" t="s">
        <v>2213</v>
      </c>
    </row>
    <row r="1071" spans="1:6" x14ac:dyDescent="0.25">
      <c r="A1071" s="43" t="str">
        <f t="shared" si="15"/>
        <v>RTF</v>
      </c>
      <c r="B1071" s="76" t="s">
        <v>2213</v>
      </c>
      <c r="C1071" s="96" t="s">
        <v>1419</v>
      </c>
      <c r="D1071" s="41" t="s">
        <v>818</v>
      </c>
      <c r="E1071" s="41" t="s">
        <v>1924</v>
      </c>
      <c r="F1071" s="122" t="s">
        <v>2213</v>
      </c>
    </row>
    <row r="1072" spans="1:6" x14ac:dyDescent="0.25">
      <c r="A1072" s="43" t="str">
        <f t="shared" si="15"/>
        <v>RUV</v>
      </c>
      <c r="B1072" s="76" t="s">
        <v>2026</v>
      </c>
      <c r="C1072" s="96" t="s">
        <v>2214</v>
      </c>
      <c r="D1072" s="41" t="s">
        <v>947</v>
      </c>
      <c r="E1072" s="41" t="s">
        <v>1924</v>
      </c>
      <c r="F1072" s="122" t="s">
        <v>2026</v>
      </c>
    </row>
    <row r="1073" spans="1:6" x14ac:dyDescent="0.25">
      <c r="A1073" s="43" t="str">
        <f t="shared" si="15"/>
        <v>RUV</v>
      </c>
      <c r="B1073" s="76" t="s">
        <v>2026</v>
      </c>
      <c r="C1073" s="96" t="s">
        <v>2025</v>
      </c>
      <c r="D1073" s="41" t="s">
        <v>950</v>
      </c>
      <c r="E1073" s="41" t="s">
        <v>1924</v>
      </c>
      <c r="F1073" s="122" t="s">
        <v>2026</v>
      </c>
    </row>
    <row r="1074" spans="1:6" x14ac:dyDescent="0.25">
      <c r="A1074" s="43" t="str">
        <f t="shared" si="15"/>
        <v>SFI</v>
      </c>
      <c r="B1074" s="76" t="s">
        <v>1991</v>
      </c>
      <c r="C1074" s="96" t="s">
        <v>2331</v>
      </c>
      <c r="D1074" s="41" t="s">
        <v>2332</v>
      </c>
      <c r="E1074" s="41" t="s">
        <v>1924</v>
      </c>
      <c r="F1074" s="122" t="s">
        <v>1991</v>
      </c>
    </row>
    <row r="1075" spans="1:6" x14ac:dyDescent="0.25">
      <c r="A1075" s="43" t="str">
        <f t="shared" si="15"/>
        <v>SFI</v>
      </c>
      <c r="B1075" s="76" t="s">
        <v>1991</v>
      </c>
      <c r="C1075" s="96" t="s">
        <v>2333</v>
      </c>
      <c r="D1075" s="41" t="s">
        <v>2334</v>
      </c>
      <c r="E1075" s="41" t="s">
        <v>1924</v>
      </c>
      <c r="F1075" s="122" t="s">
        <v>1991</v>
      </c>
    </row>
    <row r="1076" spans="1:6" x14ac:dyDescent="0.25">
      <c r="A1076" s="43" t="str">
        <f t="shared" si="15"/>
        <v>SFI</v>
      </c>
      <c r="B1076" s="76" t="s">
        <v>1991</v>
      </c>
      <c r="C1076" s="96" t="s">
        <v>2476</v>
      </c>
      <c r="D1076" s="41" t="s">
        <v>2477</v>
      </c>
      <c r="E1076" s="41" t="s">
        <v>1924</v>
      </c>
      <c r="F1076" s="122" t="s">
        <v>1991</v>
      </c>
    </row>
    <row r="1077" spans="1:6" x14ac:dyDescent="0.25">
      <c r="A1077" s="43" t="str">
        <f t="shared" si="15"/>
        <v>SFI</v>
      </c>
      <c r="B1077" s="76" t="s">
        <v>1991</v>
      </c>
      <c r="C1077" s="96" t="s">
        <v>2335</v>
      </c>
      <c r="D1077" s="41" t="s">
        <v>2336</v>
      </c>
      <c r="E1077" s="41" t="s">
        <v>1924</v>
      </c>
      <c r="F1077" s="122" t="s">
        <v>1991</v>
      </c>
    </row>
    <row r="1078" spans="1:6" x14ac:dyDescent="0.25">
      <c r="A1078" s="43" t="str">
        <f t="shared" si="15"/>
        <v>SFI</v>
      </c>
      <c r="B1078" s="76" t="s">
        <v>1991</v>
      </c>
      <c r="C1078" s="96" t="s">
        <v>1764</v>
      </c>
      <c r="D1078" s="41" t="s">
        <v>1763</v>
      </c>
      <c r="E1078" s="41" t="s">
        <v>1924</v>
      </c>
      <c r="F1078" s="122" t="s">
        <v>1991</v>
      </c>
    </row>
    <row r="1079" spans="1:6" x14ac:dyDescent="0.25">
      <c r="A1079" s="43" t="str">
        <f t="shared" si="15"/>
        <v>SFI</v>
      </c>
      <c r="B1079" s="76" t="s">
        <v>1991</v>
      </c>
      <c r="C1079" s="96" t="s">
        <v>2215</v>
      </c>
      <c r="D1079" s="41" t="s">
        <v>2216</v>
      </c>
      <c r="E1079" s="41" t="s">
        <v>1924</v>
      </c>
      <c r="F1079" s="122" t="s">
        <v>1991</v>
      </c>
    </row>
    <row r="1080" spans="1:6" x14ac:dyDescent="0.25">
      <c r="A1080" s="43" t="str">
        <f t="shared" si="15"/>
        <v>SFI</v>
      </c>
      <c r="B1080" s="76" t="s">
        <v>1991</v>
      </c>
      <c r="C1080" s="96" t="s">
        <v>2478</v>
      </c>
      <c r="D1080" s="41" t="s">
        <v>2479</v>
      </c>
      <c r="E1080" s="41" t="s">
        <v>1924</v>
      </c>
      <c r="F1080" s="122" t="s">
        <v>1991</v>
      </c>
    </row>
    <row r="1081" spans="1:6" x14ac:dyDescent="0.25">
      <c r="A1081" s="43" t="str">
        <f t="shared" si="15"/>
        <v>SFI</v>
      </c>
      <c r="B1081" s="76" t="s">
        <v>1991</v>
      </c>
      <c r="C1081" s="96" t="s">
        <v>2371</v>
      </c>
      <c r="D1081" s="41" t="s">
        <v>2372</v>
      </c>
      <c r="E1081" s="41" t="s">
        <v>1924</v>
      </c>
      <c r="F1081" s="122" t="s">
        <v>1991</v>
      </c>
    </row>
    <row r="1082" spans="1:6" x14ac:dyDescent="0.25">
      <c r="A1082" s="43" t="str">
        <f t="shared" ref="A1082:A1145" si="16">LEFT(C1082,3)</f>
        <v>SFI</v>
      </c>
      <c r="B1082" s="76" t="s">
        <v>1991</v>
      </c>
      <c r="C1082" s="96" t="s">
        <v>2217</v>
      </c>
      <c r="D1082" s="41" t="s">
        <v>2218</v>
      </c>
      <c r="E1082" s="41" t="s">
        <v>1924</v>
      </c>
      <c r="F1082" s="122" t="s">
        <v>1991</v>
      </c>
    </row>
    <row r="1083" spans="1:6" x14ac:dyDescent="0.25">
      <c r="A1083" s="43" t="str">
        <f t="shared" si="16"/>
        <v>SFI</v>
      </c>
      <c r="B1083" s="76" t="s">
        <v>1991</v>
      </c>
      <c r="C1083" s="96" t="s">
        <v>2219</v>
      </c>
      <c r="D1083" s="41" t="s">
        <v>2220</v>
      </c>
      <c r="E1083" s="41" t="s">
        <v>1924</v>
      </c>
      <c r="F1083" s="122" t="s">
        <v>1991</v>
      </c>
    </row>
    <row r="1084" spans="1:6" x14ac:dyDescent="0.25">
      <c r="A1084" s="43" t="str">
        <f t="shared" si="16"/>
        <v>SFL</v>
      </c>
      <c r="B1084" s="76" t="s">
        <v>1992</v>
      </c>
      <c r="C1084" s="96" t="s">
        <v>632</v>
      </c>
      <c r="D1084" s="41" t="s">
        <v>960</v>
      </c>
      <c r="E1084" s="41" t="s">
        <v>1917</v>
      </c>
      <c r="F1084" s="122" t="s">
        <v>1992</v>
      </c>
    </row>
    <row r="1085" spans="1:6" x14ac:dyDescent="0.25">
      <c r="A1085" s="43" t="str">
        <f t="shared" si="16"/>
        <v>SFL</v>
      </c>
      <c r="B1085" s="76" t="s">
        <v>1992</v>
      </c>
      <c r="C1085" s="96" t="s">
        <v>576</v>
      </c>
      <c r="D1085" s="41" t="s">
        <v>910</v>
      </c>
      <c r="E1085" s="41" t="s">
        <v>1917</v>
      </c>
      <c r="F1085" s="122" t="s">
        <v>1992</v>
      </c>
    </row>
    <row r="1086" spans="1:6" x14ac:dyDescent="0.25">
      <c r="A1086" s="43" t="str">
        <f t="shared" si="16"/>
        <v>SIB</v>
      </c>
      <c r="B1086" s="76" t="s">
        <v>1993</v>
      </c>
      <c r="C1086" s="96" t="s">
        <v>389</v>
      </c>
      <c r="D1086" s="41" t="s">
        <v>1604</v>
      </c>
      <c r="E1086" s="41" t="s">
        <v>1917</v>
      </c>
      <c r="F1086" s="122" t="s">
        <v>1993</v>
      </c>
    </row>
    <row r="1087" spans="1:6" x14ac:dyDescent="0.25">
      <c r="A1087" s="43" t="str">
        <f t="shared" si="16"/>
        <v>SIB</v>
      </c>
      <c r="B1087" s="76" t="s">
        <v>1993</v>
      </c>
      <c r="C1087" s="96" t="s">
        <v>471</v>
      </c>
      <c r="D1087" s="41" t="s">
        <v>821</v>
      </c>
      <c r="E1087" s="41" t="s">
        <v>1917</v>
      </c>
      <c r="F1087" s="122" t="s">
        <v>1993</v>
      </c>
    </row>
    <row r="1088" spans="1:6" x14ac:dyDescent="0.25">
      <c r="A1088" s="43" t="str">
        <f t="shared" si="16"/>
        <v>SIB</v>
      </c>
      <c r="B1088" s="76" t="s">
        <v>1993</v>
      </c>
      <c r="C1088" s="96" t="s">
        <v>391</v>
      </c>
      <c r="D1088" s="41" t="s">
        <v>745</v>
      </c>
      <c r="E1088" s="41" t="s">
        <v>1917</v>
      </c>
      <c r="F1088" s="122" t="s">
        <v>1993</v>
      </c>
    </row>
    <row r="1089" spans="1:6" x14ac:dyDescent="0.25">
      <c r="A1089" s="43" t="str">
        <f t="shared" si="16"/>
        <v>SIB</v>
      </c>
      <c r="B1089" s="76" t="s">
        <v>1993</v>
      </c>
      <c r="C1089" s="96" t="s">
        <v>529</v>
      </c>
      <c r="D1089" s="41" t="s">
        <v>873</v>
      </c>
      <c r="E1089" s="41" t="s">
        <v>1917</v>
      </c>
      <c r="F1089" s="122" t="s">
        <v>1993</v>
      </c>
    </row>
    <row r="1090" spans="1:6" x14ac:dyDescent="0.25">
      <c r="A1090" s="43" t="str">
        <f t="shared" si="16"/>
        <v>SIB</v>
      </c>
      <c r="B1090" s="76" t="s">
        <v>1993</v>
      </c>
      <c r="C1090" s="96" t="s">
        <v>1161</v>
      </c>
      <c r="D1090" s="41" t="s">
        <v>1160</v>
      </c>
      <c r="E1090" s="41" t="s">
        <v>1917</v>
      </c>
      <c r="F1090" s="122" t="s">
        <v>1993</v>
      </c>
    </row>
    <row r="1091" spans="1:6" x14ac:dyDescent="0.25">
      <c r="A1091" s="43" t="str">
        <f t="shared" si="16"/>
        <v>SIH</v>
      </c>
      <c r="B1091" s="76" t="s">
        <v>1994</v>
      </c>
      <c r="C1091" s="96" t="s">
        <v>385</v>
      </c>
      <c r="D1091" s="41" t="s">
        <v>740</v>
      </c>
      <c r="E1091" s="41" t="s">
        <v>1917</v>
      </c>
      <c r="F1091" s="122" t="s">
        <v>1994</v>
      </c>
    </row>
    <row r="1092" spans="1:6" x14ac:dyDescent="0.25">
      <c r="A1092" s="43" t="str">
        <f t="shared" si="16"/>
        <v>SIH</v>
      </c>
      <c r="B1092" s="76" t="s">
        <v>1994</v>
      </c>
      <c r="C1092" s="96" t="s">
        <v>428</v>
      </c>
      <c r="D1092" s="41" t="s">
        <v>780</v>
      </c>
      <c r="E1092" s="41" t="s">
        <v>1917</v>
      </c>
      <c r="F1092" s="122" t="s">
        <v>1994</v>
      </c>
    </row>
    <row r="1093" spans="1:6" x14ac:dyDescent="0.25">
      <c r="A1093" s="43" t="str">
        <f t="shared" si="16"/>
        <v>SIR</v>
      </c>
      <c r="B1093" s="76" t="s">
        <v>1918</v>
      </c>
      <c r="C1093" s="96" t="s">
        <v>1805</v>
      </c>
      <c r="D1093" s="41" t="s">
        <v>808</v>
      </c>
      <c r="E1093" s="41" t="s">
        <v>1917</v>
      </c>
      <c r="F1093" s="122" t="s">
        <v>1918</v>
      </c>
    </row>
    <row r="1094" spans="1:6" x14ac:dyDescent="0.25">
      <c r="A1094" s="43" t="str">
        <f t="shared" si="16"/>
        <v>SIR</v>
      </c>
      <c r="B1094" s="76" t="s">
        <v>1918</v>
      </c>
      <c r="C1094" s="96" t="s">
        <v>457</v>
      </c>
      <c r="D1094" s="41" t="s">
        <v>808</v>
      </c>
      <c r="E1094" s="41" t="s">
        <v>1917</v>
      </c>
      <c r="F1094" s="122" t="s">
        <v>1918</v>
      </c>
    </row>
    <row r="1095" spans="1:6" x14ac:dyDescent="0.25">
      <c r="A1095" s="43" t="str">
        <f t="shared" si="16"/>
        <v>SIR</v>
      </c>
      <c r="B1095" s="76" t="s">
        <v>1918</v>
      </c>
      <c r="C1095" s="96" t="s">
        <v>2221</v>
      </c>
      <c r="D1095" s="41" t="s">
        <v>948</v>
      </c>
      <c r="E1095" s="41" t="s">
        <v>1917</v>
      </c>
      <c r="F1095" s="122" t="s">
        <v>1918</v>
      </c>
    </row>
    <row r="1096" spans="1:6" x14ac:dyDescent="0.25">
      <c r="A1096" s="43" t="str">
        <f t="shared" si="16"/>
        <v>SIR</v>
      </c>
      <c r="B1096" s="76" t="s">
        <v>1918</v>
      </c>
      <c r="C1096" s="96" t="s">
        <v>618</v>
      </c>
      <c r="D1096" s="41" t="s">
        <v>948</v>
      </c>
      <c r="E1096" s="41" t="s">
        <v>1917</v>
      </c>
      <c r="F1096" s="122" t="s">
        <v>1918</v>
      </c>
    </row>
    <row r="1097" spans="1:6" x14ac:dyDescent="0.25">
      <c r="A1097" s="43" t="str">
        <f t="shared" si="16"/>
        <v>SIR</v>
      </c>
      <c r="B1097" s="76" t="s">
        <v>1918</v>
      </c>
      <c r="C1097" s="96" t="s">
        <v>581</v>
      </c>
      <c r="D1097" s="41" t="s">
        <v>915</v>
      </c>
      <c r="E1097" s="41" t="s">
        <v>1917</v>
      </c>
      <c r="F1097" s="122" t="s">
        <v>1918</v>
      </c>
    </row>
    <row r="1098" spans="1:6" x14ac:dyDescent="0.25">
      <c r="A1098" s="43" t="str">
        <f t="shared" si="16"/>
        <v>SIR</v>
      </c>
      <c r="B1098" s="76" t="s">
        <v>1918</v>
      </c>
      <c r="C1098" s="96" t="s">
        <v>404</v>
      </c>
      <c r="D1098" s="41" t="s">
        <v>758</v>
      </c>
      <c r="E1098" s="41" t="s">
        <v>1917</v>
      </c>
      <c r="F1098" s="122" t="s">
        <v>1918</v>
      </c>
    </row>
    <row r="1099" spans="1:6" x14ac:dyDescent="0.25">
      <c r="A1099" s="43" t="str">
        <f t="shared" si="16"/>
        <v>SIR</v>
      </c>
      <c r="B1099" s="76" t="s">
        <v>1918</v>
      </c>
      <c r="C1099" s="96" t="s">
        <v>1995</v>
      </c>
      <c r="D1099" s="41" t="s">
        <v>1996</v>
      </c>
      <c r="E1099" s="41" t="s">
        <v>1917</v>
      </c>
      <c r="F1099" s="122" t="s">
        <v>1918</v>
      </c>
    </row>
    <row r="1100" spans="1:6" x14ac:dyDescent="0.25">
      <c r="A1100" s="43" t="str">
        <f t="shared" si="16"/>
        <v>SIR</v>
      </c>
      <c r="B1100" s="76" t="s">
        <v>1918</v>
      </c>
      <c r="C1100" s="96" t="s">
        <v>644</v>
      </c>
      <c r="D1100" s="41" t="s">
        <v>864</v>
      </c>
      <c r="E1100" s="41" t="s">
        <v>1917</v>
      </c>
      <c r="F1100" s="122" t="s">
        <v>1918</v>
      </c>
    </row>
    <row r="1101" spans="1:6" x14ac:dyDescent="0.25">
      <c r="A1101" s="43" t="str">
        <f t="shared" si="16"/>
        <v>SIR</v>
      </c>
      <c r="B1101" s="76" t="s">
        <v>1918</v>
      </c>
      <c r="C1101" s="96" t="s">
        <v>520</v>
      </c>
      <c r="D1101" s="41" t="s">
        <v>864</v>
      </c>
      <c r="E1101" s="41" t="s">
        <v>1917</v>
      </c>
      <c r="F1101" s="122" t="s">
        <v>1918</v>
      </c>
    </row>
    <row r="1102" spans="1:6" x14ac:dyDescent="0.25">
      <c r="A1102" s="43" t="str">
        <f t="shared" si="16"/>
        <v>SIR</v>
      </c>
      <c r="B1102" s="76" t="s">
        <v>1918</v>
      </c>
      <c r="C1102" s="96" t="s">
        <v>519</v>
      </c>
      <c r="D1102" s="41" t="s">
        <v>863</v>
      </c>
      <c r="E1102" s="41" t="s">
        <v>1917</v>
      </c>
      <c r="F1102" s="122" t="s">
        <v>1918</v>
      </c>
    </row>
    <row r="1103" spans="1:6" x14ac:dyDescent="0.25">
      <c r="A1103" s="43" t="str">
        <f t="shared" si="16"/>
        <v>SIR</v>
      </c>
      <c r="B1103" s="76" t="s">
        <v>1918</v>
      </c>
      <c r="C1103" s="96" t="s">
        <v>414</v>
      </c>
      <c r="D1103" s="41" t="s">
        <v>767</v>
      </c>
      <c r="E1103" s="41" t="s">
        <v>1917</v>
      </c>
      <c r="F1103" s="122" t="s">
        <v>1918</v>
      </c>
    </row>
    <row r="1104" spans="1:6" x14ac:dyDescent="0.25">
      <c r="A1104" s="43" t="str">
        <f t="shared" si="16"/>
        <v>SIR</v>
      </c>
      <c r="B1104" s="76" t="s">
        <v>1918</v>
      </c>
      <c r="C1104" s="96" t="s">
        <v>591</v>
      </c>
      <c r="D1104" s="41" t="s">
        <v>924</v>
      </c>
      <c r="E1104" s="41" t="s">
        <v>1917</v>
      </c>
      <c r="F1104" s="122" t="s">
        <v>1918</v>
      </c>
    </row>
    <row r="1105" spans="1:6" x14ac:dyDescent="0.25">
      <c r="A1105" s="43" t="str">
        <f t="shared" si="16"/>
        <v>SIR</v>
      </c>
      <c r="B1105" s="76" t="s">
        <v>1918</v>
      </c>
      <c r="C1105" s="96" t="s">
        <v>2337</v>
      </c>
      <c r="D1105" s="41" t="s">
        <v>1031</v>
      </c>
      <c r="E1105" s="41" t="s">
        <v>1917</v>
      </c>
      <c r="F1105" s="122" t="s">
        <v>1918</v>
      </c>
    </row>
    <row r="1106" spans="1:6" x14ac:dyDescent="0.25">
      <c r="A1106" s="43" t="str">
        <f t="shared" si="16"/>
        <v>SIR</v>
      </c>
      <c r="B1106" s="76" t="s">
        <v>1918</v>
      </c>
      <c r="C1106" s="96" t="s">
        <v>727</v>
      </c>
      <c r="D1106" s="41" t="s">
        <v>1031</v>
      </c>
      <c r="E1106" s="41" t="s">
        <v>1917</v>
      </c>
      <c r="F1106" s="122" t="s">
        <v>1918</v>
      </c>
    </row>
    <row r="1107" spans="1:6" x14ac:dyDescent="0.25">
      <c r="A1107" s="43" t="str">
        <f t="shared" si="16"/>
        <v>SIS</v>
      </c>
      <c r="B1107" s="76" t="s">
        <v>1919</v>
      </c>
      <c r="C1107" s="96" t="s">
        <v>1795</v>
      </c>
      <c r="D1107" s="41" t="s">
        <v>826</v>
      </c>
      <c r="E1107" s="41" t="s">
        <v>1917</v>
      </c>
      <c r="F1107" s="122" t="s">
        <v>1919</v>
      </c>
    </row>
    <row r="1108" spans="1:6" x14ac:dyDescent="0.25">
      <c r="A1108" s="43" t="str">
        <f t="shared" si="16"/>
        <v>SIS</v>
      </c>
      <c r="B1108" s="76" t="s">
        <v>1919</v>
      </c>
      <c r="C1108" s="96" t="s">
        <v>1794</v>
      </c>
      <c r="D1108" s="41" t="s">
        <v>826</v>
      </c>
      <c r="E1108" s="41" t="s">
        <v>1917</v>
      </c>
      <c r="F1108" s="122" t="s">
        <v>1919</v>
      </c>
    </row>
    <row r="1109" spans="1:6" x14ac:dyDescent="0.25">
      <c r="A1109" s="43" t="str">
        <f t="shared" si="16"/>
        <v>SIS</v>
      </c>
      <c r="B1109" s="76" t="s">
        <v>1919</v>
      </c>
      <c r="C1109" s="96" t="s">
        <v>476</v>
      </c>
      <c r="D1109" s="41" t="s">
        <v>826</v>
      </c>
      <c r="E1109" s="41" t="s">
        <v>1917</v>
      </c>
      <c r="F1109" s="122" t="s">
        <v>1919</v>
      </c>
    </row>
    <row r="1110" spans="1:6" x14ac:dyDescent="0.25">
      <c r="A1110" s="43" t="str">
        <f t="shared" si="16"/>
        <v>SIS</v>
      </c>
      <c r="B1110" s="76" t="s">
        <v>1919</v>
      </c>
      <c r="C1110" s="96" t="s">
        <v>1731</v>
      </c>
      <c r="D1110" s="41" t="s">
        <v>1729</v>
      </c>
      <c r="E1110" s="41" t="s">
        <v>1917</v>
      </c>
      <c r="F1110" s="122" t="s">
        <v>1919</v>
      </c>
    </row>
    <row r="1111" spans="1:6" x14ac:dyDescent="0.25">
      <c r="A1111" s="43" t="str">
        <f t="shared" si="16"/>
        <v>SIS</v>
      </c>
      <c r="B1111" s="76" t="s">
        <v>1919</v>
      </c>
      <c r="C1111" s="96" t="s">
        <v>1730</v>
      </c>
      <c r="D1111" s="41" t="s">
        <v>1729</v>
      </c>
      <c r="E1111" s="41" t="s">
        <v>1917</v>
      </c>
      <c r="F1111" s="122" t="s">
        <v>1919</v>
      </c>
    </row>
    <row r="1112" spans="1:6" x14ac:dyDescent="0.25">
      <c r="A1112" s="43" t="str">
        <f t="shared" si="16"/>
        <v>SIS</v>
      </c>
      <c r="B1112" s="76" t="s">
        <v>1919</v>
      </c>
      <c r="C1112" s="96" t="s">
        <v>547</v>
      </c>
      <c r="D1112" s="41" t="s">
        <v>747</v>
      </c>
      <c r="E1112" s="41" t="s">
        <v>1917</v>
      </c>
      <c r="F1112" s="122" t="s">
        <v>1919</v>
      </c>
    </row>
    <row r="1113" spans="1:6" x14ac:dyDescent="0.25">
      <c r="A1113" s="43" t="str">
        <f t="shared" si="16"/>
        <v>SIS</v>
      </c>
      <c r="B1113" s="76" t="s">
        <v>1919</v>
      </c>
      <c r="C1113" s="96" t="s">
        <v>393</v>
      </c>
      <c r="D1113" s="41" t="s">
        <v>747</v>
      </c>
      <c r="E1113" s="41" t="s">
        <v>1917</v>
      </c>
      <c r="F1113" s="122" t="s">
        <v>1919</v>
      </c>
    </row>
    <row r="1114" spans="1:6" x14ac:dyDescent="0.25">
      <c r="A1114" s="43" t="str">
        <f t="shared" si="16"/>
        <v>SIS</v>
      </c>
      <c r="B1114" s="76" t="s">
        <v>1919</v>
      </c>
      <c r="C1114" s="96" t="s">
        <v>664</v>
      </c>
      <c r="D1114" s="41" t="s">
        <v>739</v>
      </c>
      <c r="E1114" s="41" t="s">
        <v>1917</v>
      </c>
      <c r="F1114" s="122" t="s">
        <v>1919</v>
      </c>
    </row>
    <row r="1115" spans="1:6" x14ac:dyDescent="0.25">
      <c r="A1115" s="43" t="str">
        <f t="shared" si="16"/>
        <v>SIS</v>
      </c>
      <c r="B1115" s="76" t="s">
        <v>1919</v>
      </c>
      <c r="C1115" s="96" t="s">
        <v>1583</v>
      </c>
      <c r="D1115" s="41" t="s">
        <v>739</v>
      </c>
      <c r="E1115" s="41" t="s">
        <v>1917</v>
      </c>
      <c r="F1115" s="122" t="s">
        <v>1919</v>
      </c>
    </row>
    <row r="1116" spans="1:6" x14ac:dyDescent="0.25">
      <c r="A1116" s="43" t="str">
        <f t="shared" si="16"/>
        <v>SIS</v>
      </c>
      <c r="B1116" s="76" t="s">
        <v>1919</v>
      </c>
      <c r="C1116" s="96" t="s">
        <v>384</v>
      </c>
      <c r="D1116" s="41" t="s">
        <v>739</v>
      </c>
      <c r="E1116" s="41" t="s">
        <v>1917</v>
      </c>
      <c r="F1116" s="122" t="s">
        <v>1919</v>
      </c>
    </row>
    <row r="1117" spans="1:6" x14ac:dyDescent="0.25">
      <c r="A1117" s="43" t="str">
        <f t="shared" si="16"/>
        <v>SIS</v>
      </c>
      <c r="B1117" s="76" t="s">
        <v>1919</v>
      </c>
      <c r="C1117" s="96" t="s">
        <v>1588</v>
      </c>
      <c r="D1117" s="41" t="s">
        <v>1586</v>
      </c>
      <c r="E1117" s="41" t="s">
        <v>1917</v>
      </c>
      <c r="F1117" s="122" t="s">
        <v>1919</v>
      </c>
    </row>
    <row r="1118" spans="1:6" x14ac:dyDescent="0.25">
      <c r="A1118" s="43" t="str">
        <f t="shared" si="16"/>
        <v>SIS</v>
      </c>
      <c r="B1118" s="76" t="s">
        <v>1919</v>
      </c>
      <c r="C1118" s="96" t="s">
        <v>1587</v>
      </c>
      <c r="D1118" s="41" t="s">
        <v>1586</v>
      </c>
      <c r="E1118" s="41" t="s">
        <v>1917</v>
      </c>
      <c r="F1118" s="122" t="s">
        <v>1919</v>
      </c>
    </row>
    <row r="1119" spans="1:6" x14ac:dyDescent="0.25">
      <c r="A1119" s="43" t="str">
        <f t="shared" si="16"/>
        <v>SIS</v>
      </c>
      <c r="B1119" s="76" t="s">
        <v>1919</v>
      </c>
      <c r="C1119" s="96" t="s">
        <v>1585</v>
      </c>
      <c r="D1119" s="41" t="s">
        <v>1004</v>
      </c>
      <c r="E1119" s="41" t="s">
        <v>1917</v>
      </c>
      <c r="F1119" s="122" t="s">
        <v>1919</v>
      </c>
    </row>
    <row r="1120" spans="1:6" x14ac:dyDescent="0.25">
      <c r="A1120" s="43" t="str">
        <f t="shared" si="16"/>
        <v>SIS</v>
      </c>
      <c r="B1120" s="76" t="s">
        <v>1919</v>
      </c>
      <c r="C1120" s="96" t="s">
        <v>1584</v>
      </c>
      <c r="D1120" s="41" t="s">
        <v>1004</v>
      </c>
      <c r="E1120" s="41" t="s">
        <v>1917</v>
      </c>
      <c r="F1120" s="122" t="s">
        <v>1919</v>
      </c>
    </row>
    <row r="1121" spans="1:6" x14ac:dyDescent="0.25">
      <c r="A1121" s="43" t="str">
        <f t="shared" si="16"/>
        <v>SIS</v>
      </c>
      <c r="B1121" s="76" t="s">
        <v>1919</v>
      </c>
      <c r="C1121" s="96" t="s">
        <v>698</v>
      </c>
      <c r="D1121" s="41" t="s">
        <v>1004</v>
      </c>
      <c r="E1121" s="41" t="s">
        <v>1917</v>
      </c>
      <c r="F1121" s="122" t="s">
        <v>1919</v>
      </c>
    </row>
    <row r="1122" spans="1:6" x14ac:dyDescent="0.25">
      <c r="A1122" s="43" t="str">
        <f t="shared" si="16"/>
        <v>SIS</v>
      </c>
      <c r="B1122" s="76" t="s">
        <v>1919</v>
      </c>
      <c r="C1122" s="96" t="s">
        <v>1527</v>
      </c>
      <c r="D1122" s="41" t="s">
        <v>868</v>
      </c>
      <c r="E1122" s="41" t="s">
        <v>1917</v>
      </c>
      <c r="F1122" s="122" t="s">
        <v>1919</v>
      </c>
    </row>
    <row r="1123" spans="1:6" x14ac:dyDescent="0.25">
      <c r="A1123" s="43" t="str">
        <f t="shared" si="16"/>
        <v>SIS</v>
      </c>
      <c r="B1123" s="76" t="s">
        <v>1919</v>
      </c>
      <c r="C1123" s="96" t="s">
        <v>524</v>
      </c>
      <c r="D1123" s="41" t="s">
        <v>868</v>
      </c>
      <c r="E1123" s="41" t="s">
        <v>1917</v>
      </c>
      <c r="F1123" s="122" t="s">
        <v>1919</v>
      </c>
    </row>
    <row r="1124" spans="1:6" x14ac:dyDescent="0.25">
      <c r="A1124" s="43" t="str">
        <f t="shared" si="16"/>
        <v>SIS</v>
      </c>
      <c r="B1124" s="76" t="s">
        <v>1919</v>
      </c>
      <c r="C1124" s="96" t="s">
        <v>505</v>
      </c>
      <c r="D1124" s="41" t="s">
        <v>754</v>
      </c>
      <c r="E1124" s="41" t="s">
        <v>1917</v>
      </c>
      <c r="F1124" s="122" t="s">
        <v>1919</v>
      </c>
    </row>
    <row r="1125" spans="1:6" x14ac:dyDescent="0.25">
      <c r="A1125" s="43" t="str">
        <f t="shared" si="16"/>
        <v>SIS</v>
      </c>
      <c r="B1125" s="76" t="s">
        <v>1919</v>
      </c>
      <c r="C1125" s="96" t="s">
        <v>511</v>
      </c>
      <c r="D1125" s="41" t="s">
        <v>757</v>
      </c>
      <c r="E1125" s="41" t="s">
        <v>1917</v>
      </c>
      <c r="F1125" s="122" t="s">
        <v>1919</v>
      </c>
    </row>
    <row r="1126" spans="1:6" x14ac:dyDescent="0.25">
      <c r="A1126" s="43" t="str">
        <f t="shared" si="16"/>
        <v>SIS</v>
      </c>
      <c r="B1126" s="76" t="s">
        <v>1919</v>
      </c>
      <c r="C1126" s="96" t="s">
        <v>403</v>
      </c>
      <c r="D1126" s="41" t="s">
        <v>757</v>
      </c>
      <c r="E1126" s="41" t="s">
        <v>1917</v>
      </c>
      <c r="F1126" s="122" t="s">
        <v>1919</v>
      </c>
    </row>
    <row r="1127" spans="1:6" x14ac:dyDescent="0.25">
      <c r="A1127" s="43" t="str">
        <f t="shared" si="16"/>
        <v>SIS</v>
      </c>
      <c r="B1127" s="76" t="s">
        <v>1919</v>
      </c>
      <c r="C1127" s="96" t="s">
        <v>670</v>
      </c>
      <c r="D1127" s="41" t="s">
        <v>885</v>
      </c>
      <c r="E1127" s="41" t="s">
        <v>1917</v>
      </c>
      <c r="F1127" s="122" t="s">
        <v>1919</v>
      </c>
    </row>
    <row r="1128" spans="1:6" x14ac:dyDescent="0.25">
      <c r="A1128" s="43" t="str">
        <f t="shared" si="16"/>
        <v>SIS</v>
      </c>
      <c r="B1128" s="76" t="s">
        <v>1919</v>
      </c>
      <c r="C1128" s="96" t="s">
        <v>542</v>
      </c>
      <c r="D1128" s="41" t="s">
        <v>885</v>
      </c>
      <c r="E1128" s="41" t="s">
        <v>1917</v>
      </c>
      <c r="F1128" s="122" t="s">
        <v>1919</v>
      </c>
    </row>
    <row r="1129" spans="1:6" x14ac:dyDescent="0.25">
      <c r="A1129" s="43" t="str">
        <f t="shared" si="16"/>
        <v>SIS</v>
      </c>
      <c r="B1129" s="76" t="s">
        <v>1919</v>
      </c>
      <c r="C1129" s="96" t="s">
        <v>671</v>
      </c>
      <c r="D1129" s="41" t="s">
        <v>728</v>
      </c>
      <c r="E1129" s="41" t="s">
        <v>1917</v>
      </c>
      <c r="F1129" s="122" t="s">
        <v>1919</v>
      </c>
    </row>
    <row r="1130" spans="1:6" x14ac:dyDescent="0.25">
      <c r="A1130" s="43" t="str">
        <f t="shared" si="16"/>
        <v>SIS</v>
      </c>
      <c r="B1130" s="76" t="s">
        <v>1919</v>
      </c>
      <c r="C1130" s="96" t="s">
        <v>1320</v>
      </c>
      <c r="D1130" s="41" t="s">
        <v>728</v>
      </c>
      <c r="E1130" s="41" t="s">
        <v>1917</v>
      </c>
      <c r="F1130" s="122" t="s">
        <v>1919</v>
      </c>
    </row>
    <row r="1131" spans="1:6" x14ac:dyDescent="0.25">
      <c r="A1131" s="43" t="str">
        <f t="shared" si="16"/>
        <v>SIS</v>
      </c>
      <c r="B1131" s="76" t="s">
        <v>1919</v>
      </c>
      <c r="C1131" s="96" t="s">
        <v>372</v>
      </c>
      <c r="D1131" s="41" t="s">
        <v>728</v>
      </c>
      <c r="E1131" s="41" t="s">
        <v>1917</v>
      </c>
      <c r="F1131" s="122" t="s">
        <v>1919</v>
      </c>
    </row>
    <row r="1132" spans="1:6" x14ac:dyDescent="0.25">
      <c r="A1132" s="43" t="str">
        <f t="shared" si="16"/>
        <v>SIS</v>
      </c>
      <c r="B1132" s="76" t="s">
        <v>1919</v>
      </c>
      <c r="C1132" s="96" t="s">
        <v>611</v>
      </c>
      <c r="D1132" s="41" t="s">
        <v>928</v>
      </c>
      <c r="E1132" s="41" t="s">
        <v>1917</v>
      </c>
      <c r="F1132" s="122" t="s">
        <v>1919</v>
      </c>
    </row>
    <row r="1133" spans="1:6" x14ac:dyDescent="0.25">
      <c r="A1133" s="43" t="str">
        <f t="shared" si="16"/>
        <v>SIS</v>
      </c>
      <c r="B1133" s="76" t="s">
        <v>1919</v>
      </c>
      <c r="C1133" s="96" t="s">
        <v>1321</v>
      </c>
      <c r="D1133" s="41" t="s">
        <v>928</v>
      </c>
      <c r="E1133" s="41" t="s">
        <v>1917</v>
      </c>
      <c r="F1133" s="122" t="s">
        <v>1919</v>
      </c>
    </row>
    <row r="1134" spans="1:6" x14ac:dyDescent="0.25">
      <c r="A1134" s="43" t="str">
        <f t="shared" si="16"/>
        <v>SIS</v>
      </c>
      <c r="B1134" s="76" t="s">
        <v>1919</v>
      </c>
      <c r="C1134" s="96" t="s">
        <v>596</v>
      </c>
      <c r="D1134" s="41" t="s">
        <v>928</v>
      </c>
      <c r="E1134" s="41" t="s">
        <v>1917</v>
      </c>
      <c r="F1134" s="122" t="s">
        <v>1919</v>
      </c>
    </row>
    <row r="1135" spans="1:6" x14ac:dyDescent="0.25">
      <c r="A1135" s="43" t="str">
        <f t="shared" si="16"/>
        <v>SIS</v>
      </c>
      <c r="B1135" s="76" t="s">
        <v>1919</v>
      </c>
      <c r="C1135" s="96" t="s">
        <v>1319</v>
      </c>
      <c r="D1135" s="41" t="s">
        <v>1318</v>
      </c>
      <c r="E1135" s="41" t="s">
        <v>1917</v>
      </c>
      <c r="F1135" s="122" t="s">
        <v>1919</v>
      </c>
    </row>
    <row r="1136" spans="1:6" x14ac:dyDescent="0.25">
      <c r="A1136" s="43" t="str">
        <f t="shared" si="16"/>
        <v>SIS</v>
      </c>
      <c r="B1136" s="76" t="s">
        <v>1919</v>
      </c>
      <c r="C1136" s="96" t="s">
        <v>675</v>
      </c>
      <c r="D1136" s="41" t="s">
        <v>755</v>
      </c>
      <c r="E1136" s="41" t="s">
        <v>1917</v>
      </c>
      <c r="F1136" s="122" t="s">
        <v>1919</v>
      </c>
    </row>
    <row r="1137" spans="1:6" x14ac:dyDescent="0.25">
      <c r="A1137" s="43" t="str">
        <f t="shared" si="16"/>
        <v>SIS</v>
      </c>
      <c r="B1137" s="76" t="s">
        <v>1919</v>
      </c>
      <c r="C1137" s="96" t="s">
        <v>493</v>
      </c>
      <c r="D1137" s="41" t="s">
        <v>842</v>
      </c>
      <c r="E1137" s="41" t="s">
        <v>1917</v>
      </c>
      <c r="F1137" s="122" t="s">
        <v>1919</v>
      </c>
    </row>
    <row r="1138" spans="1:6" x14ac:dyDescent="0.25">
      <c r="A1138" s="43" t="str">
        <f t="shared" si="16"/>
        <v>SIS</v>
      </c>
      <c r="B1138" s="76" t="s">
        <v>1919</v>
      </c>
      <c r="C1138" s="96" t="s">
        <v>1202</v>
      </c>
      <c r="D1138" s="41" t="s">
        <v>1200</v>
      </c>
      <c r="E1138" s="41" t="s">
        <v>1917</v>
      </c>
      <c r="F1138" s="122" t="s">
        <v>1919</v>
      </c>
    </row>
    <row r="1139" spans="1:6" x14ac:dyDescent="0.25">
      <c r="A1139" s="43" t="str">
        <f t="shared" si="16"/>
        <v>SIS</v>
      </c>
      <c r="B1139" s="76" t="s">
        <v>1919</v>
      </c>
      <c r="C1139" s="96" t="s">
        <v>1201</v>
      </c>
      <c r="D1139" s="41" t="s">
        <v>1200</v>
      </c>
      <c r="E1139" s="41" t="s">
        <v>1917</v>
      </c>
      <c r="F1139" s="122" t="s">
        <v>1919</v>
      </c>
    </row>
    <row r="1140" spans="1:6" x14ac:dyDescent="0.25">
      <c r="A1140" s="43" t="str">
        <f t="shared" si="16"/>
        <v>SIS</v>
      </c>
      <c r="B1140" s="76" t="s">
        <v>1919</v>
      </c>
      <c r="C1140" s="96" t="s">
        <v>2421</v>
      </c>
      <c r="D1140" s="41" t="s">
        <v>2422</v>
      </c>
      <c r="E1140" s="41" t="s">
        <v>1917</v>
      </c>
      <c r="F1140" s="122" t="s">
        <v>1919</v>
      </c>
    </row>
    <row r="1141" spans="1:6" x14ac:dyDescent="0.25">
      <c r="A1141" s="43" t="str">
        <f t="shared" si="16"/>
        <v>SIS</v>
      </c>
      <c r="B1141" s="76" t="s">
        <v>1919</v>
      </c>
      <c r="C1141" s="96" t="s">
        <v>643</v>
      </c>
      <c r="D1141" s="41" t="s">
        <v>969</v>
      </c>
      <c r="E1141" s="41" t="s">
        <v>1917</v>
      </c>
      <c r="F1141" s="122" t="s">
        <v>1919</v>
      </c>
    </row>
    <row r="1142" spans="1:6" x14ac:dyDescent="0.25">
      <c r="A1142" s="43" t="str">
        <f t="shared" si="16"/>
        <v>SIS</v>
      </c>
      <c r="B1142" s="76" t="s">
        <v>1919</v>
      </c>
      <c r="C1142" s="96" t="s">
        <v>1124</v>
      </c>
      <c r="D1142" s="41" t="s">
        <v>1122</v>
      </c>
      <c r="E1142" s="41" t="s">
        <v>1917</v>
      </c>
      <c r="F1142" s="122" t="s">
        <v>1919</v>
      </c>
    </row>
    <row r="1143" spans="1:6" x14ac:dyDescent="0.25">
      <c r="A1143" s="43" t="str">
        <f t="shared" si="16"/>
        <v>SIS</v>
      </c>
      <c r="B1143" s="76" t="s">
        <v>1919</v>
      </c>
      <c r="C1143" s="96" t="s">
        <v>1123</v>
      </c>
      <c r="D1143" s="41" t="s">
        <v>1122</v>
      </c>
      <c r="E1143" s="41" t="s">
        <v>1917</v>
      </c>
      <c r="F1143" s="122" t="s">
        <v>1919</v>
      </c>
    </row>
    <row r="1144" spans="1:6" x14ac:dyDescent="0.25">
      <c r="A1144" s="43" t="str">
        <f t="shared" si="16"/>
        <v>SIS</v>
      </c>
      <c r="B1144" s="76" t="s">
        <v>1919</v>
      </c>
      <c r="C1144" s="96" t="s">
        <v>2222</v>
      </c>
      <c r="D1144" s="41" t="s">
        <v>2223</v>
      </c>
      <c r="E1144" s="41" t="s">
        <v>1917</v>
      </c>
      <c r="F1144" s="122" t="s">
        <v>1919</v>
      </c>
    </row>
    <row r="1145" spans="1:6" x14ac:dyDescent="0.25">
      <c r="A1145" s="43" t="str">
        <f t="shared" si="16"/>
        <v>SIS</v>
      </c>
      <c r="B1145" s="76" t="s">
        <v>1919</v>
      </c>
      <c r="C1145" s="96" t="s">
        <v>2224</v>
      </c>
      <c r="D1145" s="41" t="s">
        <v>854</v>
      </c>
      <c r="E1145" s="41" t="s">
        <v>1917</v>
      </c>
      <c r="F1145" s="122" t="s">
        <v>1919</v>
      </c>
    </row>
    <row r="1146" spans="1:6" x14ac:dyDescent="0.25">
      <c r="A1146" s="43" t="str">
        <f t="shared" ref="A1146:A1209" si="17">LEFT(C1146,3)</f>
        <v>SIS</v>
      </c>
      <c r="B1146" s="76" t="s">
        <v>1919</v>
      </c>
      <c r="C1146" s="96" t="s">
        <v>509</v>
      </c>
      <c r="D1146" s="41" t="s">
        <v>854</v>
      </c>
      <c r="E1146" s="41" t="s">
        <v>1917</v>
      </c>
      <c r="F1146" s="122" t="s">
        <v>1919</v>
      </c>
    </row>
    <row r="1147" spans="1:6" x14ac:dyDescent="0.25">
      <c r="A1147" s="43" t="str">
        <f t="shared" si="17"/>
        <v>SIS</v>
      </c>
      <c r="B1147" s="76" t="s">
        <v>1919</v>
      </c>
      <c r="C1147" s="96" t="s">
        <v>1997</v>
      </c>
      <c r="D1147" s="41" t="s">
        <v>1998</v>
      </c>
      <c r="E1147" s="41" t="s">
        <v>1917</v>
      </c>
      <c r="F1147" s="122" t="s">
        <v>1919</v>
      </c>
    </row>
    <row r="1148" spans="1:6" x14ac:dyDescent="0.25">
      <c r="A1148" s="43" t="str">
        <f t="shared" si="17"/>
        <v>SIT</v>
      </c>
      <c r="B1148" s="76" t="s">
        <v>1920</v>
      </c>
      <c r="C1148" s="96" t="s">
        <v>2027</v>
      </c>
      <c r="D1148" s="41" t="s">
        <v>1790</v>
      </c>
      <c r="E1148" s="41" t="s">
        <v>1917</v>
      </c>
      <c r="F1148" s="122" t="s">
        <v>1920</v>
      </c>
    </row>
    <row r="1149" spans="1:6" x14ac:dyDescent="0.25">
      <c r="A1149" s="43" t="str">
        <f t="shared" si="17"/>
        <v>SIT</v>
      </c>
      <c r="B1149" s="76" t="s">
        <v>1920</v>
      </c>
      <c r="C1149" s="96" t="s">
        <v>1791</v>
      </c>
      <c r="D1149" s="41" t="s">
        <v>1790</v>
      </c>
      <c r="E1149" s="41" t="s">
        <v>1917</v>
      </c>
      <c r="F1149" s="122" t="s">
        <v>1920</v>
      </c>
    </row>
    <row r="1150" spans="1:6" x14ac:dyDescent="0.25">
      <c r="A1150" s="43" t="str">
        <f t="shared" si="17"/>
        <v>SIT</v>
      </c>
      <c r="B1150" s="76" t="s">
        <v>1920</v>
      </c>
      <c r="C1150" s="96" t="s">
        <v>1837</v>
      </c>
      <c r="D1150" s="41" t="s">
        <v>1834</v>
      </c>
      <c r="E1150" s="41" t="s">
        <v>1917</v>
      </c>
      <c r="F1150" s="122" t="s">
        <v>1920</v>
      </c>
    </row>
    <row r="1151" spans="1:6" x14ac:dyDescent="0.25">
      <c r="A1151" s="43" t="str">
        <f t="shared" si="17"/>
        <v>SIT</v>
      </c>
      <c r="B1151" s="76" t="s">
        <v>1920</v>
      </c>
      <c r="C1151" s="96" t="s">
        <v>1836</v>
      </c>
      <c r="D1151" s="41" t="s">
        <v>1834</v>
      </c>
      <c r="E1151" s="41" t="s">
        <v>1917</v>
      </c>
      <c r="F1151" s="122" t="s">
        <v>1920</v>
      </c>
    </row>
    <row r="1152" spans="1:6" x14ac:dyDescent="0.25">
      <c r="A1152" s="43" t="str">
        <f t="shared" si="17"/>
        <v>SIT</v>
      </c>
      <c r="B1152" s="76" t="s">
        <v>1920</v>
      </c>
      <c r="C1152" s="96" t="s">
        <v>1835</v>
      </c>
      <c r="D1152" s="41" t="s">
        <v>1834</v>
      </c>
      <c r="E1152" s="41" t="s">
        <v>1917</v>
      </c>
      <c r="F1152" s="122" t="s">
        <v>1920</v>
      </c>
    </row>
    <row r="1153" spans="1:6" x14ac:dyDescent="0.25">
      <c r="A1153" s="43" t="str">
        <f t="shared" si="17"/>
        <v>SIT</v>
      </c>
      <c r="B1153" s="76" t="s">
        <v>1920</v>
      </c>
      <c r="C1153" s="96" t="s">
        <v>1833</v>
      </c>
      <c r="D1153" s="41" t="s">
        <v>1832</v>
      </c>
      <c r="E1153" s="41" t="s">
        <v>1917</v>
      </c>
      <c r="F1153" s="122" t="s">
        <v>1920</v>
      </c>
    </row>
    <row r="1154" spans="1:6" x14ac:dyDescent="0.25">
      <c r="A1154" s="43" t="str">
        <f t="shared" si="17"/>
        <v>SIT</v>
      </c>
      <c r="B1154" s="76" t="s">
        <v>1920</v>
      </c>
      <c r="C1154" s="96" t="s">
        <v>1562</v>
      </c>
      <c r="D1154" s="41" t="s">
        <v>776</v>
      </c>
      <c r="E1154" s="41" t="s">
        <v>1917</v>
      </c>
      <c r="F1154" s="122" t="s">
        <v>1920</v>
      </c>
    </row>
    <row r="1155" spans="1:6" x14ac:dyDescent="0.25">
      <c r="A1155" s="43" t="str">
        <f t="shared" si="17"/>
        <v>SIT</v>
      </c>
      <c r="B1155" s="76" t="s">
        <v>1920</v>
      </c>
      <c r="C1155" s="96" t="s">
        <v>424</v>
      </c>
      <c r="D1155" s="41" t="s">
        <v>776</v>
      </c>
      <c r="E1155" s="41" t="s">
        <v>1917</v>
      </c>
      <c r="F1155" s="122" t="s">
        <v>1920</v>
      </c>
    </row>
    <row r="1156" spans="1:6" x14ac:dyDescent="0.25">
      <c r="A1156" s="43" t="str">
        <f t="shared" si="17"/>
        <v>SIT</v>
      </c>
      <c r="B1156" s="76" t="s">
        <v>1920</v>
      </c>
      <c r="C1156" s="96" t="s">
        <v>556</v>
      </c>
      <c r="D1156" s="41" t="s">
        <v>893</v>
      </c>
      <c r="E1156" s="41" t="s">
        <v>1917</v>
      </c>
      <c r="F1156" s="122" t="s">
        <v>1920</v>
      </c>
    </row>
    <row r="1157" spans="1:6" x14ac:dyDescent="0.25">
      <c r="A1157" s="43" t="str">
        <f t="shared" si="17"/>
        <v>SIT</v>
      </c>
      <c r="B1157" s="76" t="s">
        <v>1920</v>
      </c>
      <c r="C1157" s="96" t="s">
        <v>1674</v>
      </c>
      <c r="D1157" s="41" t="s">
        <v>893</v>
      </c>
      <c r="E1157" s="41" t="s">
        <v>1917</v>
      </c>
      <c r="F1157" s="122" t="s">
        <v>1920</v>
      </c>
    </row>
    <row r="1158" spans="1:6" x14ac:dyDescent="0.25">
      <c r="A1158" s="43" t="str">
        <f t="shared" si="17"/>
        <v>SIT</v>
      </c>
      <c r="B1158" s="76" t="s">
        <v>1920</v>
      </c>
      <c r="C1158" s="96" t="s">
        <v>563</v>
      </c>
      <c r="D1158" s="41" t="s">
        <v>893</v>
      </c>
      <c r="E1158" s="41" t="s">
        <v>1917</v>
      </c>
      <c r="F1158" s="122" t="s">
        <v>1920</v>
      </c>
    </row>
    <row r="1159" spans="1:6" x14ac:dyDescent="0.25">
      <c r="A1159" s="43" t="str">
        <f t="shared" si="17"/>
        <v>SIT</v>
      </c>
      <c r="B1159" s="76" t="s">
        <v>1920</v>
      </c>
      <c r="C1159" s="96" t="s">
        <v>557</v>
      </c>
      <c r="D1159" s="41" t="s">
        <v>894</v>
      </c>
      <c r="E1159" s="41" t="s">
        <v>1917</v>
      </c>
      <c r="F1159" s="122" t="s">
        <v>1920</v>
      </c>
    </row>
    <row r="1160" spans="1:6" x14ac:dyDescent="0.25">
      <c r="A1160" s="43" t="str">
        <f t="shared" si="17"/>
        <v>SIT</v>
      </c>
      <c r="B1160" s="76" t="s">
        <v>1920</v>
      </c>
      <c r="C1160" s="96" t="s">
        <v>561</v>
      </c>
      <c r="D1160" s="41" t="s">
        <v>898</v>
      </c>
      <c r="E1160" s="41" t="s">
        <v>1917</v>
      </c>
      <c r="F1160" s="122" t="s">
        <v>1920</v>
      </c>
    </row>
    <row r="1161" spans="1:6" x14ac:dyDescent="0.25">
      <c r="A1161" s="43" t="str">
        <f t="shared" si="17"/>
        <v>SIT</v>
      </c>
      <c r="B1161" s="76" t="s">
        <v>1920</v>
      </c>
      <c r="C1161" s="96" t="s">
        <v>2338</v>
      </c>
      <c r="D1161" s="41" t="s">
        <v>2000</v>
      </c>
      <c r="E1161" s="41" t="s">
        <v>1917</v>
      </c>
      <c r="F1161" s="122" t="s">
        <v>1920</v>
      </c>
    </row>
    <row r="1162" spans="1:6" x14ac:dyDescent="0.25">
      <c r="A1162" s="43" t="str">
        <f t="shared" si="17"/>
        <v>SIT</v>
      </c>
      <c r="B1162" s="76" t="s">
        <v>1920</v>
      </c>
      <c r="C1162" s="96" t="s">
        <v>1999</v>
      </c>
      <c r="D1162" s="41" t="s">
        <v>2000</v>
      </c>
      <c r="E1162" s="41" t="s">
        <v>1917</v>
      </c>
      <c r="F1162" s="122" t="s">
        <v>1920</v>
      </c>
    </row>
    <row r="1163" spans="1:6" x14ac:dyDescent="0.25">
      <c r="A1163" s="43" t="str">
        <f t="shared" si="17"/>
        <v>SIT</v>
      </c>
      <c r="B1163" s="76" t="s">
        <v>1920</v>
      </c>
      <c r="C1163" s="96" t="s">
        <v>673</v>
      </c>
      <c r="D1163" s="41" t="s">
        <v>777</v>
      </c>
      <c r="E1163" s="41" t="s">
        <v>1917</v>
      </c>
      <c r="F1163" s="122" t="s">
        <v>1920</v>
      </c>
    </row>
    <row r="1164" spans="1:6" x14ac:dyDescent="0.25">
      <c r="A1164" s="43" t="str">
        <f t="shared" si="17"/>
        <v>SIT</v>
      </c>
      <c r="B1164" s="76" t="s">
        <v>1920</v>
      </c>
      <c r="C1164" s="96" t="s">
        <v>425</v>
      </c>
      <c r="D1164" s="41" t="s">
        <v>777</v>
      </c>
      <c r="E1164" s="41" t="s">
        <v>1917</v>
      </c>
      <c r="F1164" s="122" t="s">
        <v>1920</v>
      </c>
    </row>
    <row r="1165" spans="1:6" x14ac:dyDescent="0.25">
      <c r="A1165" s="43" t="str">
        <f t="shared" si="17"/>
        <v>SIT</v>
      </c>
      <c r="B1165" s="76" t="s">
        <v>1920</v>
      </c>
      <c r="C1165" s="96" t="s">
        <v>2225</v>
      </c>
      <c r="D1165" s="41" t="s">
        <v>2226</v>
      </c>
      <c r="E1165" s="41" t="s">
        <v>1917</v>
      </c>
      <c r="F1165" s="122" t="s">
        <v>1920</v>
      </c>
    </row>
    <row r="1166" spans="1:6" x14ac:dyDescent="0.25">
      <c r="A1166" s="43" t="str">
        <f t="shared" si="17"/>
        <v>SIT</v>
      </c>
      <c r="B1166" s="76" t="s">
        <v>1920</v>
      </c>
      <c r="C1166" s="96" t="s">
        <v>1293</v>
      </c>
      <c r="D1166" s="41" t="s">
        <v>871</v>
      </c>
      <c r="E1166" s="41" t="s">
        <v>1917</v>
      </c>
      <c r="F1166" s="122" t="s">
        <v>1920</v>
      </c>
    </row>
    <row r="1167" spans="1:6" x14ac:dyDescent="0.25">
      <c r="A1167" s="43" t="str">
        <f t="shared" si="17"/>
        <v>SIT</v>
      </c>
      <c r="B1167" s="76" t="s">
        <v>1920</v>
      </c>
      <c r="C1167" s="96" t="s">
        <v>2423</v>
      </c>
      <c r="D1167" s="41" t="s">
        <v>2424</v>
      </c>
      <c r="E1167" s="41" t="s">
        <v>1917</v>
      </c>
      <c r="F1167" s="122" t="s">
        <v>1920</v>
      </c>
    </row>
    <row r="1168" spans="1:6" x14ac:dyDescent="0.25">
      <c r="A1168" s="43" t="str">
        <f t="shared" si="17"/>
        <v>SIT</v>
      </c>
      <c r="B1168" s="76" t="s">
        <v>1920</v>
      </c>
      <c r="C1168" s="96" t="s">
        <v>653</v>
      </c>
      <c r="D1168" s="41" t="s">
        <v>978</v>
      </c>
      <c r="E1168" s="41" t="s">
        <v>1917</v>
      </c>
      <c r="F1168" s="122" t="s">
        <v>1920</v>
      </c>
    </row>
    <row r="1169" spans="1:9" x14ac:dyDescent="0.25">
      <c r="A1169" s="43" t="str">
        <f t="shared" si="17"/>
        <v>SIT</v>
      </c>
      <c r="B1169" s="76" t="s">
        <v>1920</v>
      </c>
      <c r="C1169" s="96" t="s">
        <v>1439</v>
      </c>
      <c r="D1169" s="41" t="s">
        <v>772</v>
      </c>
      <c r="E1169" s="41" t="s">
        <v>1917</v>
      </c>
      <c r="F1169" s="122" t="s">
        <v>1920</v>
      </c>
    </row>
    <row r="1170" spans="1:9" x14ac:dyDescent="0.25">
      <c r="A1170" s="43" t="str">
        <f t="shared" si="17"/>
        <v>SIT</v>
      </c>
      <c r="B1170" s="76" t="s">
        <v>1920</v>
      </c>
      <c r="C1170" s="96" t="s">
        <v>419</v>
      </c>
      <c r="D1170" s="41" t="s">
        <v>772</v>
      </c>
      <c r="E1170" s="41" t="s">
        <v>1917</v>
      </c>
      <c r="F1170" s="122" t="s">
        <v>1920</v>
      </c>
      <c r="G1170" s="97"/>
      <c r="H1170" s="97"/>
      <c r="I1170" s="98"/>
    </row>
    <row r="1171" spans="1:9" x14ac:dyDescent="0.25">
      <c r="A1171" s="43" t="str">
        <f t="shared" si="17"/>
        <v>SIT</v>
      </c>
      <c r="B1171" s="76" t="s">
        <v>1920</v>
      </c>
      <c r="C1171" s="96" t="s">
        <v>496</v>
      </c>
      <c r="D1171" s="41" t="s">
        <v>844</v>
      </c>
      <c r="E1171" s="41" t="s">
        <v>1917</v>
      </c>
      <c r="F1171" s="122" t="s">
        <v>1920</v>
      </c>
      <c r="G1171" s="97"/>
      <c r="H1171" s="97"/>
      <c r="I1171" s="98"/>
    </row>
    <row r="1172" spans="1:9" x14ac:dyDescent="0.25">
      <c r="A1172" s="43" t="str">
        <f t="shared" si="17"/>
        <v>SIT</v>
      </c>
      <c r="B1172" s="76" t="s">
        <v>1920</v>
      </c>
      <c r="C1172" s="96" t="s">
        <v>1416</v>
      </c>
      <c r="D1172" s="41" t="s">
        <v>844</v>
      </c>
      <c r="E1172" s="41" t="s">
        <v>1917</v>
      </c>
      <c r="F1172" s="122" t="s">
        <v>1920</v>
      </c>
      <c r="G1172" s="97"/>
      <c r="H1172" s="97"/>
      <c r="I1172" s="98"/>
    </row>
    <row r="1173" spans="1:9" x14ac:dyDescent="0.25">
      <c r="A1173" s="43" t="str">
        <f t="shared" si="17"/>
        <v>SIT</v>
      </c>
      <c r="B1173" s="76" t="s">
        <v>1920</v>
      </c>
      <c r="C1173" s="96" t="s">
        <v>508</v>
      </c>
      <c r="D1173" s="41" t="s">
        <v>844</v>
      </c>
      <c r="E1173" s="41" t="s">
        <v>1917</v>
      </c>
      <c r="F1173" s="122" t="s">
        <v>1920</v>
      </c>
      <c r="G1173" s="97"/>
      <c r="H1173" s="97"/>
      <c r="I1173" s="98"/>
    </row>
    <row r="1174" spans="1:9" x14ac:dyDescent="0.25">
      <c r="A1174" s="43" t="str">
        <f t="shared" si="17"/>
        <v>SIT</v>
      </c>
      <c r="B1174" s="76" t="s">
        <v>1920</v>
      </c>
      <c r="C1174" s="96" t="s">
        <v>1415</v>
      </c>
      <c r="D1174" s="41" t="s">
        <v>1414</v>
      </c>
      <c r="E1174" s="41" t="s">
        <v>1917</v>
      </c>
      <c r="F1174" s="122" t="s">
        <v>1920</v>
      </c>
      <c r="G1174" s="97"/>
      <c r="H1174" s="97"/>
      <c r="I1174" s="98"/>
    </row>
    <row r="1175" spans="1:9" x14ac:dyDescent="0.25">
      <c r="A1175" s="43" t="str">
        <f t="shared" si="17"/>
        <v>SIT</v>
      </c>
      <c r="B1175" s="76" t="s">
        <v>1920</v>
      </c>
      <c r="C1175" s="96" t="s">
        <v>1481</v>
      </c>
      <c r="D1175" s="41" t="s">
        <v>807</v>
      </c>
      <c r="E1175" s="41" t="s">
        <v>1917</v>
      </c>
      <c r="F1175" s="122" t="s">
        <v>1920</v>
      </c>
      <c r="G1175" s="97"/>
      <c r="H1175" s="97"/>
      <c r="I1175" s="98"/>
    </row>
    <row r="1176" spans="1:9" x14ac:dyDescent="0.25">
      <c r="A1176" s="43" t="str">
        <f t="shared" si="17"/>
        <v>SIT</v>
      </c>
      <c r="B1176" s="76" t="s">
        <v>1920</v>
      </c>
      <c r="C1176" s="96" t="s">
        <v>455</v>
      </c>
      <c r="D1176" s="41" t="s">
        <v>807</v>
      </c>
      <c r="E1176" s="41" t="s">
        <v>1917</v>
      </c>
      <c r="F1176" s="122" t="s">
        <v>1920</v>
      </c>
      <c r="G1176" s="97"/>
      <c r="H1176" s="97"/>
      <c r="I1176" s="98"/>
    </row>
    <row r="1177" spans="1:9" x14ac:dyDescent="0.25">
      <c r="A1177" s="43" t="str">
        <f t="shared" si="17"/>
        <v>SIT</v>
      </c>
      <c r="B1177" s="76" t="s">
        <v>1920</v>
      </c>
      <c r="C1177" s="96" t="s">
        <v>610</v>
      </c>
      <c r="D1177" s="41" t="s">
        <v>942</v>
      </c>
      <c r="E1177" s="41" t="s">
        <v>1917</v>
      </c>
      <c r="F1177" s="122" t="s">
        <v>1920</v>
      </c>
      <c r="G1177" s="97"/>
      <c r="H1177" s="97"/>
      <c r="I1177" s="98"/>
    </row>
    <row r="1178" spans="1:9" x14ac:dyDescent="0.25">
      <c r="A1178" s="43" t="str">
        <f t="shared" si="17"/>
        <v>SIT</v>
      </c>
      <c r="B1178" s="76" t="s">
        <v>1920</v>
      </c>
      <c r="C1178" s="96" t="s">
        <v>373</v>
      </c>
      <c r="D1178" s="41" t="s">
        <v>729</v>
      </c>
      <c r="E1178" s="41" t="s">
        <v>1917</v>
      </c>
      <c r="F1178" s="122" t="s">
        <v>1920</v>
      </c>
      <c r="G1178" s="97"/>
      <c r="H1178" s="97"/>
      <c r="I1178" s="98"/>
    </row>
    <row r="1179" spans="1:9" x14ac:dyDescent="0.25">
      <c r="A1179" s="43" t="str">
        <f t="shared" si="17"/>
        <v>SIT</v>
      </c>
      <c r="B1179" s="76" t="s">
        <v>1920</v>
      </c>
      <c r="C1179" s="96" t="s">
        <v>2227</v>
      </c>
      <c r="D1179" s="41" t="s">
        <v>2228</v>
      </c>
      <c r="E1179" s="41" t="s">
        <v>1917</v>
      </c>
      <c r="F1179" s="122" t="s">
        <v>1920</v>
      </c>
      <c r="G1179" s="97"/>
      <c r="H1179" s="97"/>
      <c r="I1179" s="98"/>
    </row>
    <row r="1180" spans="1:9" x14ac:dyDescent="0.25">
      <c r="A1180" s="43" t="str">
        <f t="shared" si="17"/>
        <v>SIT</v>
      </c>
      <c r="B1180" s="76" t="s">
        <v>1920</v>
      </c>
      <c r="C1180" s="96" t="s">
        <v>1372</v>
      </c>
      <c r="D1180" s="41" t="s">
        <v>839</v>
      </c>
      <c r="E1180" s="41" t="s">
        <v>1917</v>
      </c>
      <c r="F1180" s="122" t="s">
        <v>1920</v>
      </c>
      <c r="G1180" s="97"/>
      <c r="H1180" s="97"/>
      <c r="I1180" s="98"/>
    </row>
    <row r="1181" spans="1:9" x14ac:dyDescent="0.25">
      <c r="A1181" s="43" t="str">
        <f t="shared" si="17"/>
        <v>SIT</v>
      </c>
      <c r="B1181" s="76" t="s">
        <v>1920</v>
      </c>
      <c r="C1181" s="96" t="s">
        <v>490</v>
      </c>
      <c r="D1181" s="41" t="s">
        <v>839</v>
      </c>
      <c r="E1181" s="41" t="s">
        <v>1917</v>
      </c>
      <c r="F1181" s="122" t="s">
        <v>1920</v>
      </c>
      <c r="G1181" s="97"/>
      <c r="H1181" s="97"/>
      <c r="I1181" s="98"/>
    </row>
    <row r="1182" spans="1:9" x14ac:dyDescent="0.25">
      <c r="A1182" s="43" t="str">
        <f t="shared" si="17"/>
        <v>SIT</v>
      </c>
      <c r="B1182" s="76" t="s">
        <v>1920</v>
      </c>
      <c r="C1182" s="96" t="s">
        <v>578</v>
      </c>
      <c r="D1182" s="41" t="s">
        <v>912</v>
      </c>
      <c r="E1182" s="41" t="s">
        <v>1917</v>
      </c>
      <c r="F1182" s="122" t="s">
        <v>1920</v>
      </c>
      <c r="G1182" s="97"/>
      <c r="H1182" s="97"/>
      <c r="I1182" s="98"/>
    </row>
    <row r="1183" spans="1:9" x14ac:dyDescent="0.25">
      <c r="A1183" s="43" t="str">
        <f t="shared" si="17"/>
        <v>SIT</v>
      </c>
      <c r="B1183" s="76" t="s">
        <v>1920</v>
      </c>
      <c r="C1183" s="96" t="s">
        <v>527</v>
      </c>
      <c r="D1183" s="41" t="s">
        <v>871</v>
      </c>
      <c r="E1183" s="41" t="s">
        <v>1917</v>
      </c>
      <c r="F1183" s="122" t="s">
        <v>1920</v>
      </c>
      <c r="G1183" s="97"/>
      <c r="H1183" s="97"/>
      <c r="I1183" s="98"/>
    </row>
    <row r="1184" spans="1:9" x14ac:dyDescent="0.25">
      <c r="A1184" s="43" t="str">
        <f t="shared" si="17"/>
        <v>SIT</v>
      </c>
      <c r="B1184" s="76" t="s">
        <v>1920</v>
      </c>
      <c r="C1184" s="96" t="s">
        <v>1182</v>
      </c>
      <c r="D1184" s="41" t="s">
        <v>1181</v>
      </c>
      <c r="E1184" s="41" t="s">
        <v>1917</v>
      </c>
      <c r="F1184" s="122" t="s">
        <v>1920</v>
      </c>
      <c r="G1184" s="97"/>
      <c r="H1184" s="97"/>
      <c r="I1184" s="98"/>
    </row>
    <row r="1185" spans="1:9" x14ac:dyDescent="0.25">
      <c r="A1185" s="43" t="str">
        <f t="shared" si="17"/>
        <v>SIT</v>
      </c>
      <c r="B1185" s="76" t="s">
        <v>1920</v>
      </c>
      <c r="C1185" s="96" t="s">
        <v>677</v>
      </c>
      <c r="D1185" s="41" t="s">
        <v>920</v>
      </c>
      <c r="E1185" s="41" t="s">
        <v>1917</v>
      </c>
      <c r="F1185" s="122" t="s">
        <v>1920</v>
      </c>
      <c r="G1185" s="97"/>
      <c r="H1185" s="97"/>
      <c r="I1185" s="98"/>
    </row>
    <row r="1186" spans="1:9" x14ac:dyDescent="0.25">
      <c r="A1186" s="43" t="str">
        <f t="shared" si="17"/>
        <v>SIT</v>
      </c>
      <c r="B1186" s="76" t="s">
        <v>1920</v>
      </c>
      <c r="C1186" s="96" t="s">
        <v>691</v>
      </c>
      <c r="D1186" s="41" t="s">
        <v>920</v>
      </c>
      <c r="E1186" s="41" t="s">
        <v>1917</v>
      </c>
      <c r="F1186" s="122" t="s">
        <v>1920</v>
      </c>
      <c r="G1186" s="97"/>
      <c r="H1186" s="97"/>
      <c r="I1186" s="98"/>
    </row>
    <row r="1187" spans="1:9" x14ac:dyDescent="0.25">
      <c r="A1187" s="43" t="str">
        <f t="shared" si="17"/>
        <v>SIT</v>
      </c>
      <c r="B1187" s="76" t="s">
        <v>1920</v>
      </c>
      <c r="C1187" s="96" t="s">
        <v>587</v>
      </c>
      <c r="D1187" s="41" t="s">
        <v>920</v>
      </c>
      <c r="E1187" s="41" t="s">
        <v>1917</v>
      </c>
      <c r="F1187" s="122" t="s">
        <v>1920</v>
      </c>
      <c r="G1187" s="97"/>
      <c r="H1187" s="97"/>
      <c r="I1187" s="98"/>
    </row>
    <row r="1188" spans="1:9" x14ac:dyDescent="0.25">
      <c r="A1188" s="43" t="str">
        <f t="shared" si="17"/>
        <v>SIT</v>
      </c>
      <c r="B1188" s="76" t="s">
        <v>1920</v>
      </c>
      <c r="C1188" s="96" t="s">
        <v>1257</v>
      </c>
      <c r="D1188" s="41" t="s">
        <v>1256</v>
      </c>
      <c r="E1188" s="41" t="s">
        <v>1917</v>
      </c>
      <c r="F1188" s="122" t="s">
        <v>1920</v>
      </c>
      <c r="G1188" s="97"/>
      <c r="H1188" s="97"/>
      <c r="I1188" s="98"/>
    </row>
    <row r="1189" spans="1:9" x14ac:dyDescent="0.25">
      <c r="A1189" s="43" t="str">
        <f t="shared" si="17"/>
        <v>SIT</v>
      </c>
      <c r="B1189" s="76" t="s">
        <v>1920</v>
      </c>
      <c r="C1189" s="96" t="s">
        <v>2229</v>
      </c>
      <c r="D1189" s="41" t="s">
        <v>2230</v>
      </c>
      <c r="E1189" s="41" t="s">
        <v>1917</v>
      </c>
      <c r="F1189" s="122" t="s">
        <v>1920</v>
      </c>
      <c r="G1189" s="97"/>
      <c r="H1189" s="97"/>
      <c r="I1189" s="98"/>
    </row>
    <row r="1190" spans="1:9" x14ac:dyDescent="0.25">
      <c r="A1190" s="43" t="str">
        <f t="shared" si="17"/>
        <v>SIT</v>
      </c>
      <c r="B1190" s="76" t="s">
        <v>1920</v>
      </c>
      <c r="C1190" s="96" t="s">
        <v>1060</v>
      </c>
      <c r="D1190" s="41" t="s">
        <v>1059</v>
      </c>
      <c r="E1190" s="41" t="s">
        <v>1917</v>
      </c>
      <c r="F1190" s="122" t="s">
        <v>1920</v>
      </c>
      <c r="G1190" s="97"/>
      <c r="H1190" s="97"/>
      <c r="I1190" s="98"/>
    </row>
    <row r="1191" spans="1:9" x14ac:dyDescent="0.25">
      <c r="A1191" s="43" t="str">
        <f t="shared" si="17"/>
        <v>SIT</v>
      </c>
      <c r="B1191" s="76" t="s">
        <v>1920</v>
      </c>
      <c r="C1191" s="96" t="s">
        <v>1056</v>
      </c>
      <c r="D1191" s="41" t="s">
        <v>1055</v>
      </c>
      <c r="E1191" s="41" t="s">
        <v>1917</v>
      </c>
      <c r="F1191" s="122" t="s">
        <v>1920</v>
      </c>
      <c r="G1191" s="97"/>
      <c r="H1191" s="97"/>
      <c r="I1191" s="98"/>
    </row>
    <row r="1192" spans="1:9" x14ac:dyDescent="0.25">
      <c r="A1192" s="43" t="str">
        <f t="shared" si="17"/>
        <v>SIT</v>
      </c>
      <c r="B1192" s="76" t="s">
        <v>1920</v>
      </c>
      <c r="C1192" s="96" t="s">
        <v>2231</v>
      </c>
      <c r="D1192" s="41" t="s">
        <v>1127</v>
      </c>
      <c r="E1192" s="41" t="s">
        <v>1917</v>
      </c>
      <c r="F1192" s="122" t="s">
        <v>1920</v>
      </c>
      <c r="G1192" s="97"/>
      <c r="H1192" s="97"/>
      <c r="I1192" s="98"/>
    </row>
    <row r="1193" spans="1:9" x14ac:dyDescent="0.25">
      <c r="A1193" s="43" t="str">
        <f t="shared" si="17"/>
        <v>SIT</v>
      </c>
      <c r="B1193" s="76" t="s">
        <v>1920</v>
      </c>
      <c r="C1193" s="96" t="s">
        <v>1128</v>
      </c>
      <c r="D1193" s="41" t="s">
        <v>1127</v>
      </c>
      <c r="E1193" s="41" t="s">
        <v>1917</v>
      </c>
      <c r="F1193" s="122" t="s">
        <v>1920</v>
      </c>
      <c r="G1193" s="97"/>
      <c r="H1193" s="97"/>
      <c r="I1193" s="98"/>
    </row>
    <row r="1194" spans="1:9" x14ac:dyDescent="0.25">
      <c r="A1194" s="43" t="str">
        <f t="shared" si="17"/>
        <v>SIT</v>
      </c>
      <c r="B1194" s="76" t="s">
        <v>1920</v>
      </c>
      <c r="C1194" s="96" t="s">
        <v>1119</v>
      </c>
      <c r="D1194" s="41" t="s">
        <v>1116</v>
      </c>
      <c r="E1194" s="41" t="s">
        <v>1917</v>
      </c>
      <c r="F1194" s="122" t="s">
        <v>1920</v>
      </c>
      <c r="G1194" s="97"/>
      <c r="H1194" s="97"/>
      <c r="I1194" s="98"/>
    </row>
    <row r="1195" spans="1:9" x14ac:dyDescent="0.25">
      <c r="A1195" s="43" t="str">
        <f t="shared" si="17"/>
        <v>SIT</v>
      </c>
      <c r="B1195" s="76" t="s">
        <v>1920</v>
      </c>
      <c r="C1195" s="96" t="s">
        <v>1118</v>
      </c>
      <c r="D1195" s="41" t="s">
        <v>1116</v>
      </c>
      <c r="E1195" s="41" t="s">
        <v>1917</v>
      </c>
      <c r="F1195" s="122" t="s">
        <v>1920</v>
      </c>
      <c r="G1195" s="97"/>
      <c r="H1195" s="97"/>
      <c r="I1195" s="98"/>
    </row>
    <row r="1196" spans="1:9" x14ac:dyDescent="0.25">
      <c r="A1196" s="43" t="str">
        <f t="shared" si="17"/>
        <v>SIT</v>
      </c>
      <c r="B1196" s="76" t="s">
        <v>1920</v>
      </c>
      <c r="C1196" s="96" t="s">
        <v>1117</v>
      </c>
      <c r="D1196" s="41" t="s">
        <v>1116</v>
      </c>
      <c r="E1196" s="41" t="s">
        <v>1917</v>
      </c>
      <c r="F1196" s="122" t="s">
        <v>1920</v>
      </c>
      <c r="G1196" s="97"/>
      <c r="H1196" s="97"/>
      <c r="I1196" s="98"/>
    </row>
    <row r="1197" spans="1:9" x14ac:dyDescent="0.25">
      <c r="A1197" s="43" t="str">
        <f t="shared" si="17"/>
        <v>SIT</v>
      </c>
      <c r="B1197" s="76" t="s">
        <v>1920</v>
      </c>
      <c r="C1197" s="96" t="s">
        <v>1036</v>
      </c>
      <c r="D1197" s="41" t="s">
        <v>1038</v>
      </c>
      <c r="E1197" s="41" t="s">
        <v>1917</v>
      </c>
      <c r="F1197" s="122" t="s">
        <v>1920</v>
      </c>
      <c r="G1197" s="97"/>
      <c r="H1197" s="97"/>
      <c r="I1197" s="98"/>
    </row>
    <row r="1198" spans="1:9" x14ac:dyDescent="0.25">
      <c r="A1198" s="43" t="str">
        <f t="shared" si="17"/>
        <v>SRC</v>
      </c>
      <c r="B1198" s="76" t="s">
        <v>2234</v>
      </c>
      <c r="C1198" s="96" t="s">
        <v>2232</v>
      </c>
      <c r="D1198" s="41" t="s">
        <v>2233</v>
      </c>
      <c r="E1198" s="41" t="s">
        <v>1917</v>
      </c>
      <c r="F1198" s="122" t="s">
        <v>2234</v>
      </c>
      <c r="G1198" s="97"/>
      <c r="H1198" s="97"/>
      <c r="I1198" s="98"/>
    </row>
    <row r="1199" spans="1:9" x14ac:dyDescent="0.25">
      <c r="A1199" s="43" t="str">
        <f t="shared" si="17"/>
        <v>SRC</v>
      </c>
      <c r="B1199" s="76" t="s">
        <v>2234</v>
      </c>
      <c r="C1199" s="96" t="s">
        <v>2339</v>
      </c>
      <c r="D1199" s="41" t="s">
        <v>1727</v>
      </c>
      <c r="E1199" s="41" t="s">
        <v>1917</v>
      </c>
      <c r="F1199" s="122" t="s">
        <v>2234</v>
      </c>
      <c r="G1199" s="97"/>
      <c r="H1199" s="97"/>
      <c r="I1199" s="98"/>
    </row>
    <row r="1200" spans="1:9" x14ac:dyDescent="0.25">
      <c r="A1200" s="43" t="str">
        <f t="shared" si="17"/>
        <v>SRC</v>
      </c>
      <c r="B1200" s="76" t="s">
        <v>2234</v>
      </c>
      <c r="C1200" s="96" t="s">
        <v>1728</v>
      </c>
      <c r="D1200" s="41" t="s">
        <v>1727</v>
      </c>
      <c r="E1200" s="41" t="s">
        <v>1917</v>
      </c>
      <c r="F1200" s="122" t="s">
        <v>2234</v>
      </c>
      <c r="G1200" s="97"/>
      <c r="H1200" s="97"/>
      <c r="I1200" s="98"/>
    </row>
    <row r="1201" spans="1:9" x14ac:dyDescent="0.25">
      <c r="A1201" s="43" t="str">
        <f t="shared" si="17"/>
        <v>SRC</v>
      </c>
      <c r="B1201" s="76" t="s">
        <v>2234</v>
      </c>
      <c r="C1201" s="96" t="s">
        <v>1480</v>
      </c>
      <c r="D1201" s="41" t="s">
        <v>1479</v>
      </c>
      <c r="E1201" s="41" t="s">
        <v>1917</v>
      </c>
      <c r="F1201" s="122" t="s">
        <v>2234</v>
      </c>
      <c r="G1201" s="97"/>
      <c r="H1201" s="97"/>
      <c r="I1201" s="98"/>
    </row>
    <row r="1202" spans="1:9" x14ac:dyDescent="0.25">
      <c r="A1202" s="43" t="str">
        <f t="shared" si="17"/>
        <v>SRF</v>
      </c>
      <c r="B1202" s="76" t="s">
        <v>2235</v>
      </c>
      <c r="C1202" s="96" t="s">
        <v>668</v>
      </c>
      <c r="D1202" s="41" t="s">
        <v>757</v>
      </c>
      <c r="E1202" s="41" t="s">
        <v>1917</v>
      </c>
      <c r="F1202" s="122" t="s">
        <v>2235</v>
      </c>
      <c r="G1202" s="97"/>
      <c r="H1202" s="97"/>
      <c r="I1202" s="98"/>
    </row>
    <row r="1203" spans="1:9" x14ac:dyDescent="0.25">
      <c r="A1203" s="43" t="str">
        <f t="shared" si="17"/>
        <v>SRF</v>
      </c>
      <c r="B1203" s="76" t="s">
        <v>2235</v>
      </c>
      <c r="C1203" s="96" t="s">
        <v>676</v>
      </c>
      <c r="D1203" s="41" t="s">
        <v>842</v>
      </c>
      <c r="E1203" s="41" t="s">
        <v>1917</v>
      </c>
      <c r="F1203" s="122" t="s">
        <v>2235</v>
      </c>
      <c r="G1203" s="97"/>
      <c r="H1203" s="97"/>
      <c r="I1203" s="98"/>
    </row>
    <row r="1204" spans="1:9" x14ac:dyDescent="0.25">
      <c r="A1204" s="43" t="str">
        <f t="shared" si="17"/>
        <v>SRO</v>
      </c>
      <c r="B1204" s="76" t="s">
        <v>2028</v>
      </c>
      <c r="C1204" s="96" t="s">
        <v>2340</v>
      </c>
      <c r="D1204" s="41" t="s">
        <v>2341</v>
      </c>
      <c r="E1204" s="41" t="s">
        <v>1917</v>
      </c>
      <c r="F1204" s="122" t="s">
        <v>2028</v>
      </c>
      <c r="G1204" s="97"/>
      <c r="H1204" s="97"/>
      <c r="I1204" s="98"/>
    </row>
    <row r="1205" spans="1:9" x14ac:dyDescent="0.25">
      <c r="A1205" s="43" t="str">
        <f t="shared" si="17"/>
        <v>SRO</v>
      </c>
      <c r="B1205" s="76" t="s">
        <v>2028</v>
      </c>
      <c r="C1205" s="96" t="s">
        <v>1582</v>
      </c>
      <c r="D1205" s="41" t="s">
        <v>739</v>
      </c>
      <c r="E1205" s="41" t="s">
        <v>1917</v>
      </c>
      <c r="F1205" s="122" t="s">
        <v>2028</v>
      </c>
      <c r="G1205" s="97"/>
      <c r="H1205" s="97"/>
      <c r="I1205" s="98"/>
    </row>
    <row r="1206" spans="1:9" x14ac:dyDescent="0.25">
      <c r="A1206" s="43" t="str">
        <f t="shared" si="17"/>
        <v>SRO</v>
      </c>
      <c r="B1206" s="76" t="s">
        <v>2028</v>
      </c>
      <c r="C1206" s="96" t="s">
        <v>1626</v>
      </c>
      <c r="D1206" s="41" t="s">
        <v>747</v>
      </c>
      <c r="E1206" s="41" t="s">
        <v>1917</v>
      </c>
      <c r="F1206" s="122" t="s">
        <v>2028</v>
      </c>
      <c r="G1206" s="97"/>
      <c r="H1206" s="97"/>
      <c r="I1206" s="98"/>
    </row>
    <row r="1207" spans="1:9" x14ac:dyDescent="0.25">
      <c r="A1207" s="43" t="str">
        <f t="shared" si="17"/>
        <v>SRO</v>
      </c>
      <c r="B1207" s="76" t="s">
        <v>2028</v>
      </c>
      <c r="C1207" s="96" t="s">
        <v>641</v>
      </c>
      <c r="D1207" s="41" t="s">
        <v>728</v>
      </c>
      <c r="E1207" s="41" t="s">
        <v>1917</v>
      </c>
      <c r="F1207" s="122" t="s">
        <v>2028</v>
      </c>
      <c r="G1207" s="97"/>
      <c r="H1207" s="97"/>
      <c r="I1207" s="98"/>
    </row>
    <row r="1208" spans="1:9" x14ac:dyDescent="0.25">
      <c r="A1208" s="43" t="str">
        <f t="shared" si="17"/>
        <v>SRO</v>
      </c>
      <c r="B1208" s="76" t="s">
        <v>2028</v>
      </c>
      <c r="C1208" s="96" t="s">
        <v>2236</v>
      </c>
      <c r="D1208" s="41" t="s">
        <v>2237</v>
      </c>
      <c r="E1208" s="41" t="s">
        <v>1917</v>
      </c>
      <c r="F1208" s="122" t="s">
        <v>2028</v>
      </c>
      <c r="G1208" s="97"/>
      <c r="H1208" s="97"/>
      <c r="I1208" s="98"/>
    </row>
    <row r="1209" spans="1:9" x14ac:dyDescent="0.25">
      <c r="A1209" s="43" t="str">
        <f t="shared" si="17"/>
        <v>SRO</v>
      </c>
      <c r="B1209" s="76" t="s">
        <v>2028</v>
      </c>
      <c r="C1209" s="96" t="s">
        <v>2342</v>
      </c>
      <c r="D1209" s="41" t="s">
        <v>1200</v>
      </c>
      <c r="E1209" s="41" t="s">
        <v>1917</v>
      </c>
      <c r="F1209" s="122" t="s">
        <v>2028</v>
      </c>
      <c r="G1209" s="97"/>
      <c r="H1209" s="97"/>
      <c r="I1209" s="98"/>
    </row>
    <row r="1210" spans="1:9" x14ac:dyDescent="0.25">
      <c r="A1210" s="43" t="str">
        <f t="shared" ref="A1210:A1273" si="18">LEFT(C1210,3)</f>
        <v>SRS</v>
      </c>
      <c r="B1210" s="76" t="s">
        <v>2240</v>
      </c>
      <c r="C1210" s="96" t="s">
        <v>2425</v>
      </c>
      <c r="D1210" s="41" t="s">
        <v>2426</v>
      </c>
      <c r="E1210" s="41" t="s">
        <v>1917</v>
      </c>
      <c r="F1210" s="122" t="s">
        <v>2240</v>
      </c>
      <c r="G1210" s="97"/>
      <c r="H1210" s="97"/>
      <c r="I1210" s="98"/>
    </row>
    <row r="1211" spans="1:9" x14ac:dyDescent="0.25">
      <c r="A1211" s="43" t="str">
        <f t="shared" si="18"/>
        <v>SRS</v>
      </c>
      <c r="B1211" s="76" t="s">
        <v>2240</v>
      </c>
      <c r="C1211" s="96" t="s">
        <v>2238</v>
      </c>
      <c r="D1211" s="41" t="s">
        <v>2239</v>
      </c>
      <c r="E1211" s="41" t="s">
        <v>1917</v>
      </c>
      <c r="F1211" s="122" t="s">
        <v>2240</v>
      </c>
      <c r="G1211" s="97"/>
      <c r="H1211" s="97"/>
      <c r="I1211" s="98"/>
    </row>
    <row r="1212" spans="1:9" x14ac:dyDescent="0.25">
      <c r="A1212" s="43" t="str">
        <f t="shared" si="18"/>
        <v>SRS</v>
      </c>
      <c r="B1212" s="76" t="s">
        <v>2240</v>
      </c>
      <c r="C1212" s="96" t="s">
        <v>672</v>
      </c>
      <c r="D1212" s="41" t="s">
        <v>987</v>
      </c>
      <c r="E1212" s="41" t="s">
        <v>1917</v>
      </c>
      <c r="F1212" s="122" t="s">
        <v>2240</v>
      </c>
      <c r="G1212" s="97"/>
      <c r="H1212" s="97"/>
      <c r="I1212" s="98"/>
    </row>
    <row r="1213" spans="1:9" x14ac:dyDescent="0.25">
      <c r="A1213" s="43" t="str">
        <f t="shared" si="18"/>
        <v>SRS</v>
      </c>
      <c r="B1213" s="76" t="s">
        <v>2240</v>
      </c>
      <c r="C1213" s="96" t="s">
        <v>2427</v>
      </c>
      <c r="D1213" s="41" t="s">
        <v>2428</v>
      </c>
      <c r="E1213" s="41" t="s">
        <v>1917</v>
      </c>
      <c r="F1213" s="122" t="s">
        <v>2240</v>
      </c>
      <c r="G1213" s="97"/>
      <c r="H1213" s="97"/>
      <c r="I1213" s="98"/>
    </row>
    <row r="1214" spans="1:9" x14ac:dyDescent="0.25">
      <c r="A1214" s="43" t="str">
        <f t="shared" si="18"/>
        <v>SRS</v>
      </c>
      <c r="B1214" s="76" t="s">
        <v>2240</v>
      </c>
      <c r="C1214" s="96" t="s">
        <v>2429</v>
      </c>
      <c r="D1214" s="41" t="s">
        <v>2430</v>
      </c>
      <c r="E1214" s="41" t="s">
        <v>1917</v>
      </c>
      <c r="F1214" s="122" t="s">
        <v>2240</v>
      </c>
      <c r="G1214" s="97"/>
      <c r="H1214" s="97"/>
      <c r="I1214" s="98"/>
    </row>
    <row r="1215" spans="1:9" x14ac:dyDescent="0.25">
      <c r="A1215" s="43" t="str">
        <f t="shared" si="18"/>
        <v>TAA</v>
      </c>
      <c r="B1215" s="76" t="s">
        <v>2241</v>
      </c>
      <c r="C1215" s="96" t="s">
        <v>1185</v>
      </c>
      <c r="D1215" s="41" t="s">
        <v>1183</v>
      </c>
      <c r="E1215" s="41" t="s">
        <v>2606</v>
      </c>
      <c r="F1215" s="122" t="s">
        <v>2241</v>
      </c>
      <c r="G1215" s="97"/>
      <c r="H1215" s="97"/>
      <c r="I1215" s="98"/>
    </row>
    <row r="1216" spans="1:9" x14ac:dyDescent="0.25">
      <c r="A1216" s="43" t="str">
        <f t="shared" si="18"/>
        <v>TAE</v>
      </c>
      <c r="B1216" s="76" t="s">
        <v>2029</v>
      </c>
      <c r="C1216" s="96" t="s">
        <v>1184</v>
      </c>
      <c r="D1216" s="41" t="s">
        <v>1183</v>
      </c>
      <c r="E1216" s="41" t="s">
        <v>2606</v>
      </c>
      <c r="F1216" s="122" t="s">
        <v>2029</v>
      </c>
      <c r="G1216" s="97"/>
      <c r="H1216" s="97"/>
      <c r="I1216" s="98"/>
    </row>
    <row r="1217" spans="1:9" x14ac:dyDescent="0.25">
      <c r="A1217" s="43" t="str">
        <f t="shared" si="18"/>
        <v>TDM</v>
      </c>
      <c r="B1217" s="76" t="s">
        <v>2002</v>
      </c>
      <c r="C1217" s="96" t="s">
        <v>1793</v>
      </c>
      <c r="D1217" s="41" t="s">
        <v>2242</v>
      </c>
      <c r="E1217" s="41" t="s">
        <v>1942</v>
      </c>
      <c r="F1217" s="122" t="s">
        <v>2002</v>
      </c>
      <c r="G1217" s="97"/>
      <c r="H1217" s="97"/>
      <c r="I1217" s="98"/>
    </row>
    <row r="1218" spans="1:9" x14ac:dyDescent="0.25">
      <c r="A1218" s="43" t="str">
        <f t="shared" si="18"/>
        <v>TDM</v>
      </c>
      <c r="B1218" s="76" t="s">
        <v>2002</v>
      </c>
      <c r="C1218" s="96" t="s">
        <v>2243</v>
      </c>
      <c r="D1218" s="41" t="s">
        <v>2242</v>
      </c>
      <c r="E1218" s="41" t="s">
        <v>1942</v>
      </c>
      <c r="F1218" s="122" t="s">
        <v>2002</v>
      </c>
      <c r="G1218" s="97"/>
      <c r="H1218" s="97"/>
      <c r="I1218" s="98"/>
    </row>
    <row r="1219" spans="1:9" x14ac:dyDescent="0.25">
      <c r="A1219" s="43" t="str">
        <f t="shared" si="18"/>
        <v>TDM</v>
      </c>
      <c r="B1219" s="76" t="s">
        <v>2002</v>
      </c>
      <c r="C1219" s="96" t="s">
        <v>1561</v>
      </c>
      <c r="D1219" s="41" t="s">
        <v>2001</v>
      </c>
      <c r="E1219" s="41" t="s">
        <v>1942</v>
      </c>
      <c r="F1219" s="122" t="s">
        <v>2002</v>
      </c>
      <c r="G1219" s="97"/>
      <c r="H1219" s="97"/>
      <c r="I1219" s="98"/>
    </row>
    <row r="1220" spans="1:9" x14ac:dyDescent="0.25">
      <c r="A1220" s="43" t="str">
        <f t="shared" si="18"/>
        <v>TDM</v>
      </c>
      <c r="B1220" s="76" t="s">
        <v>2002</v>
      </c>
      <c r="C1220" s="96" t="s">
        <v>2003</v>
      </c>
      <c r="D1220" s="41" t="s">
        <v>2004</v>
      </c>
      <c r="E1220" s="41" t="s">
        <v>1942</v>
      </c>
      <c r="F1220" s="122" t="s">
        <v>2002</v>
      </c>
      <c r="G1220" s="97"/>
      <c r="H1220" s="97"/>
      <c r="I1220" s="98"/>
    </row>
    <row r="1221" spans="1:9" x14ac:dyDescent="0.25">
      <c r="A1221" s="43" t="str">
        <f t="shared" si="18"/>
        <v>TDM</v>
      </c>
      <c r="B1221" s="76" t="s">
        <v>2002</v>
      </c>
      <c r="C1221" s="96" t="s">
        <v>1296</v>
      </c>
      <c r="D1221" s="41" t="s">
        <v>1295</v>
      </c>
      <c r="E1221" s="41" t="s">
        <v>1942</v>
      </c>
      <c r="F1221" s="122" t="s">
        <v>2002</v>
      </c>
      <c r="G1221" s="97"/>
      <c r="H1221" s="97"/>
      <c r="I1221" s="98"/>
    </row>
    <row r="1222" spans="1:9" x14ac:dyDescent="0.25">
      <c r="A1222" s="43" t="str">
        <f t="shared" si="18"/>
        <v>TDM</v>
      </c>
      <c r="B1222" s="76" t="s">
        <v>2002</v>
      </c>
      <c r="C1222" s="96" t="s">
        <v>1298</v>
      </c>
      <c r="D1222" s="41" t="s">
        <v>2244</v>
      </c>
      <c r="E1222" s="41" t="s">
        <v>1942</v>
      </c>
      <c r="F1222" s="122" t="s">
        <v>2002</v>
      </c>
      <c r="G1222" s="97"/>
      <c r="H1222" s="97"/>
      <c r="I1222" s="98"/>
    </row>
    <row r="1223" spans="1:9" x14ac:dyDescent="0.25">
      <c r="A1223" s="43" t="str">
        <f t="shared" si="18"/>
        <v>TDM</v>
      </c>
      <c r="B1223" s="76" t="s">
        <v>2002</v>
      </c>
      <c r="C1223" s="96" t="s">
        <v>1883</v>
      </c>
      <c r="D1223" s="41" t="s">
        <v>2245</v>
      </c>
      <c r="E1223" s="41" t="s">
        <v>1942</v>
      </c>
      <c r="F1223" s="122" t="s">
        <v>2002</v>
      </c>
      <c r="G1223" s="97"/>
      <c r="H1223" s="97"/>
      <c r="I1223" s="98"/>
    </row>
    <row r="1224" spans="1:9" x14ac:dyDescent="0.25">
      <c r="A1224" s="43" t="str">
        <f t="shared" si="18"/>
        <v>THH</v>
      </c>
      <c r="B1224" s="76" t="s">
        <v>2246</v>
      </c>
      <c r="C1224" s="96" t="s">
        <v>1831</v>
      </c>
      <c r="D1224" s="41" t="s">
        <v>1830</v>
      </c>
      <c r="E1224" s="41" t="s">
        <v>1917</v>
      </c>
      <c r="F1224" s="122" t="s">
        <v>2246</v>
      </c>
      <c r="G1224" s="97"/>
      <c r="H1224" s="97"/>
      <c r="I1224" s="98"/>
    </row>
    <row r="1225" spans="1:9" x14ac:dyDescent="0.25">
      <c r="A1225" s="43" t="str">
        <f t="shared" si="18"/>
        <v>THH</v>
      </c>
      <c r="B1225" s="76" t="s">
        <v>2246</v>
      </c>
      <c r="C1225" s="96" t="s">
        <v>2247</v>
      </c>
      <c r="D1225" s="41" t="s">
        <v>1830</v>
      </c>
      <c r="E1225" s="41" t="s">
        <v>1917</v>
      </c>
      <c r="F1225" s="122" t="s">
        <v>2246</v>
      </c>
      <c r="G1225" s="97"/>
      <c r="H1225" s="97"/>
      <c r="I1225" s="98"/>
    </row>
    <row r="1226" spans="1:9" x14ac:dyDescent="0.25">
      <c r="A1226" s="43" t="str">
        <f t="shared" si="18"/>
        <v>THH</v>
      </c>
      <c r="B1226" s="76" t="s">
        <v>2246</v>
      </c>
      <c r="C1226" s="96" t="s">
        <v>1672</v>
      </c>
      <c r="D1226" s="41" t="s">
        <v>1671</v>
      </c>
      <c r="E1226" s="41" t="s">
        <v>1917</v>
      </c>
      <c r="F1226" s="122" t="s">
        <v>2246</v>
      </c>
      <c r="G1226" s="97"/>
      <c r="H1226" s="97"/>
      <c r="I1226" s="98"/>
    </row>
    <row r="1227" spans="1:9" x14ac:dyDescent="0.25">
      <c r="A1227" s="43" t="str">
        <f t="shared" si="18"/>
        <v>THH</v>
      </c>
      <c r="B1227" s="76" t="s">
        <v>2246</v>
      </c>
      <c r="C1227" s="96" t="s">
        <v>1673</v>
      </c>
      <c r="D1227" s="41" t="s">
        <v>894</v>
      </c>
      <c r="E1227" s="41" t="s">
        <v>1917</v>
      </c>
      <c r="F1227" s="122" t="s">
        <v>2246</v>
      </c>
      <c r="G1227" s="97"/>
      <c r="H1227" s="97"/>
      <c r="I1227" s="98"/>
    </row>
    <row r="1228" spans="1:9" x14ac:dyDescent="0.25">
      <c r="A1228" s="43" t="str">
        <f t="shared" si="18"/>
        <v>THH</v>
      </c>
      <c r="B1228" s="76" t="s">
        <v>2246</v>
      </c>
      <c r="C1228" s="96" t="s">
        <v>1413</v>
      </c>
      <c r="D1228" s="41" t="s">
        <v>1412</v>
      </c>
      <c r="E1228" s="41" t="s">
        <v>1917</v>
      </c>
      <c r="F1228" s="122" t="s">
        <v>2246</v>
      </c>
      <c r="G1228" s="97"/>
      <c r="H1228" s="97"/>
      <c r="I1228" s="98"/>
    </row>
    <row r="1229" spans="1:9" x14ac:dyDescent="0.25">
      <c r="A1229" s="43" t="str">
        <f t="shared" si="18"/>
        <v>THH</v>
      </c>
      <c r="B1229" s="76" t="s">
        <v>2246</v>
      </c>
      <c r="C1229" s="96" t="s">
        <v>2248</v>
      </c>
      <c r="D1229" s="41" t="s">
        <v>2249</v>
      </c>
      <c r="E1229" s="41" t="s">
        <v>1917</v>
      </c>
      <c r="F1229" s="122" t="s">
        <v>2246</v>
      </c>
      <c r="G1229" s="97"/>
      <c r="H1229" s="97"/>
      <c r="I1229" s="98"/>
    </row>
    <row r="1230" spans="1:9" x14ac:dyDescent="0.25">
      <c r="A1230" s="43" t="str">
        <f t="shared" si="18"/>
        <v>TLI</v>
      </c>
      <c r="B1230" s="76" t="s">
        <v>2005</v>
      </c>
      <c r="C1230" s="96" t="s">
        <v>517</v>
      </c>
      <c r="D1230" s="41" t="s">
        <v>861</v>
      </c>
      <c r="E1230" s="41" t="s">
        <v>1942</v>
      </c>
      <c r="F1230" s="122" t="s">
        <v>2005</v>
      </c>
      <c r="G1230" s="97"/>
      <c r="H1230" s="97"/>
      <c r="I1230" s="98"/>
    </row>
    <row r="1231" spans="1:9" x14ac:dyDescent="0.25">
      <c r="A1231" s="43" t="str">
        <f t="shared" si="18"/>
        <v>TLI</v>
      </c>
      <c r="B1231" s="76" t="s">
        <v>2005</v>
      </c>
      <c r="C1231" s="96" t="s">
        <v>1559</v>
      </c>
      <c r="D1231" s="41" t="s">
        <v>1558</v>
      </c>
      <c r="E1231" s="41" t="s">
        <v>1942</v>
      </c>
      <c r="F1231" s="122" t="s">
        <v>2005</v>
      </c>
      <c r="G1231" s="97"/>
      <c r="H1231" s="97"/>
      <c r="I1231" s="98"/>
    </row>
    <row r="1232" spans="1:9" x14ac:dyDescent="0.25">
      <c r="A1232" s="43" t="str">
        <f t="shared" si="18"/>
        <v>TLI</v>
      </c>
      <c r="B1232" s="76" t="s">
        <v>2005</v>
      </c>
      <c r="C1232" s="96" t="s">
        <v>2250</v>
      </c>
      <c r="D1232" s="41" t="s">
        <v>2251</v>
      </c>
      <c r="E1232" s="41" t="s">
        <v>1942</v>
      </c>
      <c r="F1232" s="122" t="s">
        <v>2005</v>
      </c>
      <c r="G1232" s="97"/>
      <c r="H1232" s="97"/>
      <c r="I1232" s="98"/>
    </row>
    <row r="1233" spans="1:9" x14ac:dyDescent="0.25">
      <c r="A1233" s="43" t="str">
        <f t="shared" si="18"/>
        <v>TLI</v>
      </c>
      <c r="B1233" s="76" t="s">
        <v>2005</v>
      </c>
      <c r="C1233" s="96" t="s">
        <v>2252</v>
      </c>
      <c r="D1233" s="41" t="s">
        <v>2251</v>
      </c>
      <c r="E1233" s="41" t="s">
        <v>1942</v>
      </c>
      <c r="F1233" s="122" t="s">
        <v>2005</v>
      </c>
      <c r="G1233" s="97"/>
      <c r="H1233" s="97"/>
      <c r="I1233" s="98"/>
    </row>
    <row r="1234" spans="1:9" x14ac:dyDescent="0.25">
      <c r="A1234" s="43" t="str">
        <f t="shared" si="18"/>
        <v>TLI</v>
      </c>
      <c r="B1234" s="76" t="s">
        <v>2005</v>
      </c>
      <c r="C1234" s="96" t="s">
        <v>1614</v>
      </c>
      <c r="D1234" s="41" t="s">
        <v>1613</v>
      </c>
      <c r="E1234" s="41" t="s">
        <v>1942</v>
      </c>
      <c r="F1234" s="122" t="s">
        <v>2005</v>
      </c>
      <c r="G1234" s="97"/>
      <c r="H1234" s="97"/>
      <c r="I1234" s="98"/>
    </row>
    <row r="1235" spans="1:9" x14ac:dyDescent="0.25">
      <c r="A1235" s="43" t="str">
        <f t="shared" si="18"/>
        <v>TLI</v>
      </c>
      <c r="B1235" s="76" t="s">
        <v>2005</v>
      </c>
      <c r="C1235" s="96" t="s">
        <v>2480</v>
      </c>
      <c r="D1235" s="41" t="s">
        <v>2481</v>
      </c>
      <c r="E1235" s="41" t="s">
        <v>1942</v>
      </c>
      <c r="F1235" s="122" t="s">
        <v>2005</v>
      </c>
      <c r="G1235" s="97"/>
      <c r="H1235" s="97"/>
      <c r="I1235" s="98"/>
    </row>
    <row r="1236" spans="1:9" x14ac:dyDescent="0.25">
      <c r="A1236" s="43" t="str">
        <f t="shared" si="18"/>
        <v>TLI</v>
      </c>
      <c r="B1236" s="76" t="s">
        <v>2005</v>
      </c>
      <c r="C1236" s="96" t="s">
        <v>438</v>
      </c>
      <c r="D1236" s="41" t="s">
        <v>790</v>
      </c>
      <c r="E1236" s="41" t="s">
        <v>1942</v>
      </c>
      <c r="F1236" s="122" t="s">
        <v>2005</v>
      </c>
      <c r="G1236" s="97"/>
      <c r="H1236" s="97"/>
      <c r="I1236" s="98"/>
    </row>
    <row r="1237" spans="1:9" x14ac:dyDescent="0.25">
      <c r="A1237" s="43" t="str">
        <f t="shared" si="18"/>
        <v>TLI</v>
      </c>
      <c r="B1237" s="76" t="s">
        <v>2005</v>
      </c>
      <c r="C1237" s="96" t="s">
        <v>1601</v>
      </c>
      <c r="D1237" s="41" t="s">
        <v>1600</v>
      </c>
      <c r="E1237" s="41" t="s">
        <v>1942</v>
      </c>
      <c r="F1237" s="122" t="s">
        <v>2005</v>
      </c>
      <c r="G1237" s="97"/>
      <c r="H1237" s="97"/>
      <c r="I1237" s="98"/>
    </row>
    <row r="1238" spans="1:9" x14ac:dyDescent="0.25">
      <c r="A1238" s="43" t="str">
        <f t="shared" si="18"/>
        <v>TLI</v>
      </c>
      <c r="B1238" s="76" t="s">
        <v>2005</v>
      </c>
      <c r="C1238" s="96" t="s">
        <v>1652</v>
      </c>
      <c r="D1238" s="41" t="s">
        <v>1651</v>
      </c>
      <c r="E1238" s="41" t="s">
        <v>1942</v>
      </c>
      <c r="F1238" s="122" t="s">
        <v>2005</v>
      </c>
      <c r="G1238" s="97"/>
      <c r="H1238" s="97"/>
      <c r="I1238" s="98"/>
    </row>
    <row r="1239" spans="1:9" x14ac:dyDescent="0.25">
      <c r="A1239" s="43" t="str">
        <f t="shared" si="18"/>
        <v>TLI</v>
      </c>
      <c r="B1239" s="76" t="s">
        <v>2005</v>
      </c>
      <c r="C1239" s="96" t="s">
        <v>674</v>
      </c>
      <c r="D1239" s="41" t="s">
        <v>1294</v>
      </c>
      <c r="E1239" s="41" t="s">
        <v>1942</v>
      </c>
      <c r="F1239" s="122" t="s">
        <v>2005</v>
      </c>
      <c r="G1239" s="97"/>
      <c r="H1239" s="97"/>
      <c r="I1239" s="98"/>
    </row>
    <row r="1240" spans="1:9" x14ac:dyDescent="0.25">
      <c r="A1240" s="43" t="str">
        <f t="shared" si="18"/>
        <v>TLI</v>
      </c>
      <c r="B1240" s="76" t="s">
        <v>2005</v>
      </c>
      <c r="C1240" s="96" t="s">
        <v>2253</v>
      </c>
      <c r="D1240" s="41" t="s">
        <v>1453</v>
      </c>
      <c r="E1240" s="41" t="s">
        <v>1942</v>
      </c>
      <c r="F1240" s="122" t="s">
        <v>2005</v>
      </c>
      <c r="G1240" s="97"/>
      <c r="H1240" s="97"/>
      <c r="I1240" s="98"/>
    </row>
    <row r="1241" spans="1:9" x14ac:dyDescent="0.25">
      <c r="A1241" s="43" t="str">
        <f t="shared" si="18"/>
        <v>TLI</v>
      </c>
      <c r="B1241" s="76" t="s">
        <v>2005</v>
      </c>
      <c r="C1241" s="96" t="s">
        <v>1454</v>
      </c>
      <c r="D1241" s="41" t="s">
        <v>1453</v>
      </c>
      <c r="E1241" s="41" t="s">
        <v>1942</v>
      </c>
      <c r="F1241" s="122" t="s">
        <v>2005</v>
      </c>
      <c r="G1241" s="97"/>
      <c r="H1241" s="97"/>
      <c r="I1241" s="98"/>
    </row>
    <row r="1242" spans="1:9" x14ac:dyDescent="0.25">
      <c r="A1242" s="43" t="str">
        <f t="shared" si="18"/>
        <v>TLI</v>
      </c>
      <c r="B1242" s="76" t="s">
        <v>2005</v>
      </c>
      <c r="C1242" s="96" t="s">
        <v>624</v>
      </c>
      <c r="D1242" s="41" t="s">
        <v>953</v>
      </c>
      <c r="E1242" s="41" t="s">
        <v>1942</v>
      </c>
      <c r="F1242" s="122" t="s">
        <v>2005</v>
      </c>
      <c r="G1242" s="97"/>
      <c r="H1242" s="97"/>
      <c r="I1242" s="98"/>
    </row>
    <row r="1243" spans="1:9" x14ac:dyDescent="0.25">
      <c r="A1243" s="43" t="str">
        <f t="shared" si="18"/>
        <v>TLI</v>
      </c>
      <c r="B1243" s="76" t="s">
        <v>2005</v>
      </c>
      <c r="C1243" s="96" t="s">
        <v>551</v>
      </c>
      <c r="D1243" s="41" t="s">
        <v>1286</v>
      </c>
      <c r="E1243" s="41" t="s">
        <v>1942</v>
      </c>
      <c r="F1243" s="122" t="s">
        <v>2005</v>
      </c>
      <c r="G1243" s="97"/>
      <c r="H1243" s="97"/>
      <c r="I1243" s="98"/>
    </row>
    <row r="1244" spans="1:9" x14ac:dyDescent="0.25">
      <c r="A1244" s="43" t="str">
        <f t="shared" si="18"/>
        <v>TLI</v>
      </c>
      <c r="B1244" s="76" t="s">
        <v>2005</v>
      </c>
      <c r="C1244" s="96" t="s">
        <v>577</v>
      </c>
      <c r="D1244" s="41" t="s">
        <v>911</v>
      </c>
      <c r="E1244" s="41" t="s">
        <v>1942</v>
      </c>
      <c r="F1244" s="122" t="s">
        <v>2005</v>
      </c>
      <c r="G1244" s="97"/>
      <c r="H1244" s="97"/>
      <c r="I1244" s="98"/>
    </row>
    <row r="1245" spans="1:9" x14ac:dyDescent="0.25">
      <c r="A1245" s="43" t="str">
        <f t="shared" si="18"/>
        <v>TLI</v>
      </c>
      <c r="B1245" s="76" t="s">
        <v>2005</v>
      </c>
      <c r="C1245" s="96" t="s">
        <v>2482</v>
      </c>
      <c r="D1245" s="41" t="s">
        <v>2483</v>
      </c>
      <c r="E1245" s="41" t="s">
        <v>1942</v>
      </c>
      <c r="F1245" s="122" t="s">
        <v>2005</v>
      </c>
      <c r="G1245" s="97"/>
      <c r="H1245" s="97"/>
      <c r="I1245" s="98"/>
    </row>
    <row r="1246" spans="1:9" x14ac:dyDescent="0.25">
      <c r="A1246" s="43" t="str">
        <f t="shared" si="18"/>
        <v>UEE</v>
      </c>
      <c r="B1246" s="76" t="s">
        <v>2007</v>
      </c>
      <c r="C1246" s="96" t="s">
        <v>2343</v>
      </c>
      <c r="D1246" s="41" t="s">
        <v>1854</v>
      </c>
      <c r="E1246" s="41" t="s">
        <v>2006</v>
      </c>
      <c r="F1246" s="122" t="s">
        <v>2007</v>
      </c>
      <c r="G1246" s="97"/>
      <c r="H1246" s="97"/>
      <c r="I1246" s="98"/>
    </row>
    <row r="1247" spans="1:9" x14ac:dyDescent="0.25">
      <c r="A1247" s="43" t="str">
        <f t="shared" si="18"/>
        <v>UEE</v>
      </c>
      <c r="B1247" s="76" t="s">
        <v>2007</v>
      </c>
      <c r="C1247" s="96" t="s">
        <v>1855</v>
      </c>
      <c r="D1247" s="41" t="s">
        <v>1854</v>
      </c>
      <c r="E1247" s="41" t="s">
        <v>2006</v>
      </c>
      <c r="F1247" s="122" t="s">
        <v>2007</v>
      </c>
      <c r="G1247" s="97"/>
      <c r="H1247" s="97"/>
      <c r="I1247" s="98"/>
    </row>
    <row r="1248" spans="1:9" x14ac:dyDescent="0.25">
      <c r="A1248" s="43" t="str">
        <f t="shared" si="18"/>
        <v>UEE</v>
      </c>
      <c r="B1248" s="76" t="s">
        <v>2007</v>
      </c>
      <c r="C1248" s="96" t="s">
        <v>2431</v>
      </c>
      <c r="D1248" s="41" t="s">
        <v>849</v>
      </c>
      <c r="E1248" s="41" t="s">
        <v>2006</v>
      </c>
      <c r="F1248" s="122" t="s">
        <v>2007</v>
      </c>
      <c r="G1248" s="97"/>
      <c r="H1248" s="97"/>
      <c r="I1248" s="98"/>
    </row>
    <row r="1249" spans="1:9" x14ac:dyDescent="0.25">
      <c r="A1249" s="43" t="str">
        <f t="shared" si="18"/>
        <v>UEE</v>
      </c>
      <c r="B1249" s="76" t="s">
        <v>2007</v>
      </c>
      <c r="C1249" s="96" t="s">
        <v>501</v>
      </c>
      <c r="D1249" s="41" t="s">
        <v>849</v>
      </c>
      <c r="E1249" s="41" t="s">
        <v>2006</v>
      </c>
      <c r="F1249" s="122" t="s">
        <v>2007</v>
      </c>
      <c r="G1249" s="97"/>
      <c r="H1249" s="97"/>
      <c r="I1249" s="98"/>
    </row>
    <row r="1250" spans="1:9" x14ac:dyDescent="0.25">
      <c r="A1250" s="43" t="str">
        <f t="shared" si="18"/>
        <v>UEE</v>
      </c>
      <c r="B1250" s="76" t="s">
        <v>2007</v>
      </c>
      <c r="C1250" s="96" t="s">
        <v>680</v>
      </c>
      <c r="D1250" s="41" t="s">
        <v>1710</v>
      </c>
      <c r="E1250" s="41" t="s">
        <v>2006</v>
      </c>
      <c r="F1250" s="122" t="s">
        <v>2007</v>
      </c>
      <c r="G1250" s="97"/>
      <c r="H1250" s="97"/>
      <c r="I1250" s="98"/>
    </row>
    <row r="1251" spans="1:9" x14ac:dyDescent="0.25">
      <c r="A1251" s="43" t="str">
        <f t="shared" si="18"/>
        <v>UEE</v>
      </c>
      <c r="B1251" s="76" t="s">
        <v>2007</v>
      </c>
      <c r="C1251" s="96" t="s">
        <v>2344</v>
      </c>
      <c r="D1251" s="41" t="s">
        <v>2345</v>
      </c>
      <c r="E1251" s="41" t="s">
        <v>2006</v>
      </c>
      <c r="F1251" s="122" t="s">
        <v>2007</v>
      </c>
      <c r="G1251" s="97"/>
      <c r="H1251" s="97"/>
      <c r="I1251" s="98"/>
    </row>
    <row r="1252" spans="1:9" x14ac:dyDescent="0.25">
      <c r="A1252" s="43" t="str">
        <f t="shared" si="18"/>
        <v>UEE</v>
      </c>
      <c r="B1252" s="76" t="s">
        <v>2007</v>
      </c>
      <c r="C1252" s="96" t="s">
        <v>2008</v>
      </c>
      <c r="D1252" s="41" t="s">
        <v>2009</v>
      </c>
      <c r="E1252" s="41" t="s">
        <v>2006</v>
      </c>
      <c r="F1252" s="122" t="s">
        <v>2007</v>
      </c>
      <c r="G1252" s="97"/>
      <c r="H1252" s="97"/>
      <c r="I1252" s="98"/>
    </row>
    <row r="1253" spans="1:9" x14ac:dyDescent="0.25">
      <c r="A1253" s="43" t="str">
        <f t="shared" si="18"/>
        <v>UEE</v>
      </c>
      <c r="B1253" s="76" t="s">
        <v>2007</v>
      </c>
      <c r="C1253" s="96" t="s">
        <v>2346</v>
      </c>
      <c r="D1253" s="41" t="s">
        <v>995</v>
      </c>
      <c r="E1253" s="41" t="s">
        <v>2006</v>
      </c>
      <c r="F1253" s="122" t="s">
        <v>2007</v>
      </c>
      <c r="G1253" s="97"/>
      <c r="H1253" s="97"/>
      <c r="I1253" s="98"/>
    </row>
    <row r="1254" spans="1:9" x14ac:dyDescent="0.25">
      <c r="A1254" s="43" t="str">
        <f t="shared" si="18"/>
        <v>UEE</v>
      </c>
      <c r="B1254" s="76" t="s">
        <v>2007</v>
      </c>
      <c r="C1254" s="96" t="s">
        <v>2347</v>
      </c>
      <c r="D1254" s="41" t="s">
        <v>2348</v>
      </c>
      <c r="E1254" s="41" t="s">
        <v>2006</v>
      </c>
      <c r="F1254" s="122" t="s">
        <v>2007</v>
      </c>
      <c r="G1254" s="97"/>
      <c r="H1254" s="97"/>
      <c r="I1254" s="98"/>
    </row>
    <row r="1255" spans="1:9" x14ac:dyDescent="0.25">
      <c r="A1255" s="43" t="str">
        <f t="shared" si="18"/>
        <v>UEE</v>
      </c>
      <c r="B1255" s="76" t="s">
        <v>2007</v>
      </c>
      <c r="C1255" s="96" t="s">
        <v>688</v>
      </c>
      <c r="D1255" s="41" t="s">
        <v>995</v>
      </c>
      <c r="E1255" s="41" t="s">
        <v>2006</v>
      </c>
      <c r="F1255" s="122" t="s">
        <v>2007</v>
      </c>
      <c r="G1255" s="97"/>
      <c r="H1255" s="97"/>
      <c r="I1255" s="98"/>
    </row>
    <row r="1256" spans="1:9" x14ac:dyDescent="0.25">
      <c r="A1256" s="43" t="str">
        <f t="shared" si="18"/>
        <v>UEE</v>
      </c>
      <c r="B1256" s="76" t="s">
        <v>2007</v>
      </c>
      <c r="C1256" s="96" t="s">
        <v>1702</v>
      </c>
      <c r="D1256" s="41" t="s">
        <v>749</v>
      </c>
      <c r="E1256" s="41" t="s">
        <v>2006</v>
      </c>
      <c r="F1256" s="122" t="s">
        <v>2007</v>
      </c>
      <c r="G1256" s="97"/>
      <c r="H1256" s="97"/>
      <c r="I1256" s="98"/>
    </row>
    <row r="1257" spans="1:9" x14ac:dyDescent="0.25">
      <c r="A1257" s="43" t="str">
        <f t="shared" si="18"/>
        <v>UEE</v>
      </c>
      <c r="B1257" s="76" t="s">
        <v>2007</v>
      </c>
      <c r="C1257" s="96" t="s">
        <v>1701</v>
      </c>
      <c r="D1257" s="41" t="s">
        <v>749</v>
      </c>
      <c r="E1257" s="41" t="s">
        <v>2006</v>
      </c>
      <c r="F1257" s="122" t="s">
        <v>2007</v>
      </c>
      <c r="G1257" s="97"/>
      <c r="H1257" s="97"/>
      <c r="I1257" s="98"/>
    </row>
    <row r="1258" spans="1:9" x14ac:dyDescent="0.25">
      <c r="A1258" s="43" t="str">
        <f t="shared" si="18"/>
        <v>UEE</v>
      </c>
      <c r="B1258" s="76" t="s">
        <v>2007</v>
      </c>
      <c r="C1258" s="96" t="s">
        <v>395</v>
      </c>
      <c r="D1258" s="41" t="s">
        <v>749</v>
      </c>
      <c r="E1258" s="41" t="s">
        <v>2006</v>
      </c>
      <c r="F1258" s="122" t="s">
        <v>2007</v>
      </c>
      <c r="G1258" s="97"/>
      <c r="H1258" s="97"/>
      <c r="I1258" s="98"/>
    </row>
    <row r="1259" spans="1:9" x14ac:dyDescent="0.25">
      <c r="A1259" s="43" t="str">
        <f t="shared" si="18"/>
        <v>UEE</v>
      </c>
      <c r="B1259" s="76" t="s">
        <v>2007</v>
      </c>
      <c r="C1259" s="96" t="s">
        <v>1576</v>
      </c>
      <c r="D1259" s="41" t="s">
        <v>1574</v>
      </c>
      <c r="E1259" s="41" t="s">
        <v>2006</v>
      </c>
      <c r="F1259" s="122" t="s">
        <v>2007</v>
      </c>
      <c r="G1259" s="97"/>
      <c r="H1259" s="97"/>
      <c r="I1259" s="98"/>
    </row>
    <row r="1260" spans="1:9" x14ac:dyDescent="0.25">
      <c r="A1260" s="43" t="str">
        <f t="shared" si="18"/>
        <v>UEE</v>
      </c>
      <c r="B1260" s="76" t="s">
        <v>2007</v>
      </c>
      <c r="C1260" s="96" t="s">
        <v>1575</v>
      </c>
      <c r="D1260" s="41" t="s">
        <v>1574</v>
      </c>
      <c r="E1260" s="41" t="s">
        <v>2006</v>
      </c>
      <c r="F1260" s="122" t="s">
        <v>2007</v>
      </c>
      <c r="G1260" s="97"/>
      <c r="H1260" s="97"/>
      <c r="I1260" s="98"/>
    </row>
    <row r="1261" spans="1:9" x14ac:dyDescent="0.25">
      <c r="A1261" s="43" t="str">
        <f t="shared" si="18"/>
        <v>UEE</v>
      </c>
      <c r="B1261" s="76" t="s">
        <v>2007</v>
      </c>
      <c r="C1261" s="96" t="s">
        <v>1488</v>
      </c>
      <c r="D1261" s="41" t="s">
        <v>1487</v>
      </c>
      <c r="E1261" s="41" t="s">
        <v>2006</v>
      </c>
      <c r="F1261" s="122" t="s">
        <v>2007</v>
      </c>
      <c r="G1261" s="97"/>
      <c r="H1261" s="97"/>
      <c r="I1261" s="98"/>
    </row>
    <row r="1262" spans="1:9" x14ac:dyDescent="0.25">
      <c r="A1262" s="43" t="str">
        <f t="shared" si="18"/>
        <v>UEE</v>
      </c>
      <c r="B1262" s="76" t="s">
        <v>2007</v>
      </c>
      <c r="C1262" s="96" t="s">
        <v>1463</v>
      </c>
      <c r="D1262" s="41" t="s">
        <v>1462</v>
      </c>
      <c r="E1262" s="41" t="s">
        <v>2006</v>
      </c>
      <c r="F1262" s="122" t="s">
        <v>2007</v>
      </c>
      <c r="G1262" s="97"/>
      <c r="H1262" s="97"/>
      <c r="I1262" s="98"/>
    </row>
    <row r="1263" spans="1:9" x14ac:dyDescent="0.25">
      <c r="A1263" s="43" t="str">
        <f t="shared" si="18"/>
        <v>UEE</v>
      </c>
      <c r="B1263" s="76" t="s">
        <v>2007</v>
      </c>
      <c r="C1263" s="96" t="s">
        <v>667</v>
      </c>
      <c r="D1263" s="41" t="s">
        <v>817</v>
      </c>
      <c r="E1263" s="41" t="s">
        <v>2006</v>
      </c>
      <c r="F1263" s="122" t="s">
        <v>2007</v>
      </c>
      <c r="G1263" s="97"/>
      <c r="H1263" s="97"/>
      <c r="I1263" s="98"/>
    </row>
    <row r="1264" spans="1:9" x14ac:dyDescent="0.25">
      <c r="A1264" s="43" t="str">
        <f t="shared" si="18"/>
        <v>UEE</v>
      </c>
      <c r="B1264" s="76" t="s">
        <v>2007</v>
      </c>
      <c r="C1264" s="96" t="s">
        <v>466</v>
      </c>
      <c r="D1264" s="41" t="s">
        <v>817</v>
      </c>
      <c r="E1264" s="41" t="s">
        <v>2006</v>
      </c>
      <c r="F1264" s="122" t="s">
        <v>2007</v>
      </c>
      <c r="G1264" s="97"/>
      <c r="H1264" s="97"/>
      <c r="I1264" s="98"/>
    </row>
    <row r="1265" spans="1:9" x14ac:dyDescent="0.25">
      <c r="A1265" s="43" t="str">
        <f t="shared" si="18"/>
        <v>UEE</v>
      </c>
      <c r="B1265" s="76" t="s">
        <v>2007</v>
      </c>
      <c r="C1265" s="96" t="s">
        <v>2349</v>
      </c>
      <c r="D1265" s="41" t="s">
        <v>1446</v>
      </c>
      <c r="E1265" s="41" t="s">
        <v>2006</v>
      </c>
      <c r="F1265" s="122" t="s">
        <v>2007</v>
      </c>
      <c r="G1265" s="97"/>
      <c r="H1265" s="97"/>
      <c r="I1265" s="98"/>
    </row>
    <row r="1266" spans="1:9" x14ac:dyDescent="0.25">
      <c r="A1266" s="43" t="str">
        <f t="shared" si="18"/>
        <v>UEE</v>
      </c>
      <c r="B1266" s="76" t="s">
        <v>2007</v>
      </c>
      <c r="C1266" s="96" t="s">
        <v>1447</v>
      </c>
      <c r="D1266" s="41" t="s">
        <v>1446</v>
      </c>
      <c r="E1266" s="41" t="s">
        <v>2006</v>
      </c>
      <c r="F1266" s="122" t="s">
        <v>2007</v>
      </c>
      <c r="G1266" s="97"/>
      <c r="H1266" s="97"/>
      <c r="I1266" s="98"/>
    </row>
    <row r="1267" spans="1:9" x14ac:dyDescent="0.25">
      <c r="A1267" s="43" t="str">
        <f t="shared" si="18"/>
        <v>UEE</v>
      </c>
      <c r="B1267" s="76" t="s">
        <v>2007</v>
      </c>
      <c r="C1267" s="96" t="s">
        <v>1331</v>
      </c>
      <c r="D1267" s="41" t="s">
        <v>1330</v>
      </c>
      <c r="E1267" s="41" t="s">
        <v>2006</v>
      </c>
      <c r="F1267" s="122" t="s">
        <v>2007</v>
      </c>
      <c r="G1267" s="97"/>
      <c r="H1267" s="97"/>
      <c r="I1267" s="98"/>
    </row>
    <row r="1268" spans="1:9" x14ac:dyDescent="0.25">
      <c r="A1268" s="43" t="str">
        <f t="shared" si="18"/>
        <v>UEE</v>
      </c>
      <c r="B1268" s="76" t="s">
        <v>2007</v>
      </c>
      <c r="C1268" s="96" t="s">
        <v>1530</v>
      </c>
      <c r="D1268" s="41" t="s">
        <v>1529</v>
      </c>
      <c r="E1268" s="41" t="s">
        <v>2006</v>
      </c>
      <c r="F1268" s="122" t="s">
        <v>2007</v>
      </c>
      <c r="G1268" s="97"/>
      <c r="H1268" s="97"/>
      <c r="I1268" s="98"/>
    </row>
    <row r="1269" spans="1:9" x14ac:dyDescent="0.25">
      <c r="A1269" s="43" t="str">
        <f t="shared" si="18"/>
        <v>UEE</v>
      </c>
      <c r="B1269" s="76" t="s">
        <v>2007</v>
      </c>
      <c r="C1269" s="96" t="s">
        <v>550</v>
      </c>
      <c r="D1269" s="41" t="s">
        <v>1532</v>
      </c>
      <c r="E1269" s="41" t="s">
        <v>2006</v>
      </c>
      <c r="F1269" s="122" t="s">
        <v>2007</v>
      </c>
      <c r="G1269" s="97"/>
      <c r="H1269" s="97"/>
      <c r="I1269" s="98"/>
    </row>
    <row r="1270" spans="1:9" x14ac:dyDescent="0.25">
      <c r="A1270" s="43" t="str">
        <f t="shared" si="18"/>
        <v>UEE</v>
      </c>
      <c r="B1270" s="76" t="s">
        <v>2007</v>
      </c>
      <c r="C1270" s="96" t="s">
        <v>2254</v>
      </c>
      <c r="D1270" s="41" t="s">
        <v>2255</v>
      </c>
      <c r="E1270" s="41" t="s">
        <v>2006</v>
      </c>
      <c r="F1270" s="122" t="s">
        <v>2007</v>
      </c>
      <c r="G1270" s="97"/>
      <c r="H1270" s="97"/>
      <c r="I1270" s="98"/>
    </row>
    <row r="1271" spans="1:9" x14ac:dyDescent="0.25">
      <c r="A1271" s="43" t="str">
        <f t="shared" si="18"/>
        <v>UET</v>
      </c>
      <c r="B1271" s="76" t="s">
        <v>2258</v>
      </c>
      <c r="C1271" s="96" t="s">
        <v>2256</v>
      </c>
      <c r="D1271" s="41" t="s">
        <v>2257</v>
      </c>
      <c r="E1271" s="41" t="s">
        <v>2006</v>
      </c>
      <c r="F1271" s="122" t="s">
        <v>2258</v>
      </c>
      <c r="G1271" s="97"/>
      <c r="H1271" s="97"/>
      <c r="I1271" s="98"/>
    </row>
    <row r="1272" spans="1:9" x14ac:dyDescent="0.25">
      <c r="A1272" s="43" t="str">
        <f t="shared" si="18"/>
        <v>UTE</v>
      </c>
      <c r="B1272" s="76" t="s">
        <v>2352</v>
      </c>
      <c r="C1272" s="96" t="s">
        <v>2350</v>
      </c>
      <c r="D1272" s="41" t="s">
        <v>2351</v>
      </c>
      <c r="E1272" s="41" t="s">
        <v>2006</v>
      </c>
      <c r="F1272" s="122" t="s">
        <v>2352</v>
      </c>
      <c r="G1272" s="97"/>
      <c r="H1272" s="97"/>
      <c r="I1272" s="98"/>
    </row>
    <row r="1273" spans="1:9" x14ac:dyDescent="0.25">
      <c r="A1273" s="43" t="str">
        <f t="shared" si="18"/>
        <v>WRB</v>
      </c>
      <c r="B1273" s="76" t="s">
        <v>2259</v>
      </c>
      <c r="C1273" s="96" t="s">
        <v>1650</v>
      </c>
      <c r="D1273" s="41" t="s">
        <v>1649</v>
      </c>
      <c r="E1273" s="41" t="s">
        <v>1917</v>
      </c>
      <c r="F1273" s="122" t="s">
        <v>2259</v>
      </c>
      <c r="G1273" s="97"/>
      <c r="H1273" s="97"/>
      <c r="I1273" s="98"/>
    </row>
    <row r="1274" spans="1:9" x14ac:dyDescent="0.25">
      <c r="A1274" s="43" t="str">
        <f t="shared" ref="A1274:A1288" si="19">LEFT(C1274,3)</f>
        <v>WRB</v>
      </c>
      <c r="B1274" s="76" t="s">
        <v>2259</v>
      </c>
      <c r="C1274" s="96" t="s">
        <v>1606</v>
      </c>
      <c r="D1274" s="41" t="s">
        <v>1605</v>
      </c>
      <c r="E1274" s="41" t="s">
        <v>1917</v>
      </c>
      <c r="F1274" s="122" t="s">
        <v>2259</v>
      </c>
      <c r="G1274" s="97"/>
      <c r="H1274" s="97"/>
      <c r="I1274" s="98"/>
    </row>
    <row r="1275" spans="1:9" x14ac:dyDescent="0.25">
      <c r="A1275" s="43" t="str">
        <f t="shared" si="19"/>
        <v>WRB</v>
      </c>
      <c r="B1275" s="76" t="s">
        <v>2259</v>
      </c>
      <c r="C1275" s="96" t="s">
        <v>2260</v>
      </c>
      <c r="D1275" s="41" t="s">
        <v>745</v>
      </c>
      <c r="E1275" s="41" t="s">
        <v>1917</v>
      </c>
      <c r="F1275" s="122" t="s">
        <v>2259</v>
      </c>
      <c r="G1275" s="97"/>
      <c r="H1275" s="97"/>
      <c r="I1275" s="98"/>
    </row>
    <row r="1276" spans="1:9" x14ac:dyDescent="0.25">
      <c r="A1276" s="43" t="str">
        <f t="shared" si="19"/>
        <v>WRB</v>
      </c>
      <c r="B1276" s="76" t="s">
        <v>2259</v>
      </c>
      <c r="C1276" s="96" t="s">
        <v>1267</v>
      </c>
      <c r="D1276" s="41" t="s">
        <v>873</v>
      </c>
      <c r="E1276" s="41" t="s">
        <v>1917</v>
      </c>
      <c r="F1276" s="122" t="s">
        <v>2259</v>
      </c>
      <c r="G1276" s="97"/>
      <c r="H1276" s="97"/>
      <c r="I1276" s="98"/>
    </row>
    <row r="1277" spans="1:9" x14ac:dyDescent="0.25">
      <c r="A1277" s="43" t="str">
        <f t="shared" si="19"/>
        <v>WRB</v>
      </c>
      <c r="B1277" s="76" t="s">
        <v>2259</v>
      </c>
      <c r="C1277" s="96" t="s">
        <v>2261</v>
      </c>
      <c r="D1277" s="41" t="s">
        <v>1160</v>
      </c>
      <c r="E1277" s="41" t="s">
        <v>1917</v>
      </c>
      <c r="F1277" s="122" t="s">
        <v>2259</v>
      </c>
      <c r="G1277" s="97"/>
      <c r="H1277" s="97"/>
      <c r="I1277" s="98"/>
    </row>
    <row r="1278" spans="1:9" x14ac:dyDescent="0.25">
      <c r="A1278" s="43" t="str">
        <f t="shared" si="19"/>
        <v>WRH</v>
      </c>
      <c r="B1278" s="76" t="s">
        <v>2030</v>
      </c>
      <c r="C1278" s="96" t="s">
        <v>2262</v>
      </c>
      <c r="D1278" s="41" t="s">
        <v>740</v>
      </c>
      <c r="E1278" s="41" t="s">
        <v>1917</v>
      </c>
      <c r="F1278" s="122" t="s">
        <v>2030</v>
      </c>
      <c r="G1278" s="97"/>
      <c r="H1278" s="97"/>
      <c r="I1278" s="98"/>
    </row>
    <row r="1279" spans="1:9" x14ac:dyDescent="0.25">
      <c r="A1279" s="43" t="str">
        <f t="shared" si="19"/>
        <v>WRH</v>
      </c>
      <c r="B1279" s="76" t="s">
        <v>2030</v>
      </c>
      <c r="C1279" s="96" t="s">
        <v>1682</v>
      </c>
      <c r="D1279" s="41" t="s">
        <v>740</v>
      </c>
      <c r="E1279" s="41" t="s">
        <v>1917</v>
      </c>
      <c r="F1279" s="122" t="s">
        <v>2030</v>
      </c>
      <c r="G1279" s="97"/>
      <c r="H1279" s="97"/>
      <c r="I1279" s="98"/>
    </row>
    <row r="1280" spans="1:9" x14ac:dyDescent="0.25">
      <c r="A1280" s="43" t="str">
        <f t="shared" si="19"/>
        <v>WRH</v>
      </c>
      <c r="B1280" s="76" t="s">
        <v>2030</v>
      </c>
      <c r="C1280" s="96" t="s">
        <v>1681</v>
      </c>
      <c r="D1280" s="41" t="s">
        <v>740</v>
      </c>
      <c r="E1280" s="41" t="s">
        <v>1917</v>
      </c>
      <c r="F1280" s="122" t="s">
        <v>2030</v>
      </c>
      <c r="G1280" s="97"/>
      <c r="H1280" s="97"/>
      <c r="I1280" s="98"/>
    </row>
    <row r="1281" spans="1:9" x14ac:dyDescent="0.25">
      <c r="A1281" s="43" t="str">
        <f t="shared" si="19"/>
        <v>WRH</v>
      </c>
      <c r="B1281" s="76" t="s">
        <v>2030</v>
      </c>
      <c r="C1281" s="96" t="s">
        <v>1428</v>
      </c>
      <c r="D1281" s="41" t="s">
        <v>780</v>
      </c>
      <c r="E1281" s="41" t="s">
        <v>1917</v>
      </c>
      <c r="F1281" s="122" t="s">
        <v>2030</v>
      </c>
      <c r="G1281" s="97"/>
      <c r="H1281" s="97"/>
      <c r="I1281" s="98"/>
    </row>
    <row r="1282" spans="1:9" x14ac:dyDescent="0.25">
      <c r="A1282" s="43" t="str">
        <f t="shared" si="19"/>
        <v>WRH</v>
      </c>
      <c r="B1282" s="76" t="s">
        <v>2030</v>
      </c>
      <c r="C1282" s="96" t="s">
        <v>1427</v>
      </c>
      <c r="D1282" s="41" t="s">
        <v>780</v>
      </c>
      <c r="E1282" s="41" t="s">
        <v>1917</v>
      </c>
      <c r="F1282" s="122" t="s">
        <v>2030</v>
      </c>
      <c r="G1282" s="97"/>
      <c r="H1282" s="97"/>
      <c r="I1282" s="98"/>
    </row>
    <row r="1283" spans="1:9" x14ac:dyDescent="0.25">
      <c r="A1283" s="43" t="str">
        <f t="shared" si="19"/>
        <v>WRR</v>
      </c>
      <c r="B1283" s="76" t="s">
        <v>2263</v>
      </c>
      <c r="C1283" s="96" t="s">
        <v>1603</v>
      </c>
      <c r="D1283" s="41" t="s">
        <v>1602</v>
      </c>
      <c r="E1283" s="41" t="s">
        <v>1917</v>
      </c>
      <c r="F1283" s="122" t="s">
        <v>2263</v>
      </c>
      <c r="G1283" s="97"/>
      <c r="H1283" s="97"/>
      <c r="I1283" s="98"/>
    </row>
    <row r="1284" spans="1:9" x14ac:dyDescent="0.25">
      <c r="A1284" s="43" t="str">
        <f t="shared" si="19"/>
        <v>WRR</v>
      </c>
      <c r="B1284" s="76" t="s">
        <v>2263</v>
      </c>
      <c r="C1284" s="96" t="s">
        <v>2264</v>
      </c>
      <c r="D1284" s="41" t="s">
        <v>767</v>
      </c>
      <c r="E1284" s="41" t="s">
        <v>1917</v>
      </c>
      <c r="F1284" s="122" t="s">
        <v>2263</v>
      </c>
      <c r="G1284" s="97"/>
      <c r="H1284" s="97"/>
      <c r="I1284" s="98"/>
    </row>
    <row r="1285" spans="1:9" x14ac:dyDescent="0.25">
      <c r="A1285" s="43" t="str">
        <f t="shared" si="19"/>
        <v>WWW</v>
      </c>
      <c r="B1285" s="76" t="s">
        <v>2484</v>
      </c>
      <c r="C1285" s="96" t="s">
        <v>2010</v>
      </c>
      <c r="D1285" s="41" t="s">
        <v>2011</v>
      </c>
      <c r="E1285" s="41" t="s">
        <v>1924</v>
      </c>
      <c r="F1285" s="122" t="s">
        <v>2484</v>
      </c>
      <c r="G1285" s="97"/>
      <c r="H1285" s="97"/>
      <c r="I1285" s="98"/>
    </row>
    <row r="1286" spans="1:9" x14ac:dyDescent="0.25">
      <c r="A1286" s="43" t="str">
        <f t="shared" si="19"/>
        <v>WWW</v>
      </c>
      <c r="B1286" s="76" t="s">
        <v>2484</v>
      </c>
      <c r="C1286" s="96" t="s">
        <v>2012</v>
      </c>
      <c r="D1286" s="41" t="s">
        <v>2013</v>
      </c>
      <c r="E1286" s="41" t="s">
        <v>1924</v>
      </c>
      <c r="F1286" s="122" t="s">
        <v>2484</v>
      </c>
      <c r="G1286" s="97"/>
      <c r="H1286" s="97"/>
      <c r="I1286" s="98"/>
    </row>
    <row r="1287" spans="1:9" x14ac:dyDescent="0.25">
      <c r="A1287" s="43" t="str">
        <f t="shared" si="19"/>
        <v>WWW</v>
      </c>
      <c r="B1287" s="76" t="s">
        <v>2484</v>
      </c>
      <c r="C1287" s="96" t="s">
        <v>2014</v>
      </c>
      <c r="D1287" s="41" t="s">
        <v>2015</v>
      </c>
      <c r="E1287" s="41" t="s">
        <v>2606</v>
      </c>
      <c r="F1287" s="122" t="s">
        <v>2484</v>
      </c>
      <c r="G1287" s="97"/>
      <c r="H1287" s="97"/>
      <c r="I1287" s="98"/>
    </row>
    <row r="1288" spans="1:9" x14ac:dyDescent="0.25">
      <c r="A1288" s="43" t="str">
        <f t="shared" si="19"/>
        <v>WWW</v>
      </c>
      <c r="B1288" s="99" t="s">
        <v>2484</v>
      </c>
      <c r="C1288" s="100" t="s">
        <v>2016</v>
      </c>
      <c r="D1288" s="101" t="s">
        <v>2017</v>
      </c>
      <c r="E1288" s="101" t="s">
        <v>1902</v>
      </c>
      <c r="F1288" s="123" t="s">
        <v>2484</v>
      </c>
      <c r="G1288" s="97"/>
      <c r="H1288" s="97"/>
      <c r="I1288" s="98"/>
    </row>
    <row r="1289" spans="1:9" x14ac:dyDescent="0.25">
      <c r="B1289" s="98"/>
      <c r="C1289" s="102"/>
      <c r="E1289" s="98"/>
      <c r="F1289" s="98"/>
      <c r="G1289" s="97"/>
      <c r="H1289" s="97"/>
      <c r="I1289" s="98"/>
    </row>
    <row r="1290" spans="1:9" x14ac:dyDescent="0.25">
      <c r="B1290" s="98"/>
      <c r="C1290" s="102"/>
      <c r="E1290" s="98"/>
      <c r="F1290" s="98"/>
      <c r="G1290" s="97"/>
      <c r="H1290" s="97"/>
      <c r="I1290" s="98"/>
    </row>
    <row r="1291" spans="1:9" x14ac:dyDescent="0.25">
      <c r="B1291" s="98"/>
      <c r="C1291" s="102"/>
      <c r="E1291" s="98"/>
      <c r="F1291" s="98"/>
      <c r="G1291" s="97"/>
      <c r="H1291" s="97"/>
      <c r="I1291" s="98"/>
    </row>
    <row r="1292" spans="1:9" x14ac:dyDescent="0.25">
      <c r="B1292" s="98"/>
      <c r="C1292" s="102"/>
      <c r="E1292" s="98"/>
      <c r="F1292" s="98"/>
      <c r="G1292" s="97"/>
      <c r="H1292" s="97"/>
      <c r="I1292" s="98"/>
    </row>
    <row r="1293" spans="1:9" x14ac:dyDescent="0.25">
      <c r="B1293" s="98"/>
      <c r="C1293" s="102"/>
      <c r="E1293" s="98"/>
      <c r="F1293" s="98"/>
      <c r="G1293" s="97"/>
      <c r="H1293" s="97"/>
      <c r="I1293" s="98"/>
    </row>
    <row r="1294" spans="1:9" x14ac:dyDescent="0.25">
      <c r="B1294" s="98"/>
      <c r="C1294" s="102"/>
      <c r="E1294" s="98"/>
      <c r="F1294" s="98"/>
      <c r="G1294" s="97"/>
      <c r="H1294" s="97"/>
      <c r="I1294" s="98"/>
    </row>
    <row r="1295" spans="1:9" x14ac:dyDescent="0.25">
      <c r="B1295" s="98"/>
      <c r="C1295" s="102"/>
      <c r="E1295" s="98"/>
      <c r="F1295" s="98"/>
      <c r="G1295" s="97"/>
      <c r="H1295" s="97"/>
      <c r="I1295" s="98"/>
    </row>
    <row r="1296" spans="1:9" x14ac:dyDescent="0.25">
      <c r="B1296" s="98"/>
      <c r="C1296" s="102"/>
      <c r="E1296" s="98"/>
      <c r="F1296" s="98"/>
      <c r="G1296" s="97"/>
      <c r="H1296" s="97"/>
      <c r="I1296" s="98"/>
    </row>
    <row r="1297" spans="2:9" x14ac:dyDescent="0.25">
      <c r="B1297" s="98"/>
      <c r="C1297" s="102"/>
      <c r="E1297" s="98"/>
      <c r="F1297" s="98"/>
      <c r="G1297" s="97"/>
      <c r="H1297" s="97"/>
      <c r="I1297" s="98"/>
    </row>
    <row r="1298" spans="2:9" x14ac:dyDescent="0.25">
      <c r="B1298" s="98"/>
      <c r="C1298" s="102"/>
      <c r="E1298" s="98"/>
      <c r="F1298" s="98"/>
      <c r="G1298" s="97"/>
      <c r="H1298" s="97"/>
      <c r="I1298" s="98"/>
    </row>
    <row r="1299" spans="2:9" x14ac:dyDescent="0.25">
      <c r="B1299" s="98"/>
      <c r="C1299" s="102"/>
      <c r="E1299" s="98"/>
      <c r="F1299" s="98"/>
      <c r="G1299" s="97"/>
      <c r="H1299" s="97"/>
      <c r="I1299" s="98"/>
    </row>
    <row r="1300" spans="2:9" x14ac:dyDescent="0.25">
      <c r="B1300" s="98"/>
      <c r="C1300" s="102"/>
      <c r="E1300" s="98"/>
      <c r="F1300" s="98"/>
      <c r="G1300" s="97"/>
      <c r="H1300" s="97"/>
      <c r="I1300" s="98"/>
    </row>
    <row r="1301" spans="2:9" x14ac:dyDescent="0.25">
      <c r="B1301" s="98"/>
      <c r="C1301" s="102"/>
      <c r="E1301" s="98"/>
      <c r="F1301" s="98"/>
      <c r="G1301" s="97"/>
      <c r="H1301" s="97"/>
      <c r="I1301" s="98"/>
    </row>
    <row r="1302" spans="2:9" x14ac:dyDescent="0.25">
      <c r="B1302" s="98"/>
      <c r="C1302" s="102"/>
      <c r="E1302" s="98"/>
      <c r="F1302" s="98"/>
      <c r="G1302" s="97"/>
      <c r="H1302" s="97"/>
      <c r="I1302" s="98"/>
    </row>
    <row r="1303" spans="2:9" x14ac:dyDescent="0.25">
      <c r="B1303" s="98"/>
      <c r="C1303" s="102"/>
      <c r="E1303" s="98"/>
      <c r="F1303" s="98"/>
      <c r="G1303" s="97"/>
      <c r="H1303" s="97"/>
      <c r="I1303" s="98"/>
    </row>
    <row r="1304" spans="2:9" x14ac:dyDescent="0.25">
      <c r="B1304" s="98"/>
      <c r="C1304" s="102"/>
      <c r="E1304" s="98"/>
      <c r="F1304" s="98"/>
      <c r="G1304" s="97"/>
      <c r="H1304" s="97"/>
      <c r="I1304" s="98"/>
    </row>
    <row r="1305" spans="2:9" x14ac:dyDescent="0.25">
      <c r="B1305" s="98"/>
      <c r="C1305" s="102"/>
      <c r="E1305" s="98"/>
      <c r="F1305" s="98"/>
      <c r="G1305" s="97"/>
      <c r="H1305" s="97"/>
      <c r="I1305" s="98"/>
    </row>
    <row r="1306" spans="2:9" x14ac:dyDescent="0.25">
      <c r="B1306" s="98"/>
      <c r="C1306" s="102"/>
      <c r="E1306" s="98"/>
      <c r="F1306" s="98"/>
      <c r="G1306" s="97"/>
      <c r="H1306" s="97"/>
      <c r="I1306" s="98"/>
    </row>
    <row r="1307" spans="2:9" x14ac:dyDescent="0.25">
      <c r="B1307" s="98"/>
      <c r="C1307" s="102"/>
      <c r="E1307" s="98"/>
      <c r="F1307" s="98"/>
      <c r="G1307" s="97"/>
      <c r="H1307" s="97"/>
      <c r="I1307" s="98"/>
    </row>
    <row r="1308" spans="2:9" x14ac:dyDescent="0.25">
      <c r="B1308" s="98"/>
      <c r="C1308" s="102"/>
      <c r="E1308" s="98"/>
      <c r="F1308" s="98"/>
      <c r="G1308" s="97"/>
      <c r="H1308" s="97"/>
      <c r="I1308" s="98"/>
    </row>
    <row r="1309" spans="2:9" x14ac:dyDescent="0.25">
      <c r="B1309" s="98"/>
      <c r="C1309" s="102"/>
      <c r="E1309" s="98"/>
      <c r="F1309" s="98"/>
      <c r="G1309" s="97"/>
      <c r="H1309" s="97"/>
      <c r="I1309" s="98"/>
    </row>
    <row r="1310" spans="2:9" x14ac:dyDescent="0.25">
      <c r="B1310" s="98"/>
      <c r="C1310" s="102"/>
      <c r="E1310" s="98"/>
      <c r="F1310" s="98"/>
      <c r="G1310" s="97"/>
      <c r="H1310" s="97"/>
      <c r="I1310" s="98"/>
    </row>
    <row r="1311" spans="2:9" x14ac:dyDescent="0.25">
      <c r="B1311" s="98"/>
      <c r="C1311" s="102"/>
      <c r="E1311" s="98"/>
      <c r="F1311" s="98"/>
      <c r="G1311" s="97"/>
      <c r="H1311" s="97"/>
      <c r="I1311" s="98"/>
    </row>
    <row r="1312" spans="2:9" x14ac:dyDescent="0.25">
      <c r="B1312" s="98"/>
      <c r="C1312" s="102"/>
      <c r="E1312" s="98"/>
      <c r="F1312" s="98"/>
      <c r="G1312" s="97"/>
      <c r="H1312" s="97"/>
      <c r="I1312" s="98"/>
    </row>
    <row r="1313" spans="2:9" x14ac:dyDescent="0.25">
      <c r="B1313" s="98"/>
      <c r="C1313" s="102"/>
      <c r="E1313" s="98"/>
      <c r="F1313" s="98"/>
      <c r="G1313" s="97"/>
      <c r="H1313" s="97"/>
      <c r="I1313" s="98"/>
    </row>
    <row r="1314" spans="2:9" x14ac:dyDescent="0.25">
      <c r="B1314" s="98"/>
      <c r="C1314" s="102"/>
      <c r="E1314" s="98"/>
      <c r="F1314" s="98"/>
      <c r="G1314" s="97"/>
      <c r="H1314" s="97"/>
      <c r="I1314" s="98"/>
    </row>
    <row r="1315" spans="2:9" x14ac:dyDescent="0.25">
      <c r="B1315" s="98"/>
      <c r="C1315" s="102"/>
      <c r="E1315" s="98"/>
      <c r="F1315" s="98"/>
      <c r="G1315" s="97"/>
      <c r="H1315" s="97"/>
      <c r="I1315" s="98"/>
    </row>
    <row r="1316" spans="2:9" x14ac:dyDescent="0.25">
      <c r="B1316" s="98"/>
      <c r="C1316" s="102"/>
      <c r="E1316" s="98"/>
      <c r="F1316" s="98"/>
      <c r="G1316" s="97"/>
      <c r="H1316" s="97"/>
      <c r="I1316" s="98"/>
    </row>
    <row r="1317" spans="2:9" x14ac:dyDescent="0.25">
      <c r="B1317" s="98"/>
      <c r="C1317" s="102"/>
      <c r="E1317" s="98"/>
      <c r="F1317" s="98"/>
      <c r="G1317" s="97"/>
      <c r="H1317" s="97"/>
      <c r="I1317" s="98"/>
    </row>
    <row r="1318" spans="2:9" x14ac:dyDescent="0.25">
      <c r="B1318" s="98"/>
      <c r="C1318" s="102"/>
      <c r="E1318" s="98"/>
      <c r="F1318" s="98"/>
      <c r="G1318" s="97"/>
      <c r="H1318" s="97"/>
      <c r="I1318" s="98"/>
    </row>
    <row r="1319" spans="2:9" x14ac:dyDescent="0.25">
      <c r="B1319" s="98"/>
      <c r="C1319" s="102"/>
      <c r="E1319" s="98"/>
      <c r="F1319" s="98"/>
      <c r="G1319" s="97"/>
      <c r="H1319" s="97"/>
      <c r="I1319" s="98"/>
    </row>
    <row r="1320" spans="2:9" x14ac:dyDescent="0.25">
      <c r="B1320" s="98"/>
      <c r="C1320" s="102"/>
      <c r="E1320" s="98"/>
      <c r="F1320" s="98"/>
      <c r="G1320" s="97"/>
      <c r="H1320" s="97"/>
      <c r="I1320" s="98"/>
    </row>
    <row r="1321" spans="2:9" x14ac:dyDescent="0.25">
      <c r="B1321" s="98"/>
      <c r="C1321" s="102"/>
      <c r="E1321" s="98"/>
      <c r="F1321" s="98"/>
      <c r="G1321" s="97"/>
      <c r="H1321" s="97"/>
      <c r="I1321" s="98"/>
    </row>
    <row r="1322" spans="2:9" x14ac:dyDescent="0.25">
      <c r="B1322" s="98"/>
      <c r="C1322" s="102"/>
      <c r="E1322" s="98"/>
      <c r="F1322" s="98"/>
      <c r="G1322" s="97"/>
      <c r="H1322" s="97"/>
      <c r="I1322" s="98"/>
    </row>
    <row r="1323" spans="2:9" x14ac:dyDescent="0.25">
      <c r="B1323" s="98"/>
      <c r="C1323" s="102"/>
      <c r="E1323" s="98"/>
      <c r="F1323" s="98"/>
      <c r="G1323" s="97"/>
      <c r="H1323" s="97"/>
      <c r="I1323" s="98"/>
    </row>
    <row r="1324" spans="2:9" x14ac:dyDescent="0.25">
      <c r="B1324" s="98"/>
      <c r="C1324" s="102"/>
      <c r="E1324" s="98"/>
      <c r="F1324" s="98"/>
      <c r="G1324" s="97"/>
      <c r="H1324" s="97"/>
      <c r="I1324" s="98"/>
    </row>
    <row r="1325" spans="2:9" x14ac:dyDescent="0.25">
      <c r="B1325" s="98"/>
      <c r="C1325" s="102"/>
      <c r="E1325" s="98"/>
      <c r="F1325" s="98"/>
      <c r="G1325" s="97"/>
      <c r="H1325" s="97"/>
      <c r="I1325" s="98"/>
    </row>
    <row r="1326" spans="2:9" x14ac:dyDescent="0.25">
      <c r="B1326" s="98"/>
      <c r="C1326" s="102"/>
      <c r="E1326" s="98"/>
      <c r="F1326" s="98"/>
      <c r="G1326" s="97"/>
      <c r="H1326" s="97"/>
      <c r="I1326" s="98"/>
    </row>
    <row r="1327" spans="2:9" x14ac:dyDescent="0.25">
      <c r="B1327" s="98"/>
      <c r="C1327" s="102"/>
      <c r="E1327" s="98"/>
      <c r="F1327" s="98"/>
      <c r="G1327" s="97"/>
      <c r="H1327" s="97"/>
      <c r="I1327" s="98"/>
    </row>
    <row r="1328" spans="2:9" x14ac:dyDescent="0.25">
      <c r="B1328" s="98"/>
      <c r="C1328" s="102"/>
      <c r="E1328" s="98"/>
      <c r="F1328" s="98"/>
      <c r="G1328" s="97"/>
      <c r="H1328" s="97"/>
      <c r="I1328" s="98"/>
    </row>
    <row r="1329" spans="2:9" x14ac:dyDescent="0.25">
      <c r="B1329" s="98"/>
      <c r="C1329" s="102"/>
      <c r="E1329" s="98"/>
      <c r="F1329" s="98"/>
      <c r="G1329" s="97"/>
      <c r="H1329" s="97"/>
      <c r="I1329" s="98"/>
    </row>
    <row r="1330" spans="2:9" x14ac:dyDescent="0.25">
      <c r="B1330" s="98"/>
      <c r="C1330" s="102"/>
      <c r="E1330" s="98"/>
      <c r="F1330" s="98"/>
      <c r="G1330" s="97"/>
      <c r="H1330" s="97"/>
      <c r="I1330" s="98"/>
    </row>
    <row r="1331" spans="2:9" x14ac:dyDescent="0.25">
      <c r="B1331" s="98"/>
      <c r="C1331" s="102"/>
      <c r="E1331" s="98"/>
      <c r="F1331" s="98"/>
      <c r="G1331" s="97"/>
      <c r="H1331" s="97"/>
      <c r="I1331" s="98"/>
    </row>
    <row r="1332" spans="2:9" x14ac:dyDescent="0.25">
      <c r="B1332" s="98"/>
      <c r="C1332" s="102"/>
      <c r="E1332" s="98"/>
      <c r="F1332" s="98"/>
      <c r="G1332" s="97"/>
      <c r="H1332" s="97"/>
      <c r="I1332" s="98"/>
    </row>
    <row r="1333" spans="2:9" x14ac:dyDescent="0.25">
      <c r="B1333" s="98"/>
      <c r="C1333" s="102"/>
      <c r="E1333" s="98"/>
      <c r="F1333" s="98"/>
      <c r="G1333" s="97"/>
      <c r="H1333" s="97"/>
      <c r="I1333" s="98"/>
    </row>
    <row r="1334" spans="2:9" x14ac:dyDescent="0.25">
      <c r="B1334" s="98"/>
      <c r="C1334" s="102"/>
      <c r="E1334" s="98"/>
      <c r="F1334" s="98"/>
      <c r="G1334" s="97"/>
      <c r="H1334" s="97"/>
      <c r="I1334" s="98"/>
    </row>
    <row r="1335" spans="2:9" x14ac:dyDescent="0.25">
      <c r="B1335" s="98"/>
      <c r="C1335" s="102"/>
      <c r="E1335" s="98"/>
      <c r="F1335" s="98"/>
      <c r="G1335" s="97"/>
      <c r="H1335" s="97"/>
      <c r="I1335" s="98"/>
    </row>
    <row r="1336" spans="2:9" x14ac:dyDescent="0.25">
      <c r="B1336" s="98"/>
      <c r="C1336" s="102"/>
      <c r="E1336" s="98"/>
      <c r="F1336" s="98"/>
      <c r="G1336" s="97"/>
      <c r="H1336" s="97"/>
      <c r="I1336" s="98"/>
    </row>
    <row r="1337" spans="2:9" x14ac:dyDescent="0.25">
      <c r="B1337" s="98"/>
      <c r="C1337" s="102"/>
      <c r="E1337" s="98"/>
      <c r="F1337" s="98"/>
      <c r="G1337" s="97"/>
      <c r="H1337" s="97"/>
      <c r="I1337" s="98"/>
    </row>
    <row r="1338" spans="2:9" x14ac:dyDescent="0.25">
      <c r="B1338" s="98"/>
      <c r="C1338" s="102"/>
      <c r="E1338" s="98"/>
      <c r="F1338" s="98"/>
      <c r="G1338" s="97"/>
      <c r="H1338" s="97"/>
      <c r="I1338" s="98"/>
    </row>
    <row r="1339" spans="2:9" x14ac:dyDescent="0.25">
      <c r="B1339" s="98"/>
      <c r="C1339" s="102"/>
      <c r="E1339" s="98"/>
      <c r="F1339" s="98"/>
      <c r="G1339" s="97"/>
      <c r="H1339" s="97"/>
      <c r="I1339" s="98"/>
    </row>
    <row r="1340" spans="2:9" x14ac:dyDescent="0.25">
      <c r="B1340" s="98"/>
      <c r="C1340" s="102"/>
      <c r="E1340" s="98"/>
      <c r="F1340" s="98"/>
      <c r="G1340" s="97"/>
      <c r="H1340" s="97"/>
      <c r="I1340" s="98"/>
    </row>
    <row r="1341" spans="2:9" x14ac:dyDescent="0.25">
      <c r="B1341" s="98"/>
      <c r="C1341" s="102"/>
      <c r="E1341" s="98"/>
      <c r="F1341" s="98"/>
      <c r="G1341" s="97"/>
      <c r="H1341" s="97"/>
      <c r="I1341" s="98"/>
    </row>
    <row r="1342" spans="2:9" x14ac:dyDescent="0.25">
      <c r="B1342" s="98"/>
      <c r="C1342" s="102"/>
      <c r="E1342" s="98"/>
      <c r="F1342" s="98"/>
      <c r="G1342" s="97"/>
      <c r="H1342" s="97"/>
      <c r="I1342" s="98"/>
    </row>
    <row r="1343" spans="2:9" x14ac:dyDescent="0.25">
      <c r="B1343" s="98"/>
      <c r="C1343" s="102"/>
      <c r="E1343" s="98"/>
      <c r="F1343" s="98"/>
      <c r="G1343" s="97"/>
      <c r="H1343" s="97"/>
      <c r="I1343" s="98"/>
    </row>
    <row r="1344" spans="2:9" x14ac:dyDescent="0.25">
      <c r="B1344" s="98"/>
      <c r="C1344" s="102"/>
      <c r="E1344" s="98"/>
      <c r="F1344" s="98"/>
      <c r="G1344" s="97"/>
      <c r="H1344" s="97"/>
      <c r="I1344" s="98"/>
    </row>
    <row r="1345" spans="2:9" x14ac:dyDescent="0.25">
      <c r="B1345" s="98"/>
      <c r="C1345" s="102"/>
      <c r="E1345" s="98"/>
      <c r="F1345" s="98"/>
      <c r="G1345" s="97"/>
      <c r="H1345" s="97"/>
      <c r="I1345" s="98"/>
    </row>
    <row r="1346" spans="2:9" x14ac:dyDescent="0.25">
      <c r="B1346" s="98"/>
      <c r="C1346" s="102"/>
      <c r="E1346" s="98"/>
      <c r="F1346" s="98"/>
      <c r="G1346" s="97"/>
      <c r="H1346" s="97"/>
      <c r="I1346" s="98"/>
    </row>
    <row r="1347" spans="2:9" x14ac:dyDescent="0.25">
      <c r="B1347" s="98"/>
      <c r="C1347" s="102"/>
      <c r="E1347" s="98"/>
      <c r="F1347" s="98"/>
      <c r="G1347" s="97"/>
      <c r="H1347" s="97"/>
      <c r="I1347" s="98"/>
    </row>
    <row r="1348" spans="2:9" x14ac:dyDescent="0.25">
      <c r="B1348" s="98"/>
      <c r="C1348" s="102"/>
      <c r="E1348" s="98"/>
      <c r="F1348" s="98"/>
      <c r="G1348" s="97"/>
      <c r="H1348" s="97"/>
      <c r="I1348" s="98"/>
    </row>
    <row r="1349" spans="2:9" x14ac:dyDescent="0.25">
      <c r="B1349" s="98"/>
      <c r="C1349" s="102"/>
      <c r="E1349" s="98"/>
      <c r="F1349" s="98"/>
      <c r="G1349" s="97"/>
      <c r="H1349" s="97"/>
      <c r="I1349" s="98"/>
    </row>
    <row r="1350" spans="2:9" x14ac:dyDescent="0.25">
      <c r="B1350" s="98"/>
      <c r="C1350" s="102"/>
      <c r="E1350" s="98"/>
      <c r="F1350" s="98"/>
      <c r="G1350" s="97"/>
      <c r="H1350" s="97"/>
      <c r="I1350" s="98"/>
    </row>
    <row r="1351" spans="2:9" x14ac:dyDescent="0.25">
      <c r="B1351" s="98"/>
      <c r="C1351" s="102"/>
      <c r="E1351" s="98"/>
      <c r="F1351" s="98"/>
      <c r="G1351" s="97"/>
      <c r="H1351" s="97"/>
      <c r="I1351" s="98"/>
    </row>
    <row r="1352" spans="2:9" x14ac:dyDescent="0.25">
      <c r="B1352" s="98"/>
      <c r="C1352" s="102"/>
      <c r="E1352" s="98"/>
      <c r="F1352" s="98"/>
      <c r="G1352" s="97"/>
      <c r="H1352" s="97"/>
      <c r="I1352" s="98"/>
    </row>
    <row r="1353" spans="2:9" x14ac:dyDescent="0.25">
      <c r="B1353" s="98"/>
      <c r="C1353" s="102"/>
      <c r="E1353" s="98"/>
      <c r="F1353" s="98"/>
      <c r="G1353" s="97"/>
      <c r="H1353" s="97"/>
      <c r="I1353" s="98"/>
    </row>
    <row r="1354" spans="2:9" x14ac:dyDescent="0.25">
      <c r="B1354" s="98"/>
      <c r="C1354" s="102"/>
      <c r="E1354" s="98"/>
      <c r="F1354" s="98"/>
      <c r="G1354" s="97"/>
      <c r="H1354" s="97"/>
      <c r="I1354" s="98"/>
    </row>
    <row r="1355" spans="2:9" x14ac:dyDescent="0.25">
      <c r="B1355" s="98"/>
      <c r="C1355" s="102"/>
      <c r="E1355" s="98"/>
      <c r="F1355" s="98"/>
      <c r="G1355" s="97"/>
      <c r="H1355" s="97"/>
      <c r="I1355" s="98"/>
    </row>
    <row r="1356" spans="2:9" x14ac:dyDescent="0.25">
      <c r="B1356" s="98"/>
      <c r="C1356" s="102"/>
      <c r="E1356" s="98"/>
      <c r="F1356" s="98"/>
      <c r="G1356" s="97"/>
      <c r="H1356" s="97"/>
      <c r="I1356" s="98"/>
    </row>
    <row r="1357" spans="2:9" x14ac:dyDescent="0.25">
      <c r="B1357" s="98"/>
      <c r="C1357" s="102"/>
      <c r="E1357" s="98"/>
      <c r="F1357" s="98"/>
      <c r="G1357" s="97"/>
      <c r="H1357" s="97"/>
      <c r="I1357" s="98"/>
    </row>
    <row r="1358" spans="2:9" x14ac:dyDescent="0.25">
      <c r="B1358" s="98"/>
      <c r="C1358" s="102"/>
      <c r="E1358" s="98"/>
      <c r="F1358" s="98"/>
      <c r="G1358" s="97"/>
      <c r="H1358" s="97"/>
      <c r="I1358" s="98"/>
    </row>
    <row r="1359" spans="2:9" x14ac:dyDescent="0.25">
      <c r="B1359" s="98"/>
      <c r="C1359" s="102"/>
      <c r="E1359" s="98"/>
      <c r="F1359" s="98"/>
      <c r="G1359" s="97"/>
      <c r="H1359" s="97"/>
      <c r="I1359" s="98"/>
    </row>
    <row r="1360" spans="2:9" x14ac:dyDescent="0.25">
      <c r="B1360" s="98"/>
      <c r="C1360" s="102"/>
      <c r="E1360" s="98"/>
      <c r="F1360" s="98"/>
      <c r="G1360" s="97"/>
      <c r="H1360" s="97"/>
      <c r="I1360" s="98"/>
    </row>
    <row r="1361" spans="2:9" x14ac:dyDescent="0.25">
      <c r="B1361" s="98"/>
      <c r="C1361" s="102"/>
      <c r="E1361" s="98"/>
      <c r="F1361" s="98"/>
      <c r="G1361" s="97"/>
      <c r="H1361" s="97"/>
      <c r="I1361" s="98"/>
    </row>
    <row r="1362" spans="2:9" x14ac:dyDescent="0.25">
      <c r="B1362" s="98"/>
      <c r="C1362" s="102"/>
      <c r="E1362" s="98"/>
      <c r="F1362" s="98"/>
      <c r="G1362" s="97"/>
      <c r="H1362" s="97"/>
      <c r="I1362" s="98"/>
    </row>
    <row r="1363" spans="2:9" x14ac:dyDescent="0.25">
      <c r="B1363" s="98"/>
      <c r="C1363" s="102"/>
      <c r="E1363" s="98"/>
      <c r="F1363" s="98"/>
      <c r="G1363" s="97"/>
      <c r="H1363" s="97"/>
      <c r="I1363" s="98"/>
    </row>
    <row r="1364" spans="2:9" x14ac:dyDescent="0.25">
      <c r="B1364" s="98"/>
      <c r="C1364" s="102"/>
      <c r="E1364" s="98"/>
      <c r="F1364" s="98"/>
      <c r="G1364" s="97"/>
      <c r="H1364" s="97"/>
      <c r="I1364" s="98"/>
    </row>
    <row r="1365" spans="2:9" x14ac:dyDescent="0.25">
      <c r="B1365" s="98"/>
      <c r="C1365" s="102"/>
      <c r="E1365" s="98"/>
      <c r="F1365" s="98"/>
      <c r="G1365" s="97"/>
      <c r="H1365" s="97"/>
      <c r="I1365" s="98"/>
    </row>
    <row r="1366" spans="2:9" x14ac:dyDescent="0.25">
      <c r="B1366" s="98"/>
      <c r="C1366" s="102"/>
      <c r="E1366" s="98"/>
      <c r="F1366" s="98"/>
      <c r="G1366" s="97"/>
      <c r="H1366" s="97"/>
      <c r="I1366" s="98"/>
    </row>
    <row r="1367" spans="2:9" x14ac:dyDescent="0.25">
      <c r="B1367" s="98"/>
      <c r="C1367" s="102"/>
      <c r="E1367" s="98"/>
      <c r="F1367" s="98"/>
      <c r="G1367" s="97"/>
      <c r="H1367" s="97"/>
      <c r="I1367" s="98"/>
    </row>
    <row r="1368" spans="2:9" x14ac:dyDescent="0.25">
      <c r="B1368" s="98"/>
      <c r="C1368" s="102"/>
      <c r="E1368" s="98"/>
      <c r="F1368" s="98"/>
      <c r="G1368" s="97"/>
      <c r="H1368" s="97"/>
      <c r="I1368" s="98"/>
    </row>
    <row r="1369" spans="2:9" x14ac:dyDescent="0.25">
      <c r="B1369" s="98"/>
      <c r="C1369" s="102"/>
      <c r="E1369" s="98"/>
      <c r="F1369" s="98"/>
      <c r="G1369" s="97"/>
      <c r="H1369" s="97"/>
      <c r="I1369" s="98"/>
    </row>
    <row r="1370" spans="2:9" x14ac:dyDescent="0.25">
      <c r="B1370" s="98"/>
      <c r="C1370" s="102"/>
      <c r="E1370" s="98"/>
      <c r="F1370" s="98"/>
      <c r="G1370" s="97"/>
      <c r="H1370" s="97"/>
      <c r="I1370" s="98"/>
    </row>
    <row r="1371" spans="2:9" x14ac:dyDescent="0.25">
      <c r="B1371" s="98"/>
      <c r="C1371" s="102"/>
      <c r="E1371" s="98"/>
      <c r="F1371" s="98"/>
      <c r="G1371" s="97"/>
      <c r="H1371" s="97"/>
      <c r="I1371" s="98"/>
    </row>
    <row r="1372" spans="2:9" x14ac:dyDescent="0.25">
      <c r="B1372" s="98"/>
      <c r="C1372" s="102"/>
      <c r="E1372" s="98"/>
      <c r="F1372" s="98"/>
      <c r="G1372" s="97"/>
      <c r="H1372" s="97"/>
      <c r="I1372" s="98"/>
    </row>
    <row r="1373" spans="2:9" x14ac:dyDescent="0.25">
      <c r="B1373" s="98"/>
      <c r="C1373" s="102"/>
      <c r="E1373" s="98"/>
      <c r="F1373" s="98"/>
      <c r="G1373" s="97"/>
      <c r="H1373" s="97"/>
      <c r="I1373" s="98"/>
    </row>
    <row r="1374" spans="2:9" x14ac:dyDescent="0.25">
      <c r="B1374" s="98"/>
      <c r="C1374" s="102"/>
      <c r="E1374" s="98"/>
      <c r="F1374" s="98"/>
      <c r="G1374" s="97"/>
      <c r="H1374" s="97"/>
      <c r="I1374" s="98"/>
    </row>
    <row r="1375" spans="2:9" x14ac:dyDescent="0.25">
      <c r="B1375" s="98"/>
      <c r="C1375" s="102"/>
      <c r="E1375" s="98"/>
      <c r="F1375" s="98"/>
      <c r="G1375" s="97"/>
      <c r="H1375" s="97"/>
      <c r="I1375" s="98"/>
    </row>
    <row r="1376" spans="2:9" x14ac:dyDescent="0.25">
      <c r="B1376" s="98"/>
      <c r="C1376" s="102"/>
      <c r="E1376" s="98"/>
      <c r="F1376" s="98"/>
      <c r="G1376" s="97"/>
      <c r="H1376" s="97"/>
      <c r="I1376" s="98"/>
    </row>
    <row r="1377" spans="2:9" x14ac:dyDescent="0.25">
      <c r="B1377" s="98"/>
      <c r="C1377" s="102"/>
      <c r="E1377" s="98"/>
      <c r="F1377" s="98"/>
      <c r="G1377" s="97"/>
      <c r="H1377" s="97"/>
      <c r="I1377" s="98"/>
    </row>
    <row r="1378" spans="2:9" x14ac:dyDescent="0.25">
      <c r="B1378" s="98"/>
      <c r="C1378" s="102"/>
      <c r="E1378" s="98"/>
      <c r="F1378" s="98"/>
      <c r="G1378" s="97"/>
      <c r="H1378" s="97"/>
      <c r="I1378" s="98"/>
    </row>
    <row r="1379" spans="2:9" x14ac:dyDescent="0.25">
      <c r="B1379" s="98"/>
      <c r="C1379" s="102"/>
      <c r="E1379" s="98"/>
      <c r="F1379" s="98"/>
      <c r="G1379" s="97"/>
      <c r="H1379" s="97"/>
      <c r="I1379" s="98"/>
    </row>
    <row r="1380" spans="2:9" x14ac:dyDescent="0.25">
      <c r="B1380" s="98"/>
      <c r="C1380" s="102"/>
      <c r="E1380" s="98"/>
      <c r="F1380" s="98"/>
      <c r="G1380" s="97"/>
      <c r="H1380" s="97"/>
      <c r="I1380" s="98"/>
    </row>
    <row r="1381" spans="2:9" x14ac:dyDescent="0.25">
      <c r="B1381" s="98"/>
      <c r="C1381" s="102"/>
      <c r="E1381" s="98"/>
      <c r="F1381" s="98"/>
      <c r="G1381" s="97"/>
      <c r="H1381" s="97"/>
      <c r="I1381" s="98"/>
    </row>
    <row r="1382" spans="2:9" x14ac:dyDescent="0.25">
      <c r="B1382" s="98"/>
      <c r="C1382" s="102"/>
      <c r="E1382" s="98"/>
      <c r="F1382" s="98"/>
      <c r="G1382" s="97"/>
      <c r="H1382" s="97"/>
      <c r="I1382" s="98"/>
    </row>
    <row r="1383" spans="2:9" x14ac:dyDescent="0.25">
      <c r="B1383" s="98"/>
      <c r="C1383" s="102"/>
      <c r="E1383" s="98"/>
      <c r="F1383" s="98"/>
      <c r="G1383" s="97"/>
      <c r="H1383" s="97"/>
      <c r="I1383" s="98"/>
    </row>
    <row r="1384" spans="2:9" x14ac:dyDescent="0.25">
      <c r="B1384" s="98"/>
      <c r="C1384" s="102"/>
      <c r="E1384" s="98"/>
      <c r="F1384" s="98"/>
      <c r="G1384" s="97"/>
      <c r="H1384" s="97"/>
      <c r="I1384" s="98"/>
    </row>
    <row r="1385" spans="2:9" x14ac:dyDescent="0.25">
      <c r="B1385" s="98"/>
      <c r="C1385" s="102"/>
      <c r="E1385" s="98"/>
      <c r="F1385" s="98"/>
      <c r="G1385" s="97"/>
      <c r="H1385" s="97"/>
      <c r="I1385" s="98"/>
    </row>
    <row r="1386" spans="2:9" x14ac:dyDescent="0.25">
      <c r="B1386" s="98"/>
      <c r="C1386" s="102"/>
      <c r="E1386" s="98"/>
      <c r="F1386" s="98"/>
      <c r="G1386" s="97"/>
      <c r="H1386" s="97"/>
      <c r="I1386" s="98"/>
    </row>
    <row r="1387" spans="2:9" x14ac:dyDescent="0.25">
      <c r="B1387" s="98"/>
      <c r="C1387" s="102"/>
      <c r="E1387" s="98"/>
      <c r="F1387" s="98"/>
      <c r="G1387" s="97"/>
      <c r="H1387" s="97"/>
      <c r="I1387" s="98"/>
    </row>
    <row r="1388" spans="2:9" x14ac:dyDescent="0.25">
      <c r="B1388" s="98"/>
      <c r="C1388" s="102"/>
      <c r="E1388" s="98"/>
      <c r="F1388" s="98"/>
      <c r="G1388" s="97"/>
      <c r="H1388" s="97"/>
      <c r="I1388" s="98"/>
    </row>
    <row r="1389" spans="2:9" x14ac:dyDescent="0.25">
      <c r="B1389" s="98"/>
      <c r="C1389" s="102"/>
      <c r="E1389" s="98"/>
      <c r="F1389" s="98"/>
      <c r="G1389" s="97"/>
      <c r="H1389" s="97"/>
      <c r="I1389" s="98"/>
    </row>
    <row r="1390" spans="2:9" x14ac:dyDescent="0.25">
      <c r="B1390" s="98"/>
      <c r="C1390" s="102"/>
      <c r="E1390" s="98"/>
      <c r="F1390" s="98"/>
      <c r="G1390" s="97"/>
      <c r="H1390" s="97"/>
      <c r="I1390" s="98"/>
    </row>
    <row r="1391" spans="2:9" x14ac:dyDescent="0.25">
      <c r="B1391" s="98"/>
      <c r="C1391" s="102"/>
      <c r="E1391" s="98"/>
      <c r="F1391" s="98"/>
      <c r="G1391" s="97"/>
      <c r="H1391" s="97"/>
      <c r="I1391" s="98"/>
    </row>
    <row r="1392" spans="2:9" x14ac:dyDescent="0.25">
      <c r="B1392" s="98"/>
      <c r="C1392" s="102"/>
      <c r="E1392" s="98"/>
      <c r="F1392" s="98"/>
      <c r="G1392" s="97"/>
      <c r="H1392" s="97"/>
      <c r="I1392" s="98"/>
    </row>
    <row r="1393" spans="2:9" x14ac:dyDescent="0.25">
      <c r="B1393" s="98"/>
      <c r="C1393" s="102"/>
      <c r="E1393" s="98"/>
      <c r="F1393" s="98"/>
      <c r="G1393" s="97"/>
      <c r="H1393" s="97"/>
      <c r="I1393" s="98"/>
    </row>
    <row r="1394" spans="2:9" x14ac:dyDescent="0.25">
      <c r="B1394" s="98"/>
      <c r="C1394" s="102"/>
      <c r="E1394" s="98"/>
      <c r="F1394" s="98"/>
      <c r="G1394" s="97"/>
      <c r="H1394" s="97"/>
      <c r="I1394" s="98"/>
    </row>
    <row r="1395" spans="2:9" x14ac:dyDescent="0.25">
      <c r="B1395" s="98"/>
      <c r="C1395" s="102"/>
      <c r="E1395" s="98"/>
      <c r="F1395" s="98"/>
      <c r="G1395" s="97"/>
      <c r="H1395" s="97"/>
      <c r="I1395" s="98"/>
    </row>
    <row r="1396" spans="2:9" x14ac:dyDescent="0.25">
      <c r="B1396" s="98"/>
      <c r="C1396" s="102"/>
      <c r="E1396" s="98"/>
      <c r="F1396" s="98"/>
      <c r="G1396" s="97"/>
      <c r="H1396" s="97"/>
      <c r="I1396" s="98"/>
    </row>
    <row r="1397" spans="2:9" x14ac:dyDescent="0.25">
      <c r="B1397" s="98"/>
      <c r="C1397" s="102"/>
      <c r="E1397" s="98"/>
      <c r="F1397" s="98"/>
      <c r="G1397" s="97"/>
      <c r="H1397" s="97"/>
      <c r="I1397" s="98"/>
    </row>
    <row r="1398" spans="2:9" x14ac:dyDescent="0.25">
      <c r="B1398" s="98"/>
      <c r="C1398" s="102"/>
      <c r="E1398" s="98"/>
      <c r="F1398" s="98"/>
      <c r="G1398" s="97"/>
      <c r="H1398" s="97"/>
      <c r="I1398" s="98"/>
    </row>
    <row r="1399" spans="2:9" x14ac:dyDescent="0.25">
      <c r="B1399" s="98"/>
      <c r="C1399" s="102"/>
      <c r="E1399" s="98"/>
      <c r="F1399" s="98"/>
      <c r="G1399" s="97"/>
      <c r="H1399" s="97"/>
      <c r="I1399" s="98"/>
    </row>
    <row r="1400" spans="2:9" x14ac:dyDescent="0.25">
      <c r="B1400" s="98"/>
      <c r="C1400" s="102"/>
      <c r="E1400" s="98"/>
      <c r="F1400" s="98"/>
      <c r="G1400" s="97"/>
      <c r="H1400" s="97"/>
      <c r="I1400" s="98"/>
    </row>
    <row r="1401" spans="2:9" x14ac:dyDescent="0.25">
      <c r="B1401" s="98"/>
      <c r="C1401" s="102"/>
      <c r="E1401" s="98"/>
      <c r="F1401" s="98"/>
      <c r="G1401" s="97"/>
      <c r="H1401" s="97"/>
      <c r="I1401" s="98"/>
    </row>
    <row r="1402" spans="2:9" x14ac:dyDescent="0.25">
      <c r="B1402" s="98"/>
      <c r="C1402" s="102"/>
      <c r="E1402" s="98"/>
      <c r="F1402" s="98"/>
      <c r="G1402" s="97"/>
      <c r="H1402" s="97"/>
      <c r="I1402" s="98"/>
    </row>
    <row r="1403" spans="2:9" x14ac:dyDescent="0.25">
      <c r="B1403" s="98"/>
      <c r="C1403" s="102"/>
      <c r="E1403" s="98"/>
      <c r="F1403" s="98"/>
      <c r="G1403" s="97"/>
      <c r="H1403" s="97"/>
      <c r="I1403" s="98"/>
    </row>
    <row r="1404" spans="2:9" x14ac:dyDescent="0.25">
      <c r="B1404" s="98"/>
      <c r="C1404" s="102"/>
      <c r="E1404" s="98"/>
      <c r="F1404" s="98"/>
      <c r="G1404" s="97"/>
      <c r="H1404" s="97"/>
      <c r="I1404" s="98"/>
    </row>
    <row r="1405" spans="2:9" x14ac:dyDescent="0.25">
      <c r="B1405" s="98"/>
      <c r="C1405" s="102"/>
      <c r="E1405" s="98"/>
      <c r="F1405" s="98"/>
      <c r="G1405" s="97"/>
      <c r="H1405" s="97"/>
      <c r="I1405" s="98"/>
    </row>
    <row r="1406" spans="2:9" x14ac:dyDescent="0.25">
      <c r="B1406" s="98"/>
      <c r="C1406" s="102"/>
      <c r="E1406" s="98"/>
      <c r="F1406" s="98"/>
      <c r="G1406" s="97"/>
      <c r="H1406" s="97"/>
      <c r="I1406" s="98"/>
    </row>
    <row r="1407" spans="2:9" x14ac:dyDescent="0.25">
      <c r="B1407" s="98"/>
      <c r="C1407" s="102"/>
      <c r="E1407" s="98"/>
      <c r="F1407" s="98"/>
      <c r="G1407" s="97"/>
      <c r="H1407" s="97"/>
      <c r="I1407" s="98"/>
    </row>
    <row r="1408" spans="2:9" x14ac:dyDescent="0.25">
      <c r="B1408" s="98"/>
      <c r="C1408" s="102"/>
      <c r="E1408" s="98"/>
      <c r="F1408" s="98"/>
      <c r="G1408" s="97"/>
      <c r="H1408" s="97"/>
      <c r="I1408" s="98"/>
    </row>
    <row r="1409" spans="2:9" x14ac:dyDescent="0.25">
      <c r="B1409" s="98"/>
      <c r="C1409" s="102"/>
      <c r="E1409" s="98"/>
      <c r="F1409" s="98"/>
      <c r="G1409" s="97"/>
      <c r="H1409" s="97"/>
      <c r="I1409" s="98"/>
    </row>
    <row r="1410" spans="2:9" x14ac:dyDescent="0.25">
      <c r="B1410" s="98"/>
      <c r="C1410" s="102"/>
      <c r="E1410" s="98"/>
      <c r="F1410" s="98"/>
      <c r="G1410" s="97"/>
      <c r="H1410" s="97"/>
      <c r="I1410" s="98"/>
    </row>
    <row r="1411" spans="2:9" x14ac:dyDescent="0.25">
      <c r="B1411" s="98"/>
      <c r="C1411" s="102"/>
      <c r="E1411" s="98"/>
      <c r="F1411" s="98"/>
      <c r="G1411" s="97"/>
      <c r="H1411" s="97"/>
      <c r="I1411" s="98"/>
    </row>
    <row r="1412" spans="2:9" x14ac:dyDescent="0.25">
      <c r="B1412" s="98"/>
      <c r="C1412" s="102"/>
      <c r="E1412" s="98"/>
      <c r="F1412" s="98"/>
      <c r="G1412" s="97"/>
      <c r="H1412" s="97"/>
      <c r="I1412" s="98"/>
    </row>
    <row r="1413" spans="2:9" x14ac:dyDescent="0.25">
      <c r="B1413" s="98"/>
      <c r="C1413" s="102"/>
      <c r="E1413" s="98"/>
      <c r="F1413" s="98"/>
      <c r="G1413" s="97"/>
      <c r="H1413" s="97"/>
      <c r="I1413" s="98"/>
    </row>
    <row r="1414" spans="2:9" x14ac:dyDescent="0.25">
      <c r="B1414" s="98"/>
      <c r="C1414" s="102"/>
      <c r="E1414" s="98"/>
      <c r="F1414" s="98"/>
      <c r="G1414" s="97"/>
      <c r="H1414" s="97"/>
      <c r="I1414" s="98"/>
    </row>
    <row r="1415" spans="2:9" x14ac:dyDescent="0.25">
      <c r="B1415" s="98"/>
      <c r="C1415" s="102"/>
      <c r="E1415" s="98"/>
      <c r="F1415" s="98"/>
      <c r="G1415" s="97"/>
      <c r="H1415" s="97"/>
      <c r="I1415" s="98"/>
    </row>
    <row r="1416" spans="2:9" x14ac:dyDescent="0.25">
      <c r="B1416" s="98"/>
      <c r="C1416" s="102"/>
      <c r="E1416" s="98"/>
      <c r="F1416" s="98"/>
      <c r="G1416" s="97"/>
      <c r="H1416" s="97"/>
      <c r="I1416" s="98"/>
    </row>
    <row r="1417" spans="2:9" x14ac:dyDescent="0.25">
      <c r="B1417" s="98"/>
      <c r="C1417" s="102"/>
      <c r="E1417" s="98"/>
      <c r="F1417" s="98"/>
      <c r="G1417" s="97"/>
      <c r="H1417" s="97"/>
      <c r="I1417" s="98"/>
    </row>
    <row r="1418" spans="2:9" x14ac:dyDescent="0.25">
      <c r="B1418" s="98"/>
      <c r="C1418" s="102"/>
      <c r="E1418" s="98"/>
      <c r="F1418" s="98"/>
      <c r="G1418" s="97"/>
      <c r="H1418" s="97"/>
      <c r="I1418" s="98"/>
    </row>
    <row r="1419" spans="2:9" x14ac:dyDescent="0.25">
      <c r="B1419" s="98"/>
      <c r="C1419" s="102"/>
      <c r="E1419" s="98"/>
      <c r="F1419" s="98"/>
      <c r="G1419" s="97"/>
      <c r="H1419" s="97"/>
      <c r="I1419" s="98"/>
    </row>
    <row r="1420" spans="2:9" x14ac:dyDescent="0.25">
      <c r="B1420" s="98"/>
      <c r="C1420" s="102"/>
      <c r="E1420" s="98"/>
      <c r="F1420" s="98"/>
      <c r="G1420" s="97"/>
      <c r="H1420" s="97"/>
      <c r="I1420" s="98"/>
    </row>
    <row r="1421" spans="2:9" x14ac:dyDescent="0.25">
      <c r="B1421" s="98"/>
      <c r="C1421" s="102"/>
      <c r="E1421" s="98"/>
      <c r="F1421" s="98"/>
      <c r="G1421" s="97"/>
      <c r="H1421" s="97"/>
      <c r="I1421" s="98"/>
    </row>
    <row r="1422" spans="2:9" x14ac:dyDescent="0.25">
      <c r="B1422" s="98"/>
      <c r="C1422" s="102"/>
      <c r="E1422" s="98"/>
      <c r="F1422" s="98"/>
      <c r="G1422" s="97"/>
      <c r="H1422" s="97"/>
      <c r="I1422" s="98"/>
    </row>
    <row r="1423" spans="2:9" x14ac:dyDescent="0.25">
      <c r="B1423" s="98"/>
      <c r="C1423" s="102"/>
      <c r="E1423" s="98"/>
      <c r="F1423" s="98"/>
      <c r="G1423" s="97"/>
      <c r="H1423" s="97"/>
      <c r="I1423" s="98"/>
    </row>
    <row r="1424" spans="2:9" x14ac:dyDescent="0.25">
      <c r="B1424" s="98"/>
      <c r="C1424" s="102"/>
      <c r="E1424" s="98"/>
      <c r="F1424" s="98"/>
      <c r="G1424" s="97"/>
      <c r="H1424" s="97"/>
      <c r="I1424" s="98"/>
    </row>
    <row r="1425" spans="2:9" x14ac:dyDescent="0.25">
      <c r="B1425" s="98"/>
      <c r="C1425" s="102"/>
      <c r="E1425" s="98"/>
      <c r="F1425" s="98"/>
      <c r="G1425" s="97"/>
      <c r="H1425" s="97"/>
      <c r="I1425" s="98"/>
    </row>
    <row r="1426" spans="2:9" x14ac:dyDescent="0.25">
      <c r="B1426" s="98"/>
      <c r="C1426" s="102"/>
      <c r="E1426" s="98"/>
      <c r="F1426" s="98"/>
      <c r="G1426" s="97"/>
      <c r="H1426" s="97"/>
      <c r="I1426" s="98"/>
    </row>
    <row r="1427" spans="2:9" x14ac:dyDescent="0.25">
      <c r="B1427" s="98"/>
      <c r="C1427" s="102"/>
      <c r="E1427" s="98"/>
      <c r="F1427" s="98"/>
      <c r="G1427" s="97"/>
      <c r="H1427" s="97"/>
      <c r="I1427" s="98"/>
    </row>
    <row r="1428" spans="2:9" x14ac:dyDescent="0.25">
      <c r="B1428" s="98"/>
      <c r="C1428" s="102"/>
      <c r="E1428" s="98"/>
      <c r="F1428" s="98"/>
      <c r="G1428" s="97"/>
      <c r="H1428" s="97"/>
      <c r="I1428" s="98"/>
    </row>
    <row r="1429" spans="2:9" x14ac:dyDescent="0.25">
      <c r="B1429" s="98"/>
      <c r="C1429" s="102"/>
      <c r="E1429" s="98"/>
      <c r="F1429" s="98"/>
      <c r="G1429" s="97"/>
      <c r="H1429" s="97"/>
      <c r="I1429" s="98"/>
    </row>
    <row r="1430" spans="2:9" x14ac:dyDescent="0.25">
      <c r="B1430" s="98"/>
      <c r="C1430" s="102"/>
      <c r="E1430" s="98"/>
      <c r="F1430" s="98"/>
      <c r="G1430" s="97"/>
      <c r="H1430" s="97"/>
      <c r="I1430" s="98"/>
    </row>
    <row r="1431" spans="2:9" x14ac:dyDescent="0.25">
      <c r="B1431" s="98"/>
      <c r="C1431" s="102"/>
      <c r="E1431" s="98"/>
      <c r="F1431" s="98"/>
      <c r="G1431" s="97"/>
      <c r="H1431" s="97"/>
      <c r="I1431" s="98"/>
    </row>
    <row r="1432" spans="2:9" x14ac:dyDescent="0.25">
      <c r="B1432" s="98"/>
      <c r="C1432" s="102"/>
      <c r="E1432" s="98"/>
      <c r="F1432" s="98"/>
      <c r="G1432" s="97"/>
      <c r="H1432" s="97"/>
      <c r="I1432" s="98"/>
    </row>
    <row r="1433" spans="2:9" x14ac:dyDescent="0.25">
      <c r="B1433" s="98"/>
      <c r="C1433" s="102"/>
      <c r="E1433" s="98"/>
      <c r="F1433" s="98"/>
      <c r="G1433" s="97"/>
      <c r="H1433" s="97"/>
      <c r="I1433" s="98"/>
    </row>
    <row r="1434" spans="2:9" x14ac:dyDescent="0.25">
      <c r="B1434" s="98"/>
      <c r="C1434" s="102"/>
      <c r="E1434" s="98"/>
      <c r="F1434" s="98"/>
      <c r="G1434" s="97"/>
      <c r="H1434" s="97"/>
      <c r="I1434" s="98"/>
    </row>
    <row r="1435" spans="2:9" x14ac:dyDescent="0.25">
      <c r="B1435" s="98"/>
      <c r="C1435" s="102"/>
      <c r="E1435" s="98"/>
      <c r="F1435" s="98"/>
      <c r="G1435" s="97"/>
      <c r="H1435" s="97"/>
      <c r="I1435" s="98"/>
    </row>
    <row r="1436" spans="2:9" x14ac:dyDescent="0.25">
      <c r="B1436" s="98"/>
      <c r="C1436" s="102"/>
      <c r="E1436" s="98"/>
      <c r="F1436" s="98"/>
      <c r="G1436" s="97"/>
      <c r="H1436" s="97"/>
      <c r="I1436" s="98"/>
    </row>
    <row r="1437" spans="2:9" x14ac:dyDescent="0.25">
      <c r="B1437" s="98"/>
      <c r="C1437" s="102"/>
      <c r="E1437" s="98"/>
      <c r="F1437" s="98"/>
      <c r="G1437" s="97"/>
      <c r="H1437" s="97"/>
      <c r="I1437" s="98"/>
    </row>
    <row r="1438" spans="2:9" x14ac:dyDescent="0.25">
      <c r="B1438" s="98"/>
      <c r="C1438" s="102"/>
      <c r="E1438" s="98"/>
      <c r="F1438" s="98"/>
      <c r="G1438" s="97"/>
      <c r="H1438" s="97"/>
      <c r="I1438" s="98"/>
    </row>
    <row r="1439" spans="2:9" x14ac:dyDescent="0.25">
      <c r="B1439" s="98"/>
      <c r="C1439" s="102"/>
      <c r="E1439" s="98"/>
      <c r="F1439" s="98"/>
      <c r="G1439" s="97"/>
      <c r="H1439" s="97"/>
      <c r="I1439" s="98"/>
    </row>
    <row r="1440" spans="2:9" x14ac:dyDescent="0.25">
      <c r="B1440" s="98"/>
      <c r="C1440" s="102"/>
      <c r="E1440" s="98"/>
      <c r="F1440" s="98"/>
      <c r="G1440" s="97"/>
      <c r="H1440" s="97"/>
      <c r="I1440" s="98"/>
    </row>
    <row r="1441" spans="2:9" x14ac:dyDescent="0.25">
      <c r="B1441" s="98"/>
      <c r="C1441" s="102"/>
      <c r="E1441" s="98"/>
      <c r="F1441" s="98"/>
      <c r="G1441" s="97"/>
      <c r="H1441" s="97"/>
      <c r="I1441" s="98"/>
    </row>
    <row r="1442" spans="2:9" x14ac:dyDescent="0.25">
      <c r="B1442" s="98"/>
      <c r="C1442" s="102"/>
      <c r="E1442" s="98"/>
      <c r="F1442" s="98"/>
      <c r="G1442" s="97"/>
      <c r="H1442" s="97"/>
      <c r="I1442" s="98"/>
    </row>
    <row r="1443" spans="2:9" x14ac:dyDescent="0.25">
      <c r="B1443" s="98"/>
      <c r="C1443" s="102"/>
      <c r="E1443" s="98"/>
      <c r="F1443" s="98"/>
      <c r="G1443" s="97"/>
      <c r="H1443" s="97"/>
      <c r="I1443" s="98"/>
    </row>
    <row r="1444" spans="2:9" x14ac:dyDescent="0.25">
      <c r="B1444" s="98"/>
      <c r="C1444" s="102"/>
      <c r="E1444" s="98"/>
      <c r="F1444" s="98"/>
      <c r="G1444" s="97"/>
      <c r="H1444" s="97"/>
      <c r="I1444" s="98"/>
    </row>
    <row r="1445" spans="2:9" x14ac:dyDescent="0.25">
      <c r="B1445" s="98"/>
      <c r="C1445" s="102"/>
      <c r="E1445" s="98"/>
      <c r="F1445" s="98"/>
      <c r="G1445" s="97"/>
      <c r="H1445" s="97"/>
      <c r="I1445" s="98"/>
    </row>
    <row r="1446" spans="2:9" x14ac:dyDescent="0.25">
      <c r="B1446" s="98"/>
      <c r="C1446" s="102"/>
      <c r="E1446" s="98"/>
      <c r="F1446" s="98"/>
      <c r="G1446" s="97"/>
      <c r="H1446" s="97"/>
      <c r="I1446" s="98"/>
    </row>
    <row r="1447" spans="2:9" x14ac:dyDescent="0.25">
      <c r="B1447" s="98"/>
      <c r="C1447" s="102"/>
      <c r="E1447" s="98"/>
      <c r="F1447" s="98"/>
      <c r="G1447" s="97"/>
      <c r="H1447" s="97"/>
      <c r="I1447" s="98"/>
    </row>
    <row r="1448" spans="2:9" x14ac:dyDescent="0.25">
      <c r="B1448" s="98"/>
      <c r="C1448" s="102"/>
      <c r="E1448" s="98"/>
      <c r="F1448" s="98"/>
      <c r="G1448" s="97"/>
      <c r="H1448" s="97"/>
      <c r="I1448" s="98"/>
    </row>
    <row r="1449" spans="2:9" x14ac:dyDescent="0.25">
      <c r="B1449" s="98"/>
      <c r="C1449" s="102"/>
      <c r="E1449" s="98"/>
      <c r="F1449" s="98"/>
      <c r="G1449" s="97"/>
      <c r="H1449" s="97"/>
      <c r="I1449" s="98"/>
    </row>
    <row r="1450" spans="2:9" x14ac:dyDescent="0.25">
      <c r="B1450" s="98"/>
      <c r="C1450" s="102"/>
      <c r="E1450" s="98"/>
      <c r="F1450" s="98"/>
      <c r="G1450" s="97"/>
      <c r="H1450" s="97"/>
      <c r="I1450" s="98"/>
    </row>
    <row r="1451" spans="2:9" x14ac:dyDescent="0.25">
      <c r="B1451" s="98"/>
      <c r="C1451" s="102"/>
      <c r="E1451" s="98"/>
      <c r="F1451" s="98"/>
      <c r="G1451" s="97"/>
      <c r="H1451" s="97"/>
      <c r="I1451" s="98"/>
    </row>
    <row r="1452" spans="2:9" x14ac:dyDescent="0.25">
      <c r="B1452" s="98"/>
      <c r="C1452" s="102"/>
      <c r="E1452" s="98"/>
      <c r="F1452" s="98"/>
      <c r="G1452" s="97"/>
      <c r="H1452" s="97"/>
      <c r="I1452" s="98"/>
    </row>
    <row r="1453" spans="2:9" x14ac:dyDescent="0.25">
      <c r="B1453" s="98"/>
      <c r="C1453" s="102"/>
      <c r="E1453" s="98"/>
      <c r="F1453" s="98"/>
      <c r="G1453" s="97"/>
      <c r="H1453" s="97"/>
      <c r="I1453" s="98"/>
    </row>
    <row r="1454" spans="2:9" x14ac:dyDescent="0.25">
      <c r="B1454" s="98"/>
      <c r="C1454" s="102"/>
      <c r="E1454" s="98"/>
      <c r="F1454" s="98"/>
      <c r="G1454" s="97"/>
      <c r="H1454" s="97"/>
      <c r="I1454" s="98"/>
    </row>
    <row r="1455" spans="2:9" x14ac:dyDescent="0.25">
      <c r="B1455" s="98"/>
      <c r="C1455" s="102"/>
      <c r="E1455" s="98"/>
      <c r="F1455" s="98"/>
      <c r="G1455" s="97"/>
      <c r="H1455" s="97"/>
      <c r="I1455" s="98"/>
    </row>
    <row r="1456" spans="2:9" x14ac:dyDescent="0.25">
      <c r="B1456" s="98"/>
      <c r="C1456" s="102"/>
      <c r="E1456" s="98"/>
      <c r="F1456" s="98"/>
      <c r="G1456" s="97"/>
      <c r="H1456" s="97"/>
      <c r="I1456" s="98"/>
    </row>
    <row r="1457" spans="2:9" x14ac:dyDescent="0.25">
      <c r="B1457" s="98"/>
      <c r="C1457" s="102"/>
      <c r="E1457" s="98"/>
      <c r="F1457" s="98"/>
      <c r="G1457" s="97"/>
      <c r="H1457" s="97"/>
      <c r="I1457" s="98"/>
    </row>
    <row r="1458" spans="2:9" x14ac:dyDescent="0.25">
      <c r="B1458" s="98"/>
      <c r="C1458" s="102"/>
      <c r="E1458" s="98"/>
      <c r="F1458" s="98"/>
      <c r="G1458" s="97"/>
      <c r="H1458" s="97"/>
      <c r="I1458" s="98"/>
    </row>
    <row r="1459" spans="2:9" x14ac:dyDescent="0.25">
      <c r="B1459" s="98"/>
      <c r="C1459" s="102"/>
      <c r="E1459" s="98"/>
      <c r="F1459" s="98"/>
      <c r="G1459" s="97"/>
      <c r="H1459" s="97"/>
      <c r="I1459" s="98"/>
    </row>
    <row r="1460" spans="2:9" x14ac:dyDescent="0.25">
      <c r="B1460" s="98"/>
      <c r="C1460" s="102"/>
      <c r="E1460" s="98"/>
      <c r="F1460" s="98"/>
      <c r="G1460" s="97"/>
      <c r="H1460" s="97"/>
      <c r="I1460" s="98"/>
    </row>
    <row r="1461" spans="2:9" x14ac:dyDescent="0.25">
      <c r="B1461" s="98"/>
      <c r="C1461" s="102"/>
      <c r="E1461" s="98"/>
      <c r="F1461" s="98"/>
      <c r="G1461" s="97"/>
      <c r="H1461" s="97"/>
      <c r="I1461" s="98"/>
    </row>
    <row r="1462" spans="2:9" x14ac:dyDescent="0.25">
      <c r="B1462" s="98"/>
      <c r="C1462" s="102"/>
      <c r="E1462" s="98"/>
      <c r="F1462" s="98"/>
      <c r="G1462" s="97"/>
      <c r="H1462" s="97"/>
      <c r="I1462" s="98"/>
    </row>
    <row r="1463" spans="2:9" x14ac:dyDescent="0.25">
      <c r="B1463" s="98"/>
      <c r="C1463" s="102"/>
      <c r="E1463" s="98"/>
      <c r="F1463" s="98"/>
      <c r="G1463" s="97"/>
      <c r="H1463" s="97"/>
      <c r="I1463" s="98"/>
    </row>
    <row r="1464" spans="2:9" x14ac:dyDescent="0.25">
      <c r="B1464" s="98"/>
      <c r="C1464" s="102"/>
      <c r="E1464" s="98"/>
      <c r="F1464" s="98"/>
      <c r="G1464" s="97"/>
      <c r="H1464" s="97"/>
      <c r="I1464" s="98"/>
    </row>
    <row r="1465" spans="2:9" x14ac:dyDescent="0.25">
      <c r="B1465" s="98"/>
      <c r="C1465" s="102"/>
      <c r="E1465" s="98"/>
      <c r="F1465" s="98"/>
      <c r="G1465" s="97"/>
      <c r="H1465" s="97"/>
      <c r="I1465" s="98"/>
    </row>
    <row r="1466" spans="2:9" x14ac:dyDescent="0.25">
      <c r="B1466" s="98"/>
      <c r="C1466" s="102"/>
      <c r="E1466" s="98"/>
      <c r="F1466" s="98"/>
      <c r="G1466" s="97"/>
      <c r="H1466" s="97"/>
      <c r="I1466" s="98"/>
    </row>
    <row r="1467" spans="2:9" x14ac:dyDescent="0.25">
      <c r="B1467" s="98"/>
      <c r="C1467" s="102"/>
      <c r="E1467" s="98"/>
      <c r="F1467" s="98"/>
      <c r="G1467" s="97"/>
      <c r="H1467" s="97"/>
      <c r="I1467" s="98"/>
    </row>
    <row r="1468" spans="2:9" x14ac:dyDescent="0.25">
      <c r="B1468" s="98"/>
      <c r="C1468" s="102"/>
      <c r="E1468" s="98"/>
      <c r="F1468" s="98"/>
      <c r="G1468" s="97"/>
      <c r="H1468" s="97"/>
      <c r="I1468" s="98"/>
    </row>
    <row r="1469" spans="2:9" x14ac:dyDescent="0.25">
      <c r="B1469" s="98"/>
      <c r="C1469" s="102"/>
      <c r="E1469" s="98"/>
      <c r="F1469" s="98"/>
      <c r="G1469" s="97"/>
      <c r="H1469" s="97"/>
      <c r="I1469" s="98"/>
    </row>
    <row r="1470" spans="2:9" x14ac:dyDescent="0.25">
      <c r="B1470" s="98"/>
      <c r="C1470" s="102"/>
      <c r="E1470" s="98"/>
      <c r="F1470" s="98"/>
      <c r="G1470" s="97"/>
      <c r="H1470" s="97"/>
      <c r="I1470" s="98"/>
    </row>
    <row r="1471" spans="2:9" x14ac:dyDescent="0.25">
      <c r="B1471" s="98"/>
      <c r="C1471" s="102"/>
      <c r="E1471" s="98"/>
      <c r="F1471" s="98"/>
      <c r="G1471" s="97"/>
      <c r="H1471" s="97"/>
      <c r="I1471" s="98"/>
    </row>
    <row r="1472" spans="2:9" x14ac:dyDescent="0.25">
      <c r="B1472" s="98"/>
      <c r="C1472" s="102"/>
      <c r="E1472" s="98"/>
      <c r="F1472" s="98"/>
      <c r="G1472" s="97"/>
      <c r="H1472" s="97"/>
      <c r="I1472" s="98"/>
    </row>
    <row r="1473" spans="2:9" x14ac:dyDescent="0.25">
      <c r="B1473" s="98"/>
      <c r="C1473" s="102"/>
      <c r="E1473" s="98"/>
      <c r="F1473" s="98"/>
      <c r="G1473" s="97"/>
      <c r="H1473" s="97"/>
      <c r="I1473" s="98"/>
    </row>
    <row r="1474" spans="2:9" x14ac:dyDescent="0.25">
      <c r="B1474" s="98"/>
      <c r="C1474" s="102"/>
      <c r="E1474" s="98"/>
      <c r="F1474" s="98"/>
      <c r="G1474" s="97"/>
      <c r="H1474" s="97"/>
      <c r="I1474" s="98"/>
    </row>
    <row r="1475" spans="2:9" x14ac:dyDescent="0.25">
      <c r="B1475" s="98"/>
      <c r="C1475" s="102"/>
      <c r="E1475" s="98"/>
      <c r="F1475" s="98"/>
      <c r="G1475" s="97"/>
      <c r="H1475" s="97"/>
      <c r="I1475" s="98"/>
    </row>
    <row r="1476" spans="2:9" x14ac:dyDescent="0.25">
      <c r="B1476" s="98"/>
      <c r="C1476" s="102"/>
      <c r="E1476" s="98"/>
      <c r="F1476" s="98"/>
      <c r="G1476" s="97"/>
      <c r="H1476" s="97"/>
      <c r="I1476" s="98"/>
    </row>
    <row r="1477" spans="2:9" x14ac:dyDescent="0.25">
      <c r="B1477" s="98"/>
      <c r="C1477" s="102"/>
      <c r="E1477" s="98"/>
      <c r="F1477" s="98"/>
      <c r="G1477" s="97"/>
      <c r="H1477" s="97"/>
      <c r="I1477" s="98"/>
    </row>
    <row r="1478" spans="2:9" x14ac:dyDescent="0.25">
      <c r="B1478" s="98"/>
      <c r="C1478" s="102"/>
      <c r="E1478" s="98"/>
      <c r="F1478" s="98"/>
      <c r="G1478" s="97"/>
      <c r="H1478" s="97"/>
      <c r="I1478" s="98"/>
    </row>
    <row r="1479" spans="2:9" x14ac:dyDescent="0.25">
      <c r="B1479" s="98"/>
      <c r="C1479" s="102"/>
      <c r="E1479" s="98"/>
      <c r="F1479" s="98"/>
      <c r="G1479" s="97"/>
      <c r="H1479" s="97"/>
      <c r="I1479" s="98"/>
    </row>
    <row r="1480" spans="2:9" x14ac:dyDescent="0.25">
      <c r="B1480" s="98"/>
      <c r="C1480" s="102"/>
      <c r="E1480" s="98"/>
      <c r="F1480" s="98"/>
      <c r="G1480" s="97"/>
      <c r="H1480" s="97"/>
      <c r="I1480" s="98"/>
    </row>
    <row r="1481" spans="2:9" x14ac:dyDescent="0.25">
      <c r="B1481" s="98"/>
      <c r="C1481" s="102"/>
      <c r="E1481" s="98"/>
      <c r="F1481" s="98"/>
      <c r="G1481" s="97"/>
      <c r="H1481" s="97"/>
      <c r="I1481" s="98"/>
    </row>
    <row r="1482" spans="2:9" x14ac:dyDescent="0.25">
      <c r="B1482" s="98"/>
      <c r="C1482" s="102"/>
      <c r="E1482" s="98"/>
      <c r="F1482" s="98"/>
      <c r="G1482" s="97"/>
      <c r="H1482" s="97"/>
      <c r="I1482" s="98"/>
    </row>
    <row r="1483" spans="2:9" x14ac:dyDescent="0.25">
      <c r="B1483" s="98"/>
      <c r="C1483" s="102"/>
      <c r="E1483" s="98"/>
      <c r="F1483" s="98"/>
      <c r="G1483" s="97"/>
      <c r="H1483" s="97"/>
      <c r="I1483" s="98"/>
    </row>
    <row r="1484" spans="2:9" x14ac:dyDescent="0.25">
      <c r="B1484" s="98"/>
      <c r="C1484" s="102"/>
      <c r="E1484" s="98"/>
      <c r="F1484" s="98"/>
      <c r="G1484" s="97"/>
      <c r="H1484" s="97"/>
      <c r="I1484" s="98"/>
    </row>
    <row r="1485" spans="2:9" x14ac:dyDescent="0.25">
      <c r="B1485" s="98"/>
      <c r="C1485" s="102"/>
      <c r="E1485" s="98"/>
      <c r="F1485" s="98"/>
      <c r="G1485" s="97"/>
      <c r="H1485" s="97"/>
      <c r="I1485" s="98"/>
    </row>
    <row r="1486" spans="2:9" x14ac:dyDescent="0.25">
      <c r="B1486" s="98"/>
      <c r="C1486" s="102"/>
      <c r="E1486" s="98"/>
      <c r="F1486" s="98"/>
      <c r="G1486" s="97"/>
      <c r="H1486" s="97"/>
      <c r="I1486" s="98"/>
    </row>
    <row r="1487" spans="2:9" x14ac:dyDescent="0.25">
      <c r="B1487" s="98"/>
      <c r="C1487" s="102"/>
      <c r="E1487" s="98"/>
      <c r="F1487" s="98"/>
      <c r="G1487" s="97"/>
      <c r="H1487" s="97"/>
      <c r="I1487" s="98"/>
    </row>
    <row r="1488" spans="2:9" x14ac:dyDescent="0.25">
      <c r="B1488" s="98"/>
      <c r="C1488" s="102"/>
      <c r="E1488" s="98"/>
      <c r="F1488" s="98"/>
      <c r="G1488" s="97"/>
      <c r="H1488" s="97"/>
      <c r="I1488" s="98"/>
    </row>
    <row r="1489" spans="2:9" x14ac:dyDescent="0.25">
      <c r="B1489" s="98"/>
      <c r="C1489" s="102"/>
      <c r="E1489" s="98"/>
      <c r="F1489" s="98"/>
      <c r="G1489" s="97"/>
      <c r="H1489" s="97"/>
      <c r="I1489" s="98"/>
    </row>
    <row r="1490" spans="2:9" x14ac:dyDescent="0.25">
      <c r="B1490" s="98"/>
      <c r="C1490" s="102"/>
      <c r="E1490" s="98"/>
      <c r="F1490" s="98"/>
      <c r="G1490" s="97"/>
      <c r="H1490" s="97"/>
      <c r="I1490" s="98"/>
    </row>
    <row r="1491" spans="2:9" x14ac:dyDescent="0.25">
      <c r="B1491" s="98"/>
      <c r="C1491" s="102"/>
      <c r="E1491" s="98"/>
      <c r="F1491" s="98"/>
      <c r="G1491" s="97"/>
      <c r="H1491" s="97"/>
      <c r="I1491" s="98"/>
    </row>
    <row r="1492" spans="2:9" x14ac:dyDescent="0.25">
      <c r="B1492" s="98"/>
      <c r="C1492" s="102"/>
      <c r="E1492" s="98"/>
      <c r="F1492" s="98"/>
      <c r="G1492" s="97"/>
      <c r="H1492" s="97"/>
      <c r="I1492" s="98"/>
    </row>
    <row r="1493" spans="2:9" x14ac:dyDescent="0.25">
      <c r="B1493" s="98"/>
      <c r="C1493" s="102"/>
      <c r="E1493" s="98"/>
      <c r="F1493" s="98"/>
      <c r="G1493" s="97"/>
      <c r="H1493" s="97"/>
      <c r="I1493" s="98"/>
    </row>
    <row r="1494" spans="2:9" x14ac:dyDescent="0.25">
      <c r="B1494" s="98"/>
      <c r="C1494" s="102"/>
      <c r="E1494" s="98"/>
      <c r="F1494" s="98"/>
      <c r="G1494" s="97"/>
      <c r="H1494" s="97"/>
      <c r="I1494" s="98"/>
    </row>
    <row r="1495" spans="2:9" x14ac:dyDescent="0.25">
      <c r="B1495" s="98"/>
      <c r="C1495" s="102"/>
      <c r="E1495" s="98"/>
      <c r="F1495" s="98"/>
      <c r="G1495" s="97"/>
      <c r="H1495" s="97"/>
      <c r="I1495" s="98"/>
    </row>
    <row r="1496" spans="2:9" x14ac:dyDescent="0.25">
      <c r="B1496" s="98"/>
      <c r="C1496" s="102"/>
      <c r="E1496" s="98"/>
      <c r="F1496" s="98"/>
      <c r="G1496" s="103"/>
      <c r="H1496" s="103"/>
      <c r="I1496" s="104"/>
    </row>
    <row r="1497" spans="2:9" x14ac:dyDescent="0.25">
      <c r="B1497" s="98"/>
      <c r="C1497" s="102"/>
      <c r="E1497" s="98"/>
      <c r="F1497" s="98"/>
      <c r="G1497" s="97"/>
      <c r="H1497" s="97"/>
      <c r="I1497" s="98"/>
    </row>
    <row r="1498" spans="2:9" x14ac:dyDescent="0.25">
      <c r="B1498" s="98"/>
      <c r="C1498" s="102"/>
      <c r="E1498" s="98"/>
      <c r="F1498" s="98"/>
      <c r="G1498" s="97"/>
      <c r="H1498" s="97"/>
      <c r="I1498" s="98"/>
    </row>
    <row r="1499" spans="2:9" x14ac:dyDescent="0.25">
      <c r="B1499" s="98"/>
      <c r="C1499" s="102"/>
      <c r="E1499" s="98"/>
      <c r="F1499" s="98"/>
      <c r="G1499" s="97"/>
      <c r="H1499" s="97"/>
      <c r="I1499" s="98"/>
    </row>
    <row r="1500" spans="2:9" x14ac:dyDescent="0.25">
      <c r="B1500" s="98"/>
      <c r="C1500" s="102"/>
      <c r="E1500" s="98"/>
      <c r="F1500" s="98"/>
      <c r="G1500" s="97"/>
      <c r="H1500" s="97"/>
      <c r="I1500" s="98"/>
    </row>
    <row r="1501" spans="2:9" x14ac:dyDescent="0.25">
      <c r="B1501" s="98"/>
      <c r="C1501" s="102"/>
      <c r="E1501" s="98"/>
      <c r="F1501" s="98"/>
      <c r="G1501" s="97"/>
      <c r="H1501" s="97"/>
      <c r="I1501" s="98"/>
    </row>
    <row r="1502" spans="2:9" x14ac:dyDescent="0.25">
      <c r="B1502" s="98"/>
      <c r="C1502" s="102"/>
      <c r="E1502" s="98"/>
      <c r="F1502" s="98"/>
      <c r="G1502" s="97"/>
      <c r="H1502" s="97"/>
      <c r="I1502" s="98"/>
    </row>
    <row r="1503" spans="2:9" x14ac:dyDescent="0.25">
      <c r="B1503" s="98"/>
      <c r="C1503" s="102"/>
      <c r="E1503" s="98"/>
      <c r="F1503" s="98"/>
      <c r="G1503" s="97"/>
      <c r="H1503" s="97"/>
      <c r="I1503" s="98"/>
    </row>
    <row r="1504" spans="2:9" x14ac:dyDescent="0.25">
      <c r="B1504" s="98"/>
      <c r="C1504" s="102"/>
      <c r="E1504" s="98"/>
      <c r="F1504" s="98"/>
      <c r="G1504" s="97"/>
      <c r="H1504" s="97"/>
      <c r="I1504" s="98"/>
    </row>
    <row r="1505" spans="2:9" x14ac:dyDescent="0.25">
      <c r="B1505" s="98"/>
      <c r="C1505" s="102"/>
      <c r="E1505" s="98"/>
      <c r="F1505" s="98"/>
      <c r="G1505" s="97"/>
      <c r="H1505" s="97"/>
      <c r="I1505" s="98"/>
    </row>
    <row r="1506" spans="2:9" x14ac:dyDescent="0.25">
      <c r="B1506" s="98"/>
      <c r="C1506" s="102"/>
      <c r="E1506" s="98"/>
      <c r="F1506" s="98"/>
      <c r="G1506" s="97"/>
      <c r="H1506" s="97"/>
      <c r="I1506" s="98"/>
    </row>
    <row r="1507" spans="2:9" x14ac:dyDescent="0.25">
      <c r="B1507" s="98"/>
      <c r="C1507" s="102"/>
      <c r="E1507" s="98"/>
      <c r="F1507" s="98"/>
      <c r="G1507" s="97"/>
      <c r="H1507" s="97"/>
      <c r="I1507" s="98"/>
    </row>
    <row r="1508" spans="2:9" x14ac:dyDescent="0.25">
      <c r="B1508" s="98"/>
      <c r="C1508" s="102"/>
      <c r="E1508" s="98"/>
      <c r="F1508" s="98"/>
      <c r="G1508" s="97"/>
      <c r="H1508" s="97"/>
      <c r="I1508" s="98"/>
    </row>
    <row r="1509" spans="2:9" x14ac:dyDescent="0.25">
      <c r="B1509" s="98"/>
      <c r="C1509" s="102"/>
      <c r="E1509" s="98"/>
      <c r="F1509" s="98"/>
      <c r="G1509" s="97"/>
      <c r="H1509" s="97"/>
      <c r="I1509" s="98"/>
    </row>
    <row r="1510" spans="2:9" x14ac:dyDescent="0.25">
      <c r="B1510" s="98"/>
      <c r="C1510" s="102"/>
      <c r="E1510" s="98"/>
      <c r="F1510" s="98"/>
      <c r="G1510" s="97"/>
      <c r="H1510" s="97"/>
      <c r="I1510" s="98"/>
    </row>
    <row r="1511" spans="2:9" x14ac:dyDescent="0.25">
      <c r="B1511" s="98"/>
      <c r="C1511" s="102"/>
      <c r="E1511" s="98"/>
      <c r="F1511" s="98"/>
      <c r="G1511" s="97"/>
      <c r="H1511" s="97"/>
      <c r="I1511" s="98"/>
    </row>
    <row r="1512" spans="2:9" x14ac:dyDescent="0.25">
      <c r="B1512" s="98"/>
      <c r="C1512" s="102"/>
      <c r="E1512" s="98"/>
      <c r="F1512" s="98"/>
      <c r="G1512" s="97"/>
      <c r="H1512" s="97"/>
      <c r="I1512" s="98"/>
    </row>
    <row r="1513" spans="2:9" x14ac:dyDescent="0.25">
      <c r="B1513" s="98"/>
      <c r="C1513" s="102"/>
      <c r="E1513" s="98"/>
      <c r="F1513" s="98"/>
      <c r="G1513" s="97"/>
      <c r="H1513" s="97"/>
      <c r="I1513" s="98"/>
    </row>
    <row r="1514" spans="2:9" x14ac:dyDescent="0.25">
      <c r="B1514" s="98"/>
      <c r="C1514" s="102"/>
      <c r="E1514" s="98"/>
      <c r="F1514" s="98"/>
      <c r="G1514" s="97"/>
      <c r="H1514" s="97"/>
      <c r="I1514" s="98"/>
    </row>
    <row r="1515" spans="2:9" x14ac:dyDescent="0.25">
      <c r="B1515" s="98"/>
      <c r="C1515" s="102"/>
      <c r="E1515" s="98"/>
      <c r="F1515" s="98"/>
      <c r="G1515" s="97"/>
      <c r="H1515" s="97"/>
      <c r="I1515" s="98"/>
    </row>
    <row r="1516" spans="2:9" x14ac:dyDescent="0.25">
      <c r="B1516" s="98"/>
      <c r="C1516" s="102"/>
      <c r="E1516" s="98"/>
      <c r="F1516" s="98"/>
      <c r="G1516" s="97"/>
      <c r="H1516" s="97"/>
      <c r="I1516" s="98"/>
    </row>
    <row r="1517" spans="2:9" x14ac:dyDescent="0.25">
      <c r="B1517" s="98"/>
      <c r="C1517" s="102"/>
      <c r="E1517" s="98"/>
      <c r="F1517" s="98"/>
      <c r="G1517" s="97"/>
      <c r="H1517" s="97"/>
      <c r="I1517" s="98"/>
    </row>
    <row r="1518" spans="2:9" x14ac:dyDescent="0.25">
      <c r="B1518" s="98"/>
      <c r="C1518" s="102"/>
      <c r="E1518" s="98"/>
      <c r="F1518" s="98"/>
      <c r="G1518" s="97"/>
      <c r="H1518" s="97"/>
      <c r="I1518" s="98"/>
    </row>
    <row r="1519" spans="2:9" x14ac:dyDescent="0.25">
      <c r="B1519" s="98"/>
      <c r="C1519" s="102"/>
      <c r="E1519" s="98"/>
      <c r="F1519" s="98"/>
      <c r="G1519" s="97"/>
      <c r="H1519" s="97"/>
      <c r="I1519" s="98"/>
    </row>
    <row r="1520" spans="2:9" x14ac:dyDescent="0.25">
      <c r="B1520" s="98"/>
      <c r="C1520" s="102"/>
      <c r="E1520" s="98"/>
      <c r="F1520" s="98"/>
      <c r="G1520" s="97"/>
      <c r="H1520" s="97"/>
      <c r="I1520" s="98"/>
    </row>
    <row r="1521" spans="2:9" x14ac:dyDescent="0.25">
      <c r="B1521" s="98"/>
      <c r="C1521" s="102"/>
      <c r="E1521" s="98"/>
      <c r="F1521" s="98"/>
      <c r="G1521" s="97"/>
      <c r="H1521" s="97"/>
      <c r="I1521" s="98"/>
    </row>
    <row r="1522" spans="2:9" x14ac:dyDescent="0.25">
      <c r="B1522" s="98"/>
      <c r="C1522" s="102"/>
      <c r="E1522" s="98"/>
      <c r="F1522" s="98"/>
      <c r="G1522" s="97"/>
      <c r="H1522" s="97"/>
      <c r="I1522" s="98"/>
    </row>
    <row r="1523" spans="2:9" x14ac:dyDescent="0.25">
      <c r="B1523" s="98"/>
      <c r="C1523" s="102"/>
      <c r="E1523" s="98"/>
      <c r="F1523" s="98"/>
      <c r="G1523" s="97"/>
      <c r="H1523" s="97"/>
      <c r="I1523" s="98"/>
    </row>
    <row r="1524" spans="2:9" x14ac:dyDescent="0.25">
      <c r="B1524" s="98"/>
      <c r="C1524" s="102"/>
      <c r="E1524" s="98"/>
      <c r="F1524" s="98"/>
      <c r="G1524" s="97"/>
      <c r="H1524" s="97"/>
      <c r="I1524" s="98"/>
    </row>
    <row r="1525" spans="2:9" x14ac:dyDescent="0.25">
      <c r="B1525" s="98"/>
      <c r="C1525" s="102"/>
      <c r="E1525" s="98"/>
      <c r="F1525" s="98"/>
      <c r="G1525" s="97"/>
      <c r="H1525" s="97"/>
      <c r="I1525" s="98"/>
    </row>
    <row r="1526" spans="2:9" x14ac:dyDescent="0.25">
      <c r="B1526" s="98"/>
      <c r="C1526" s="102"/>
      <c r="E1526" s="98"/>
      <c r="F1526" s="98"/>
      <c r="G1526" s="97"/>
      <c r="H1526" s="97"/>
      <c r="I1526" s="98"/>
    </row>
    <row r="1527" spans="2:9" x14ac:dyDescent="0.25">
      <c r="B1527" s="98"/>
      <c r="C1527" s="102"/>
      <c r="E1527" s="98"/>
      <c r="F1527" s="98"/>
      <c r="G1527" s="97"/>
      <c r="H1527" s="97"/>
      <c r="I1527" s="98"/>
    </row>
    <row r="1528" spans="2:9" x14ac:dyDescent="0.25">
      <c r="B1528" s="98"/>
      <c r="C1528" s="102"/>
      <c r="E1528" s="98"/>
      <c r="F1528" s="98"/>
      <c r="G1528" s="97"/>
      <c r="H1528" s="97"/>
      <c r="I1528" s="98"/>
    </row>
    <row r="1529" spans="2:9" x14ac:dyDescent="0.25">
      <c r="B1529" s="98"/>
      <c r="C1529" s="102"/>
      <c r="E1529" s="98"/>
      <c r="F1529" s="98"/>
      <c r="G1529" s="97"/>
      <c r="H1529" s="97"/>
      <c r="I1529" s="98"/>
    </row>
    <row r="1530" spans="2:9" x14ac:dyDescent="0.25">
      <c r="B1530" s="98"/>
      <c r="C1530" s="102"/>
      <c r="E1530" s="98"/>
      <c r="F1530" s="98"/>
      <c r="G1530" s="97"/>
      <c r="H1530" s="97"/>
      <c r="I1530" s="98"/>
    </row>
    <row r="1531" spans="2:9" x14ac:dyDescent="0.25">
      <c r="B1531" s="98"/>
      <c r="C1531" s="102"/>
      <c r="E1531" s="98"/>
      <c r="F1531" s="98"/>
      <c r="G1531" s="97"/>
      <c r="H1531" s="97"/>
      <c r="I1531" s="98"/>
    </row>
    <row r="1532" spans="2:9" x14ac:dyDescent="0.25">
      <c r="B1532" s="98"/>
      <c r="C1532" s="102"/>
      <c r="E1532" s="98"/>
      <c r="F1532" s="98"/>
      <c r="G1532" s="97"/>
      <c r="H1532" s="97"/>
      <c r="I1532" s="98"/>
    </row>
    <row r="1533" spans="2:9" x14ac:dyDescent="0.25">
      <c r="B1533" s="98"/>
      <c r="C1533" s="102"/>
      <c r="E1533" s="98"/>
      <c r="F1533" s="98"/>
      <c r="G1533" s="97"/>
      <c r="H1533" s="97"/>
      <c r="I1533" s="98"/>
    </row>
    <row r="1534" spans="2:9" x14ac:dyDescent="0.25">
      <c r="B1534" s="98"/>
      <c r="C1534" s="102"/>
      <c r="E1534" s="98"/>
      <c r="F1534" s="98"/>
      <c r="G1534" s="97"/>
      <c r="H1534" s="97"/>
      <c r="I1534" s="98"/>
    </row>
    <row r="1535" spans="2:9" x14ac:dyDescent="0.25">
      <c r="B1535" s="98"/>
      <c r="C1535" s="102"/>
      <c r="E1535" s="98"/>
      <c r="F1535" s="98"/>
      <c r="G1535" s="97"/>
      <c r="H1535" s="97"/>
      <c r="I1535" s="98"/>
    </row>
    <row r="1536" spans="2:9" x14ac:dyDescent="0.25">
      <c r="B1536" s="98"/>
      <c r="C1536" s="102"/>
      <c r="E1536" s="98"/>
      <c r="F1536" s="98"/>
      <c r="G1536" s="97"/>
      <c r="H1536" s="97"/>
      <c r="I1536" s="98"/>
    </row>
    <row r="1537" spans="2:9" x14ac:dyDescent="0.25">
      <c r="B1537" s="98"/>
      <c r="C1537" s="102"/>
      <c r="E1537" s="98"/>
      <c r="F1537" s="98"/>
      <c r="G1537" s="97"/>
      <c r="H1537" s="97"/>
      <c r="I1537" s="98"/>
    </row>
    <row r="1538" spans="2:9" x14ac:dyDescent="0.25">
      <c r="B1538" s="98"/>
      <c r="C1538" s="102"/>
      <c r="E1538" s="98"/>
      <c r="F1538" s="98"/>
      <c r="G1538" s="97"/>
      <c r="H1538" s="97"/>
      <c r="I1538" s="98"/>
    </row>
    <row r="1539" spans="2:9" x14ac:dyDescent="0.25">
      <c r="B1539" s="98"/>
      <c r="C1539" s="102"/>
      <c r="E1539" s="98"/>
      <c r="F1539" s="98"/>
      <c r="G1539" s="97"/>
      <c r="H1539" s="97"/>
      <c r="I1539" s="98"/>
    </row>
    <row r="1540" spans="2:9" x14ac:dyDescent="0.25">
      <c r="B1540" s="98"/>
      <c r="C1540" s="102"/>
      <c r="E1540" s="98"/>
      <c r="F1540" s="98"/>
      <c r="G1540" s="97"/>
      <c r="H1540" s="97"/>
      <c r="I1540" s="98"/>
    </row>
    <row r="1541" spans="2:9" x14ac:dyDescent="0.25">
      <c r="B1541" s="98"/>
      <c r="C1541" s="102"/>
      <c r="E1541" s="98"/>
      <c r="F1541" s="98"/>
      <c r="G1541" s="97"/>
      <c r="H1541" s="97"/>
      <c r="I1541" s="98"/>
    </row>
    <row r="1542" spans="2:9" x14ac:dyDescent="0.25">
      <c r="B1542" s="98"/>
      <c r="C1542" s="102"/>
      <c r="E1542" s="98"/>
      <c r="F1542" s="98"/>
      <c r="G1542" s="97"/>
      <c r="H1542" s="97"/>
      <c r="I1542" s="98"/>
    </row>
    <row r="1543" spans="2:9" x14ac:dyDescent="0.25">
      <c r="B1543" s="98"/>
      <c r="C1543" s="102"/>
      <c r="E1543" s="98"/>
      <c r="F1543" s="98"/>
      <c r="G1543" s="97"/>
      <c r="H1543" s="97"/>
      <c r="I1543" s="98"/>
    </row>
    <row r="1544" spans="2:9" x14ac:dyDescent="0.25">
      <c r="B1544" s="98"/>
      <c r="C1544" s="102"/>
      <c r="E1544" s="98"/>
      <c r="F1544" s="98"/>
      <c r="G1544" s="97"/>
      <c r="H1544" s="97"/>
      <c r="I1544" s="98"/>
    </row>
    <row r="1545" spans="2:9" x14ac:dyDescent="0.25">
      <c r="B1545" s="98"/>
      <c r="C1545" s="102"/>
      <c r="E1545" s="98"/>
      <c r="F1545" s="98"/>
      <c r="G1545" s="97"/>
      <c r="H1545" s="97"/>
      <c r="I1545" s="98"/>
    </row>
    <row r="1546" spans="2:9" x14ac:dyDescent="0.25">
      <c r="B1546" s="98"/>
      <c r="C1546" s="102"/>
      <c r="E1546" s="98"/>
      <c r="F1546" s="98"/>
      <c r="G1546" s="97"/>
      <c r="H1546" s="97"/>
      <c r="I1546" s="98"/>
    </row>
    <row r="1547" spans="2:9" x14ac:dyDescent="0.25">
      <c r="B1547" s="98"/>
      <c r="C1547" s="102"/>
      <c r="E1547" s="98"/>
      <c r="F1547" s="98"/>
      <c r="G1547" s="97"/>
      <c r="H1547" s="97"/>
      <c r="I1547" s="98"/>
    </row>
    <row r="1548" spans="2:9" x14ac:dyDescent="0.25">
      <c r="B1548" s="98"/>
      <c r="C1548" s="102"/>
      <c r="E1548" s="98"/>
      <c r="F1548" s="98"/>
      <c r="G1548" s="97"/>
      <c r="H1548" s="97"/>
      <c r="I1548" s="98"/>
    </row>
    <row r="1549" spans="2:9" x14ac:dyDescent="0.25">
      <c r="B1549" s="98"/>
      <c r="C1549" s="102"/>
      <c r="E1549" s="98"/>
      <c r="F1549" s="98"/>
      <c r="G1549" s="97"/>
      <c r="H1549" s="97"/>
      <c r="I1549" s="98"/>
    </row>
    <row r="1550" spans="2:9" x14ac:dyDescent="0.25">
      <c r="B1550" s="98"/>
      <c r="C1550" s="102"/>
      <c r="E1550" s="98"/>
      <c r="F1550" s="98"/>
      <c r="G1550" s="97"/>
      <c r="H1550" s="97"/>
      <c r="I1550" s="98"/>
    </row>
    <row r="1551" spans="2:9" x14ac:dyDescent="0.25">
      <c r="B1551" s="98"/>
      <c r="C1551" s="102"/>
      <c r="E1551" s="98"/>
      <c r="F1551" s="98"/>
      <c r="G1551" s="97"/>
      <c r="H1551" s="97"/>
      <c r="I1551" s="98"/>
    </row>
    <row r="1552" spans="2:9" x14ac:dyDescent="0.25">
      <c r="B1552" s="98"/>
      <c r="C1552" s="102"/>
      <c r="E1552" s="98"/>
      <c r="F1552" s="98"/>
      <c r="G1552" s="97"/>
      <c r="H1552" s="97"/>
      <c r="I1552" s="98"/>
    </row>
    <row r="1553" spans="2:9" x14ac:dyDescent="0.25">
      <c r="B1553" s="98"/>
      <c r="C1553" s="102"/>
      <c r="E1553" s="98"/>
      <c r="F1553" s="98"/>
      <c r="G1553" s="97"/>
      <c r="H1553" s="97"/>
      <c r="I1553" s="98"/>
    </row>
    <row r="1554" spans="2:9" x14ac:dyDescent="0.25">
      <c r="B1554" s="98"/>
      <c r="C1554" s="102"/>
      <c r="E1554" s="98"/>
      <c r="F1554" s="98"/>
      <c r="G1554" s="97"/>
      <c r="H1554" s="97"/>
      <c r="I1554" s="98"/>
    </row>
    <row r="1555" spans="2:9" x14ac:dyDescent="0.25">
      <c r="B1555" s="98"/>
      <c r="C1555" s="102"/>
      <c r="E1555" s="98"/>
      <c r="F1555" s="98"/>
      <c r="G1555" s="97"/>
      <c r="H1555" s="97"/>
      <c r="I1555" s="98"/>
    </row>
    <row r="1556" spans="2:9" x14ac:dyDescent="0.25">
      <c r="B1556" s="98"/>
      <c r="C1556" s="102"/>
      <c r="E1556" s="98"/>
      <c r="F1556" s="98"/>
      <c r="G1556" s="97"/>
      <c r="H1556" s="97"/>
      <c r="I1556" s="98"/>
    </row>
    <row r="1557" spans="2:9" x14ac:dyDescent="0.25">
      <c r="B1557" s="98"/>
      <c r="C1557" s="102"/>
      <c r="E1557" s="98"/>
      <c r="F1557" s="98"/>
      <c r="G1557" s="97"/>
      <c r="H1557" s="97"/>
      <c r="I1557" s="98"/>
    </row>
    <row r="1558" spans="2:9" x14ac:dyDescent="0.25">
      <c r="B1558" s="98"/>
      <c r="C1558" s="102"/>
      <c r="E1558" s="98"/>
      <c r="F1558" s="98"/>
      <c r="G1558" s="97"/>
      <c r="H1558" s="97"/>
      <c r="I1558" s="98"/>
    </row>
    <row r="1559" spans="2:9" x14ac:dyDescent="0.25">
      <c r="B1559" s="98"/>
      <c r="C1559" s="102"/>
      <c r="E1559" s="98"/>
      <c r="F1559" s="98"/>
      <c r="G1559" s="97"/>
      <c r="H1559" s="97"/>
      <c r="I1559" s="98"/>
    </row>
    <row r="1560" spans="2:9" x14ac:dyDescent="0.25">
      <c r="B1560" s="98"/>
      <c r="C1560" s="102"/>
      <c r="E1560" s="98"/>
      <c r="F1560" s="98"/>
      <c r="G1560" s="97"/>
      <c r="H1560" s="97"/>
      <c r="I1560" s="98"/>
    </row>
    <row r="1561" spans="2:9" x14ac:dyDescent="0.25">
      <c r="B1561" s="98"/>
      <c r="C1561" s="102"/>
      <c r="E1561" s="98"/>
      <c r="F1561" s="98"/>
      <c r="G1561" s="97"/>
      <c r="H1561" s="97"/>
      <c r="I1561" s="98"/>
    </row>
    <row r="1562" spans="2:9" x14ac:dyDescent="0.25">
      <c r="B1562" s="98"/>
      <c r="C1562" s="102"/>
      <c r="E1562" s="98"/>
      <c r="F1562" s="98"/>
      <c r="G1562" s="97"/>
      <c r="H1562" s="97"/>
      <c r="I1562" s="98"/>
    </row>
    <row r="1563" spans="2:9" x14ac:dyDescent="0.25">
      <c r="B1563" s="98"/>
      <c r="C1563" s="102"/>
      <c r="E1563" s="98"/>
      <c r="F1563" s="98"/>
      <c r="G1563" s="97"/>
      <c r="H1563" s="97"/>
      <c r="I1563" s="98"/>
    </row>
    <row r="1564" spans="2:9" x14ac:dyDescent="0.25">
      <c r="B1564" s="98"/>
      <c r="C1564" s="102"/>
      <c r="E1564" s="98"/>
      <c r="F1564" s="98"/>
      <c r="G1564" s="97"/>
      <c r="H1564" s="97"/>
      <c r="I1564" s="98"/>
    </row>
    <row r="1565" spans="2:9" x14ac:dyDescent="0.25">
      <c r="B1565" s="98"/>
      <c r="C1565" s="102"/>
      <c r="E1565" s="98"/>
      <c r="F1565" s="98"/>
      <c r="G1565" s="97"/>
      <c r="H1565" s="97"/>
      <c r="I1565" s="98"/>
    </row>
    <row r="1566" spans="2:9" x14ac:dyDescent="0.25">
      <c r="B1566" s="98"/>
      <c r="C1566" s="102"/>
      <c r="E1566" s="98"/>
      <c r="F1566" s="98"/>
      <c r="G1566" s="97"/>
      <c r="H1566" s="97"/>
      <c r="I1566" s="98"/>
    </row>
    <row r="1567" spans="2:9" x14ac:dyDescent="0.25">
      <c r="B1567" s="98"/>
      <c r="C1567" s="102"/>
      <c r="E1567" s="98"/>
      <c r="F1567" s="98"/>
      <c r="G1567" s="97"/>
      <c r="H1567" s="97"/>
      <c r="I1567" s="98"/>
    </row>
    <row r="1568" spans="2:9" x14ac:dyDescent="0.25">
      <c r="B1568" s="98"/>
      <c r="C1568" s="102"/>
      <c r="E1568" s="98"/>
      <c r="F1568" s="98"/>
      <c r="G1568" s="97"/>
      <c r="H1568" s="97"/>
      <c r="I1568" s="98"/>
    </row>
    <row r="1569" spans="2:9" x14ac:dyDescent="0.25">
      <c r="B1569" s="98"/>
      <c r="C1569" s="102"/>
      <c r="E1569" s="98"/>
      <c r="F1569" s="98"/>
      <c r="G1569" s="97"/>
      <c r="H1569" s="97"/>
      <c r="I1569" s="98"/>
    </row>
    <row r="1570" spans="2:9" x14ac:dyDescent="0.25">
      <c r="B1570" s="98"/>
      <c r="C1570" s="102"/>
      <c r="E1570" s="98"/>
      <c r="F1570" s="98"/>
      <c r="G1570" s="97"/>
      <c r="H1570" s="97"/>
      <c r="I1570" s="98"/>
    </row>
    <row r="1571" spans="2:9" x14ac:dyDescent="0.25">
      <c r="B1571" s="98"/>
      <c r="C1571" s="102"/>
      <c r="E1571" s="98"/>
      <c r="F1571" s="98"/>
      <c r="G1571" s="97"/>
      <c r="H1571" s="97"/>
      <c r="I1571" s="98"/>
    </row>
    <row r="1572" spans="2:9" x14ac:dyDescent="0.25">
      <c r="B1572" s="98"/>
      <c r="C1572" s="102"/>
      <c r="E1572" s="98"/>
      <c r="F1572" s="98"/>
      <c r="G1572" s="97"/>
      <c r="H1572" s="97"/>
      <c r="I1572" s="98"/>
    </row>
    <row r="1573" spans="2:9" x14ac:dyDescent="0.25">
      <c r="B1573" s="98"/>
      <c r="C1573" s="102"/>
      <c r="E1573" s="98"/>
      <c r="F1573" s="98"/>
      <c r="G1573" s="97"/>
      <c r="H1573" s="97"/>
      <c r="I1573" s="98"/>
    </row>
    <row r="1574" spans="2:9" x14ac:dyDescent="0.25">
      <c r="B1574" s="98"/>
      <c r="C1574" s="102"/>
      <c r="E1574" s="98"/>
      <c r="F1574" s="98"/>
      <c r="G1574" s="97"/>
      <c r="H1574" s="97"/>
      <c r="I1574" s="98"/>
    </row>
    <row r="1575" spans="2:9" x14ac:dyDescent="0.25">
      <c r="B1575" s="98"/>
      <c r="C1575" s="102"/>
      <c r="E1575" s="98"/>
      <c r="F1575" s="98"/>
      <c r="G1575" s="97"/>
      <c r="H1575" s="97"/>
      <c r="I1575" s="98"/>
    </row>
    <row r="1576" spans="2:9" x14ac:dyDescent="0.25">
      <c r="B1576" s="98"/>
      <c r="C1576" s="102"/>
      <c r="E1576" s="98"/>
      <c r="F1576" s="98"/>
      <c r="G1576" s="97"/>
      <c r="H1576" s="97"/>
      <c r="I1576" s="98"/>
    </row>
    <row r="1577" spans="2:9" x14ac:dyDescent="0.25">
      <c r="B1577" s="98"/>
      <c r="C1577" s="102"/>
      <c r="E1577" s="98"/>
      <c r="F1577" s="98"/>
      <c r="G1577" s="97"/>
      <c r="H1577" s="97"/>
      <c r="I1577" s="98"/>
    </row>
    <row r="1578" spans="2:9" x14ac:dyDescent="0.25">
      <c r="B1578" s="98"/>
      <c r="C1578" s="102"/>
      <c r="E1578" s="98"/>
      <c r="F1578" s="98"/>
      <c r="G1578" s="97"/>
      <c r="H1578" s="97"/>
      <c r="I1578" s="98"/>
    </row>
    <row r="1579" spans="2:9" x14ac:dyDescent="0.25">
      <c r="B1579" s="98"/>
      <c r="C1579" s="102"/>
      <c r="E1579" s="98"/>
      <c r="F1579" s="98"/>
      <c r="G1579" s="97"/>
      <c r="H1579" s="97"/>
      <c r="I1579" s="98"/>
    </row>
    <row r="1580" spans="2:9" x14ac:dyDescent="0.25">
      <c r="B1580" s="98"/>
      <c r="C1580" s="102"/>
      <c r="E1580" s="98"/>
      <c r="F1580" s="98"/>
      <c r="G1580" s="97"/>
      <c r="H1580" s="97"/>
      <c r="I1580" s="98"/>
    </row>
    <row r="1581" spans="2:9" x14ac:dyDescent="0.25">
      <c r="B1581" s="98"/>
      <c r="C1581" s="102"/>
      <c r="E1581" s="98"/>
      <c r="F1581" s="98"/>
      <c r="G1581" s="97"/>
      <c r="H1581" s="97"/>
      <c r="I1581" s="98"/>
    </row>
    <row r="1582" spans="2:9" x14ac:dyDescent="0.25">
      <c r="B1582" s="98"/>
      <c r="C1582" s="102"/>
      <c r="E1582" s="98"/>
      <c r="F1582" s="98"/>
      <c r="G1582" s="97"/>
      <c r="H1582" s="97"/>
      <c r="I1582" s="98"/>
    </row>
    <row r="1583" spans="2:9" x14ac:dyDescent="0.25">
      <c r="B1583" s="98"/>
      <c r="C1583" s="102"/>
      <c r="E1583" s="98"/>
      <c r="F1583" s="98"/>
      <c r="G1583" s="97"/>
      <c r="H1583" s="97"/>
      <c r="I1583" s="98"/>
    </row>
    <row r="1584" spans="2:9" x14ac:dyDescent="0.25">
      <c r="B1584" s="98"/>
      <c r="C1584" s="102"/>
      <c r="E1584" s="98"/>
      <c r="F1584" s="98"/>
      <c r="G1584" s="97"/>
      <c r="H1584" s="97"/>
      <c r="I1584" s="98"/>
    </row>
    <row r="1585" spans="2:9" x14ac:dyDescent="0.25">
      <c r="B1585" s="98"/>
      <c r="C1585" s="102"/>
      <c r="E1585" s="98"/>
      <c r="F1585" s="98"/>
      <c r="G1585" s="97"/>
      <c r="H1585" s="97"/>
      <c r="I1585" s="98"/>
    </row>
    <row r="1586" spans="2:9" x14ac:dyDescent="0.25">
      <c r="B1586" s="98"/>
      <c r="C1586" s="102"/>
      <c r="E1586" s="98"/>
      <c r="F1586" s="98"/>
      <c r="G1586" s="97"/>
      <c r="H1586" s="97"/>
      <c r="I1586" s="98"/>
    </row>
    <row r="1587" spans="2:9" x14ac:dyDescent="0.25">
      <c r="B1587" s="98"/>
      <c r="C1587" s="102"/>
      <c r="E1587" s="98"/>
      <c r="F1587" s="98"/>
      <c r="G1587" s="97"/>
      <c r="H1587" s="97"/>
      <c r="I1587" s="98"/>
    </row>
    <row r="1588" spans="2:9" x14ac:dyDescent="0.25">
      <c r="B1588" s="98"/>
      <c r="C1588" s="102"/>
      <c r="E1588" s="98"/>
      <c r="F1588" s="98"/>
      <c r="G1588" s="97"/>
      <c r="H1588" s="97"/>
      <c r="I1588" s="98"/>
    </row>
    <row r="1589" spans="2:9" x14ac:dyDescent="0.25">
      <c r="B1589" s="98"/>
      <c r="C1589" s="102"/>
      <c r="E1589" s="98"/>
      <c r="F1589" s="98"/>
      <c r="G1589" s="97"/>
      <c r="H1589" s="97"/>
      <c r="I1589" s="98"/>
    </row>
    <row r="1590" spans="2:9" x14ac:dyDescent="0.25">
      <c r="B1590" s="98"/>
      <c r="C1590" s="102"/>
      <c r="E1590" s="98"/>
      <c r="F1590" s="98"/>
      <c r="G1590" s="97"/>
      <c r="H1590" s="97"/>
      <c r="I1590" s="98"/>
    </row>
    <row r="1591" spans="2:9" x14ac:dyDescent="0.25">
      <c r="B1591" s="98"/>
      <c r="C1591" s="102"/>
      <c r="E1591" s="98"/>
      <c r="F1591" s="98"/>
      <c r="G1591" s="97"/>
      <c r="H1591" s="97"/>
      <c r="I1591" s="98"/>
    </row>
    <row r="1592" spans="2:9" x14ac:dyDescent="0.25">
      <c r="B1592" s="98"/>
      <c r="C1592" s="102"/>
      <c r="E1592" s="98"/>
      <c r="F1592" s="98"/>
      <c r="G1592" s="97"/>
      <c r="H1592" s="97"/>
      <c r="I1592" s="98"/>
    </row>
    <row r="1593" spans="2:9" x14ac:dyDescent="0.25">
      <c r="B1593" s="98"/>
      <c r="C1593" s="102"/>
      <c r="E1593" s="98"/>
      <c r="F1593" s="98"/>
      <c r="G1593" s="97"/>
      <c r="H1593" s="97"/>
      <c r="I1593" s="98"/>
    </row>
    <row r="1594" spans="2:9" x14ac:dyDescent="0.25">
      <c r="B1594" s="98"/>
      <c r="C1594" s="102"/>
      <c r="E1594" s="98"/>
      <c r="F1594" s="98"/>
      <c r="G1594" s="97"/>
      <c r="H1594" s="97"/>
      <c r="I1594" s="98"/>
    </row>
    <row r="1595" spans="2:9" x14ac:dyDescent="0.25">
      <c r="B1595" s="98"/>
      <c r="C1595" s="102"/>
      <c r="E1595" s="98"/>
      <c r="F1595" s="98"/>
      <c r="G1595" s="97"/>
      <c r="H1595" s="97"/>
      <c r="I1595" s="98"/>
    </row>
    <row r="1596" spans="2:9" x14ac:dyDescent="0.25">
      <c r="B1596" s="98"/>
      <c r="C1596" s="102"/>
      <c r="E1596" s="98"/>
      <c r="F1596" s="98"/>
      <c r="G1596" s="97"/>
      <c r="H1596" s="97"/>
      <c r="I1596" s="98"/>
    </row>
    <row r="1597" spans="2:9" x14ac:dyDescent="0.25">
      <c r="B1597" s="98"/>
      <c r="C1597" s="102"/>
      <c r="E1597" s="98"/>
      <c r="F1597" s="98"/>
      <c r="G1597" s="97"/>
      <c r="H1597" s="97"/>
      <c r="I1597" s="98"/>
    </row>
    <row r="1598" spans="2:9" x14ac:dyDescent="0.25">
      <c r="B1598" s="98"/>
      <c r="C1598" s="102"/>
      <c r="E1598" s="98"/>
      <c r="F1598" s="98"/>
      <c r="G1598" s="97"/>
      <c r="H1598" s="97"/>
      <c r="I1598" s="98"/>
    </row>
    <row r="1599" spans="2:9" x14ac:dyDescent="0.25">
      <c r="B1599" s="98"/>
      <c r="C1599" s="102"/>
      <c r="E1599" s="98"/>
      <c r="F1599" s="98"/>
      <c r="G1599" s="97"/>
      <c r="H1599" s="97"/>
      <c r="I1599" s="98"/>
    </row>
    <row r="1600" spans="2:9" x14ac:dyDescent="0.25">
      <c r="B1600" s="98"/>
      <c r="C1600" s="102"/>
      <c r="E1600" s="98"/>
      <c r="F1600" s="98"/>
      <c r="G1600" s="97"/>
      <c r="H1600" s="97"/>
      <c r="I1600" s="98"/>
    </row>
    <row r="1601" spans="2:9" x14ac:dyDescent="0.25">
      <c r="B1601" s="98"/>
      <c r="C1601" s="102"/>
      <c r="E1601" s="98"/>
      <c r="F1601" s="98"/>
      <c r="G1601" s="97"/>
      <c r="H1601" s="97"/>
      <c r="I1601" s="98"/>
    </row>
    <row r="1602" spans="2:9" x14ac:dyDescent="0.25">
      <c r="B1602" s="98"/>
      <c r="C1602" s="102"/>
      <c r="E1602" s="98"/>
      <c r="F1602" s="98"/>
      <c r="G1602" s="97"/>
      <c r="H1602" s="97"/>
      <c r="I1602" s="98"/>
    </row>
    <row r="1603" spans="2:9" x14ac:dyDescent="0.25">
      <c r="B1603" s="98"/>
      <c r="C1603" s="102"/>
      <c r="E1603" s="98"/>
      <c r="F1603" s="98"/>
      <c r="G1603" s="97"/>
      <c r="H1603" s="97"/>
      <c r="I1603" s="98"/>
    </row>
    <row r="1604" spans="2:9" x14ac:dyDescent="0.25">
      <c r="B1604" s="98"/>
      <c r="C1604" s="102"/>
      <c r="E1604" s="98"/>
      <c r="F1604" s="98"/>
      <c r="G1604" s="97"/>
      <c r="H1604" s="97"/>
      <c r="I1604" s="98"/>
    </row>
    <row r="1605" spans="2:9" x14ac:dyDescent="0.25">
      <c r="B1605" s="98"/>
      <c r="C1605" s="102"/>
      <c r="E1605" s="98"/>
      <c r="F1605" s="98"/>
      <c r="G1605" s="97"/>
      <c r="H1605" s="97"/>
      <c r="I1605" s="98"/>
    </row>
    <row r="1606" spans="2:9" x14ac:dyDescent="0.25">
      <c r="B1606" s="98"/>
      <c r="C1606" s="102"/>
      <c r="E1606" s="98"/>
      <c r="F1606" s="98"/>
      <c r="G1606" s="97"/>
      <c r="H1606" s="97"/>
      <c r="I1606" s="98"/>
    </row>
    <row r="1607" spans="2:9" x14ac:dyDescent="0.25">
      <c r="B1607" s="98"/>
      <c r="C1607" s="102"/>
      <c r="E1607" s="98"/>
      <c r="F1607" s="98"/>
      <c r="G1607" s="97"/>
      <c r="H1607" s="97"/>
      <c r="I1607" s="98"/>
    </row>
    <row r="1608" spans="2:9" x14ac:dyDescent="0.25">
      <c r="B1608" s="98"/>
      <c r="C1608" s="102"/>
      <c r="E1608" s="98"/>
      <c r="F1608" s="98"/>
      <c r="G1608" s="97"/>
      <c r="H1608" s="97"/>
      <c r="I1608" s="98"/>
    </row>
    <row r="1609" spans="2:9" x14ac:dyDescent="0.25">
      <c r="B1609" s="98"/>
      <c r="C1609" s="102"/>
      <c r="E1609" s="98"/>
      <c r="F1609" s="98"/>
      <c r="G1609" s="97"/>
      <c r="H1609" s="97"/>
      <c r="I1609" s="98"/>
    </row>
    <row r="1610" spans="2:9" x14ac:dyDescent="0.25">
      <c r="B1610" s="98"/>
      <c r="C1610" s="102"/>
      <c r="E1610" s="98"/>
      <c r="F1610" s="98"/>
      <c r="G1610" s="97"/>
      <c r="H1610" s="97"/>
      <c r="I1610" s="98"/>
    </row>
    <row r="1611" spans="2:9" x14ac:dyDescent="0.25">
      <c r="B1611" s="98"/>
      <c r="C1611" s="102"/>
      <c r="E1611" s="98"/>
      <c r="F1611" s="98"/>
      <c r="G1611" s="97"/>
      <c r="H1611" s="97"/>
      <c r="I1611" s="98"/>
    </row>
    <row r="1612" spans="2:9" x14ac:dyDescent="0.25">
      <c r="B1612" s="98"/>
      <c r="C1612" s="102"/>
      <c r="E1612" s="98"/>
      <c r="F1612" s="98"/>
      <c r="G1612" s="97"/>
      <c r="H1612" s="97"/>
      <c r="I1612" s="98"/>
    </row>
    <row r="1613" spans="2:9" x14ac:dyDescent="0.25">
      <c r="B1613" s="98"/>
      <c r="C1613" s="102"/>
      <c r="E1613" s="98"/>
      <c r="F1613" s="98"/>
      <c r="G1613" s="97"/>
      <c r="H1613" s="97"/>
      <c r="I1613" s="98"/>
    </row>
    <row r="1614" spans="2:9" x14ac:dyDescent="0.25">
      <c r="B1614" s="98"/>
      <c r="C1614" s="102"/>
      <c r="E1614" s="98"/>
      <c r="F1614" s="98"/>
      <c r="G1614" s="97"/>
      <c r="H1614" s="97"/>
      <c r="I1614" s="98"/>
    </row>
    <row r="1615" spans="2:9" x14ac:dyDescent="0.25">
      <c r="B1615" s="104"/>
      <c r="C1615" s="102"/>
      <c r="E1615" s="104"/>
      <c r="F1615" s="104"/>
      <c r="G1615" s="97"/>
      <c r="H1615" s="97"/>
      <c r="I1615" s="98"/>
    </row>
    <row r="1616" spans="2:9" x14ac:dyDescent="0.25">
      <c r="B1616" s="98"/>
      <c r="C1616" s="102"/>
      <c r="E1616" s="98"/>
      <c r="F1616" s="98"/>
      <c r="G1616" s="97"/>
      <c r="H1616" s="97"/>
      <c r="I1616" s="98"/>
    </row>
    <row r="1617" spans="2:9" x14ac:dyDescent="0.25">
      <c r="B1617" s="98"/>
      <c r="C1617" s="102"/>
      <c r="E1617" s="98"/>
      <c r="F1617" s="98"/>
      <c r="G1617" s="97"/>
      <c r="H1617" s="97"/>
      <c r="I1617" s="98"/>
    </row>
    <row r="1618" spans="2:9" x14ac:dyDescent="0.25">
      <c r="B1618" s="98"/>
      <c r="C1618" s="102"/>
      <c r="E1618" s="98"/>
      <c r="F1618" s="98"/>
      <c r="G1618" s="97"/>
      <c r="H1618" s="97"/>
      <c r="I1618" s="98"/>
    </row>
    <row r="1619" spans="2:9" x14ac:dyDescent="0.25">
      <c r="B1619" s="98"/>
      <c r="C1619" s="102"/>
      <c r="E1619" s="98"/>
      <c r="F1619" s="98"/>
      <c r="G1619" s="97"/>
      <c r="H1619" s="97"/>
      <c r="I1619" s="98"/>
    </row>
    <row r="1620" spans="2:9" x14ac:dyDescent="0.25">
      <c r="B1620" s="98"/>
      <c r="C1620" s="102"/>
      <c r="E1620" s="98"/>
      <c r="F1620" s="98"/>
      <c r="G1620" s="97"/>
      <c r="H1620" s="97"/>
      <c r="I1620" s="98"/>
    </row>
    <row r="1621" spans="2:9" x14ac:dyDescent="0.25">
      <c r="B1621" s="98"/>
      <c r="C1621" s="102"/>
      <c r="E1621" s="98"/>
      <c r="F1621" s="98"/>
      <c r="G1621" s="97"/>
      <c r="H1621" s="97"/>
      <c r="I1621" s="98"/>
    </row>
    <row r="1622" spans="2:9" x14ac:dyDescent="0.25">
      <c r="B1622" s="98"/>
      <c r="C1622" s="102"/>
      <c r="E1622" s="98"/>
      <c r="F1622" s="98"/>
      <c r="G1622" s="97"/>
      <c r="H1622" s="97"/>
      <c r="I1622" s="98"/>
    </row>
    <row r="1623" spans="2:9" x14ac:dyDescent="0.25">
      <c r="B1623" s="98"/>
      <c r="C1623" s="102"/>
      <c r="E1623" s="98"/>
      <c r="F1623" s="98"/>
      <c r="G1623" s="97"/>
      <c r="H1623" s="97"/>
      <c r="I1623" s="98"/>
    </row>
    <row r="1624" spans="2:9" x14ac:dyDescent="0.25">
      <c r="B1624" s="98"/>
      <c r="C1624" s="102"/>
      <c r="E1624" s="98"/>
      <c r="F1624" s="98"/>
      <c r="G1624" s="97"/>
      <c r="H1624" s="97"/>
      <c r="I1624" s="98"/>
    </row>
    <row r="1625" spans="2:9" x14ac:dyDescent="0.25">
      <c r="B1625" s="98"/>
      <c r="C1625" s="102"/>
      <c r="E1625" s="98"/>
      <c r="F1625" s="98"/>
      <c r="G1625" s="97"/>
      <c r="H1625" s="97"/>
      <c r="I1625" s="98"/>
    </row>
    <row r="1626" spans="2:9" x14ac:dyDescent="0.25">
      <c r="B1626" s="98"/>
      <c r="C1626" s="102"/>
      <c r="E1626" s="98"/>
      <c r="F1626" s="98"/>
      <c r="G1626" s="97"/>
      <c r="H1626" s="97"/>
      <c r="I1626" s="98"/>
    </row>
    <row r="1627" spans="2:9" x14ac:dyDescent="0.25">
      <c r="B1627" s="98"/>
      <c r="C1627" s="102"/>
      <c r="E1627" s="98"/>
      <c r="F1627" s="98"/>
      <c r="G1627" s="97"/>
      <c r="H1627" s="97"/>
      <c r="I1627" s="98"/>
    </row>
    <row r="1628" spans="2:9" x14ac:dyDescent="0.25">
      <c r="B1628" s="98"/>
      <c r="C1628" s="102"/>
      <c r="E1628" s="98"/>
      <c r="F1628" s="98"/>
      <c r="G1628" s="97"/>
      <c r="H1628" s="97"/>
      <c r="I1628" s="98"/>
    </row>
    <row r="1629" spans="2:9" x14ac:dyDescent="0.25">
      <c r="B1629" s="98"/>
      <c r="C1629" s="102"/>
      <c r="E1629" s="98"/>
      <c r="F1629" s="98"/>
      <c r="G1629" s="97"/>
      <c r="H1629" s="97"/>
      <c r="I1629" s="98"/>
    </row>
    <row r="1630" spans="2:9" x14ac:dyDescent="0.25">
      <c r="B1630" s="98"/>
      <c r="C1630" s="102"/>
      <c r="E1630" s="98"/>
      <c r="F1630" s="98"/>
      <c r="G1630" s="97"/>
      <c r="H1630" s="97"/>
      <c r="I1630" s="98"/>
    </row>
    <row r="1631" spans="2:9" x14ac:dyDescent="0.25">
      <c r="B1631" s="98"/>
      <c r="C1631" s="102"/>
      <c r="E1631" s="98"/>
      <c r="F1631" s="98"/>
      <c r="G1631" s="97"/>
      <c r="H1631" s="97"/>
      <c r="I1631" s="98"/>
    </row>
    <row r="1632" spans="2:9" x14ac:dyDescent="0.25">
      <c r="B1632" s="98"/>
      <c r="C1632" s="102"/>
      <c r="E1632" s="98"/>
      <c r="F1632" s="98"/>
      <c r="G1632" s="97"/>
      <c r="H1632" s="97"/>
      <c r="I1632" s="98"/>
    </row>
    <row r="1633" spans="2:9" x14ac:dyDescent="0.25">
      <c r="B1633" s="98"/>
      <c r="C1633" s="102"/>
      <c r="E1633" s="98"/>
      <c r="F1633" s="98"/>
      <c r="G1633" s="97"/>
      <c r="H1633" s="97"/>
      <c r="I1633" s="98"/>
    </row>
    <row r="1634" spans="2:9" x14ac:dyDescent="0.25">
      <c r="B1634" s="98"/>
      <c r="C1634" s="102"/>
      <c r="E1634" s="98"/>
      <c r="F1634" s="98"/>
      <c r="G1634" s="97"/>
      <c r="H1634" s="97"/>
      <c r="I1634" s="98"/>
    </row>
    <row r="1635" spans="2:9" x14ac:dyDescent="0.25">
      <c r="B1635" s="98"/>
      <c r="C1635" s="102"/>
      <c r="E1635" s="98"/>
      <c r="F1635" s="98"/>
      <c r="G1635" s="97"/>
      <c r="H1635" s="97"/>
      <c r="I1635" s="98"/>
    </row>
    <row r="1636" spans="2:9" x14ac:dyDescent="0.25">
      <c r="B1636" s="98"/>
      <c r="C1636" s="102"/>
      <c r="E1636" s="98"/>
      <c r="F1636" s="98"/>
      <c r="G1636" s="97"/>
      <c r="H1636" s="97"/>
      <c r="I1636" s="98"/>
    </row>
    <row r="1637" spans="2:9" x14ac:dyDescent="0.25">
      <c r="B1637" s="98"/>
      <c r="C1637" s="102"/>
      <c r="E1637" s="98"/>
      <c r="F1637" s="98"/>
      <c r="G1637" s="97"/>
      <c r="H1637" s="97"/>
      <c r="I1637" s="98"/>
    </row>
    <row r="1638" spans="2:9" x14ac:dyDescent="0.25">
      <c r="B1638" s="98"/>
      <c r="C1638" s="102"/>
      <c r="E1638" s="98"/>
      <c r="F1638" s="98"/>
      <c r="G1638" s="97"/>
      <c r="H1638" s="97"/>
      <c r="I1638" s="98"/>
    </row>
    <row r="1639" spans="2:9" x14ac:dyDescent="0.25">
      <c r="B1639" s="98"/>
      <c r="C1639" s="102"/>
      <c r="E1639" s="98"/>
      <c r="F1639" s="98"/>
      <c r="G1639" s="97"/>
      <c r="H1639" s="97"/>
      <c r="I1639" s="98"/>
    </row>
    <row r="1640" spans="2:9" x14ac:dyDescent="0.25">
      <c r="B1640" s="98"/>
      <c r="C1640" s="102"/>
      <c r="E1640" s="98"/>
      <c r="F1640" s="98"/>
      <c r="G1640" s="97"/>
      <c r="H1640" s="97"/>
      <c r="I1640" s="98"/>
    </row>
    <row r="1641" spans="2:9" x14ac:dyDescent="0.25">
      <c r="B1641" s="98"/>
      <c r="C1641" s="102"/>
      <c r="E1641" s="98"/>
      <c r="F1641" s="98"/>
      <c r="G1641" s="97"/>
      <c r="H1641" s="97"/>
      <c r="I1641" s="98"/>
    </row>
    <row r="1642" spans="2:9" x14ac:dyDescent="0.25">
      <c r="B1642" s="98"/>
      <c r="C1642" s="102"/>
      <c r="E1642" s="98"/>
      <c r="F1642" s="98"/>
      <c r="G1642" s="97"/>
      <c r="H1642" s="97"/>
      <c r="I1642" s="98"/>
    </row>
    <row r="1643" spans="2:9" x14ac:dyDescent="0.25">
      <c r="B1643" s="98"/>
      <c r="C1643" s="102"/>
      <c r="E1643" s="98"/>
      <c r="F1643" s="98"/>
      <c r="G1643" s="97"/>
      <c r="H1643" s="97"/>
      <c r="I1643" s="98"/>
    </row>
    <row r="1644" spans="2:9" x14ac:dyDescent="0.25">
      <c r="B1644" s="98"/>
      <c r="C1644" s="102"/>
      <c r="E1644" s="98"/>
      <c r="F1644" s="98"/>
      <c r="G1644" s="97"/>
      <c r="H1644" s="97"/>
      <c r="I1644" s="98"/>
    </row>
    <row r="1645" spans="2:9" x14ac:dyDescent="0.25">
      <c r="B1645" s="98"/>
      <c r="C1645" s="102"/>
      <c r="E1645" s="98"/>
      <c r="F1645" s="98"/>
      <c r="G1645" s="97"/>
      <c r="H1645" s="97"/>
      <c r="I1645" s="98"/>
    </row>
    <row r="1646" spans="2:9" x14ac:dyDescent="0.25">
      <c r="B1646" s="98"/>
      <c r="C1646" s="102"/>
      <c r="E1646" s="98"/>
      <c r="F1646" s="98"/>
      <c r="G1646" s="97"/>
      <c r="H1646" s="97"/>
      <c r="I1646" s="98"/>
    </row>
    <row r="1647" spans="2:9" x14ac:dyDescent="0.25">
      <c r="B1647" s="98"/>
      <c r="C1647" s="102"/>
      <c r="E1647" s="98"/>
      <c r="F1647" s="98"/>
      <c r="G1647" s="97"/>
      <c r="H1647" s="97"/>
      <c r="I1647" s="98"/>
    </row>
    <row r="1648" spans="2:9" x14ac:dyDescent="0.25">
      <c r="B1648" s="98"/>
      <c r="C1648" s="102"/>
      <c r="E1648" s="98"/>
      <c r="F1648" s="98"/>
      <c r="G1648" s="97"/>
      <c r="H1648" s="97"/>
      <c r="I1648" s="98"/>
    </row>
    <row r="1649" spans="2:9" x14ac:dyDescent="0.25">
      <c r="B1649" s="98"/>
      <c r="C1649" s="102"/>
      <c r="E1649" s="98"/>
      <c r="F1649" s="98"/>
      <c r="G1649" s="97"/>
      <c r="H1649" s="97"/>
      <c r="I1649" s="98"/>
    </row>
    <row r="1650" spans="2:9" x14ac:dyDescent="0.25">
      <c r="B1650" s="98"/>
      <c r="C1650" s="102"/>
      <c r="E1650" s="98"/>
      <c r="F1650" s="98"/>
      <c r="G1650" s="97"/>
      <c r="H1650" s="97"/>
      <c r="I1650" s="98"/>
    </row>
    <row r="1651" spans="2:9" x14ac:dyDescent="0.25">
      <c r="B1651" s="98"/>
      <c r="C1651" s="102"/>
      <c r="E1651" s="98"/>
      <c r="F1651" s="98"/>
      <c r="G1651" s="97"/>
      <c r="H1651" s="97"/>
      <c r="I1651" s="98"/>
    </row>
    <row r="1652" spans="2:9" x14ac:dyDescent="0.25">
      <c r="B1652" s="98"/>
      <c r="C1652" s="102"/>
      <c r="E1652" s="98"/>
      <c r="F1652" s="98"/>
      <c r="G1652" s="97"/>
      <c r="H1652" s="97"/>
      <c r="I1652" s="98"/>
    </row>
    <row r="1653" spans="2:9" x14ac:dyDescent="0.25">
      <c r="B1653" s="98"/>
      <c r="C1653" s="102"/>
      <c r="E1653" s="98"/>
      <c r="F1653" s="98"/>
      <c r="G1653" s="97"/>
      <c r="H1653" s="97"/>
      <c r="I1653" s="98"/>
    </row>
    <row r="1654" spans="2:9" x14ac:dyDescent="0.25">
      <c r="B1654" s="98"/>
      <c r="C1654" s="102"/>
      <c r="E1654" s="98"/>
      <c r="F1654" s="98"/>
      <c r="G1654" s="97"/>
      <c r="H1654" s="97"/>
      <c r="I1654" s="98"/>
    </row>
    <row r="1655" spans="2:9" x14ac:dyDescent="0.25">
      <c r="B1655" s="98"/>
      <c r="C1655" s="102"/>
      <c r="E1655" s="98"/>
      <c r="F1655" s="98"/>
      <c r="G1655" s="97"/>
      <c r="H1655" s="97"/>
      <c r="I1655" s="98"/>
    </row>
    <row r="1656" spans="2:9" x14ac:dyDescent="0.25">
      <c r="B1656" s="98"/>
      <c r="C1656" s="102"/>
      <c r="E1656" s="98"/>
      <c r="F1656" s="98"/>
      <c r="G1656" s="97"/>
      <c r="H1656" s="97"/>
      <c r="I1656" s="98"/>
    </row>
    <row r="1657" spans="2:9" x14ac:dyDescent="0.25">
      <c r="B1657" s="98"/>
      <c r="C1657" s="102"/>
      <c r="E1657" s="98"/>
      <c r="F1657" s="98"/>
      <c r="G1657" s="97"/>
      <c r="H1657" s="97"/>
      <c r="I1657" s="98"/>
    </row>
    <row r="1658" spans="2:9" x14ac:dyDescent="0.25">
      <c r="B1658" s="98"/>
      <c r="C1658" s="102"/>
      <c r="E1658" s="98"/>
      <c r="F1658" s="98"/>
      <c r="G1658" s="97"/>
      <c r="H1658" s="97"/>
      <c r="I1658" s="98"/>
    </row>
    <row r="1659" spans="2:9" x14ac:dyDescent="0.25">
      <c r="B1659" s="98"/>
      <c r="C1659" s="102"/>
      <c r="E1659" s="98"/>
      <c r="F1659" s="98"/>
      <c r="G1659" s="97"/>
      <c r="H1659" s="97"/>
      <c r="I1659" s="98"/>
    </row>
    <row r="1660" spans="2:9" x14ac:dyDescent="0.25">
      <c r="B1660" s="98"/>
      <c r="C1660" s="102"/>
      <c r="E1660" s="98"/>
      <c r="F1660" s="98"/>
      <c r="G1660" s="97"/>
      <c r="H1660" s="97"/>
      <c r="I1660" s="98"/>
    </row>
    <row r="1661" spans="2:9" x14ac:dyDescent="0.25">
      <c r="B1661" s="98"/>
      <c r="C1661" s="102"/>
      <c r="E1661" s="98"/>
      <c r="F1661" s="98"/>
      <c r="G1661" s="97"/>
      <c r="H1661" s="97"/>
      <c r="I1661" s="98"/>
    </row>
    <row r="1662" spans="2:9" x14ac:dyDescent="0.25">
      <c r="B1662" s="98"/>
      <c r="C1662" s="102"/>
      <c r="E1662" s="98"/>
      <c r="F1662" s="98"/>
      <c r="G1662" s="97"/>
      <c r="H1662" s="97"/>
      <c r="I1662" s="98"/>
    </row>
    <row r="1663" spans="2:9" x14ac:dyDescent="0.25">
      <c r="B1663" s="98"/>
      <c r="C1663" s="102"/>
      <c r="E1663" s="98"/>
      <c r="F1663" s="98"/>
      <c r="G1663" s="97"/>
      <c r="H1663" s="97"/>
      <c r="I1663" s="98"/>
    </row>
    <row r="1664" spans="2:9" x14ac:dyDescent="0.25">
      <c r="B1664" s="98"/>
      <c r="C1664" s="102"/>
      <c r="E1664" s="98"/>
      <c r="F1664" s="98"/>
      <c r="G1664" s="97"/>
      <c r="H1664" s="97"/>
      <c r="I1664" s="98"/>
    </row>
    <row r="1665" spans="2:9" x14ac:dyDescent="0.25">
      <c r="B1665" s="98"/>
      <c r="C1665" s="102"/>
      <c r="E1665" s="98"/>
      <c r="F1665" s="98"/>
      <c r="G1665" s="97"/>
      <c r="H1665" s="97"/>
      <c r="I1665" s="98"/>
    </row>
    <row r="1666" spans="2:9" x14ac:dyDescent="0.25">
      <c r="B1666" s="98"/>
      <c r="C1666" s="102"/>
      <c r="E1666" s="98"/>
      <c r="F1666" s="98"/>
      <c r="G1666" s="97"/>
      <c r="H1666" s="97"/>
      <c r="I1666" s="98"/>
    </row>
    <row r="1667" spans="2:9" x14ac:dyDescent="0.25">
      <c r="B1667" s="98"/>
      <c r="C1667" s="102"/>
      <c r="E1667" s="98"/>
      <c r="F1667" s="98"/>
      <c r="G1667" s="97"/>
      <c r="H1667" s="97"/>
      <c r="I1667" s="98"/>
    </row>
    <row r="1668" spans="2:9" x14ac:dyDescent="0.25">
      <c r="B1668" s="98"/>
      <c r="C1668" s="102"/>
      <c r="E1668" s="98"/>
      <c r="F1668" s="98"/>
      <c r="G1668" s="97"/>
      <c r="H1668" s="97"/>
      <c r="I1668" s="98"/>
    </row>
    <row r="1669" spans="2:9" x14ac:dyDescent="0.25">
      <c r="B1669" s="98"/>
      <c r="C1669" s="102"/>
      <c r="E1669" s="98"/>
      <c r="F1669" s="98"/>
      <c r="G1669" s="97"/>
      <c r="H1669" s="97"/>
      <c r="I1669" s="98"/>
    </row>
    <row r="1670" spans="2:9" x14ac:dyDescent="0.25">
      <c r="B1670" s="98"/>
      <c r="C1670" s="102"/>
      <c r="E1670" s="98"/>
      <c r="F1670" s="98"/>
      <c r="G1670" s="97"/>
      <c r="H1670" s="97"/>
      <c r="I1670" s="98"/>
    </row>
    <row r="1671" spans="2:9" x14ac:dyDescent="0.25">
      <c r="B1671" s="98"/>
      <c r="C1671" s="102"/>
      <c r="E1671" s="98"/>
      <c r="F1671" s="98"/>
      <c r="G1671" s="97"/>
      <c r="H1671" s="97"/>
      <c r="I1671" s="98"/>
    </row>
    <row r="1672" spans="2:9" x14ac:dyDescent="0.25">
      <c r="B1672" s="98"/>
      <c r="C1672" s="102"/>
      <c r="E1672" s="98"/>
      <c r="F1672" s="98"/>
      <c r="G1672" s="97"/>
      <c r="H1672" s="97"/>
      <c r="I1672" s="98"/>
    </row>
    <row r="1673" spans="2:9" x14ac:dyDescent="0.25">
      <c r="B1673" s="98"/>
      <c r="C1673" s="102"/>
      <c r="E1673" s="98"/>
      <c r="F1673" s="98"/>
      <c r="G1673" s="97"/>
      <c r="H1673" s="97"/>
      <c r="I1673" s="98"/>
    </row>
    <row r="1674" spans="2:9" x14ac:dyDescent="0.25">
      <c r="B1674" s="98"/>
      <c r="C1674" s="102"/>
      <c r="E1674" s="98"/>
      <c r="F1674" s="98"/>
      <c r="G1674" s="97"/>
      <c r="H1674" s="97"/>
      <c r="I1674" s="98"/>
    </row>
    <row r="1675" spans="2:9" x14ac:dyDescent="0.25">
      <c r="B1675" s="98"/>
      <c r="C1675" s="102"/>
      <c r="E1675" s="98"/>
      <c r="F1675" s="98"/>
      <c r="G1675" s="97"/>
      <c r="H1675" s="97"/>
      <c r="I1675" s="98"/>
    </row>
    <row r="1676" spans="2:9" x14ac:dyDescent="0.25">
      <c r="B1676" s="98"/>
      <c r="C1676" s="102"/>
      <c r="E1676" s="98"/>
      <c r="F1676" s="98"/>
      <c r="G1676" s="97"/>
      <c r="H1676" s="97"/>
      <c r="I1676" s="98"/>
    </row>
    <row r="1677" spans="2:9" x14ac:dyDescent="0.25">
      <c r="B1677" s="98"/>
      <c r="C1677" s="102"/>
      <c r="E1677" s="98"/>
      <c r="F1677" s="98"/>
      <c r="G1677" s="97"/>
      <c r="H1677" s="97"/>
      <c r="I1677" s="98"/>
    </row>
    <row r="1678" spans="2:9" x14ac:dyDescent="0.25">
      <c r="B1678" s="98"/>
      <c r="C1678" s="102"/>
      <c r="E1678" s="98"/>
      <c r="F1678" s="98"/>
      <c r="G1678" s="97"/>
      <c r="H1678" s="97"/>
      <c r="I1678" s="98"/>
    </row>
    <row r="1679" spans="2:9" x14ac:dyDescent="0.25">
      <c r="B1679" s="98"/>
      <c r="C1679" s="102"/>
      <c r="E1679" s="98"/>
      <c r="F1679" s="98"/>
      <c r="G1679" s="97"/>
      <c r="H1679" s="97"/>
      <c r="I1679" s="98"/>
    </row>
    <row r="1680" spans="2:9" x14ac:dyDescent="0.25">
      <c r="B1680" s="98"/>
      <c r="C1680" s="102"/>
      <c r="E1680" s="98"/>
      <c r="F1680" s="98"/>
      <c r="G1680" s="97"/>
      <c r="H1680" s="97"/>
      <c r="I1680" s="98"/>
    </row>
    <row r="1681" spans="2:9" x14ac:dyDescent="0.25">
      <c r="B1681" s="98"/>
      <c r="C1681" s="102"/>
      <c r="E1681" s="98"/>
      <c r="F1681" s="98"/>
      <c r="G1681" s="97"/>
      <c r="H1681" s="97"/>
      <c r="I1681" s="98"/>
    </row>
    <row r="1682" spans="2:9" x14ac:dyDescent="0.25">
      <c r="B1682" s="98"/>
      <c r="C1682" s="102"/>
      <c r="E1682" s="98"/>
      <c r="F1682" s="98"/>
      <c r="G1682" s="97"/>
      <c r="H1682" s="97"/>
      <c r="I1682" s="98"/>
    </row>
    <row r="1683" spans="2:9" x14ac:dyDescent="0.25">
      <c r="B1683" s="98"/>
      <c r="C1683" s="102"/>
      <c r="E1683" s="98"/>
      <c r="F1683" s="98"/>
      <c r="G1683" s="97"/>
      <c r="H1683" s="97"/>
      <c r="I1683" s="98"/>
    </row>
    <row r="1684" spans="2:9" x14ac:dyDescent="0.25">
      <c r="B1684" s="98"/>
      <c r="C1684" s="102"/>
      <c r="E1684" s="98"/>
      <c r="F1684" s="98"/>
      <c r="G1684" s="97"/>
      <c r="H1684" s="97"/>
      <c r="I1684" s="98"/>
    </row>
    <row r="1685" spans="2:9" x14ac:dyDescent="0.25">
      <c r="B1685" s="98"/>
      <c r="C1685" s="102"/>
      <c r="E1685" s="98"/>
      <c r="F1685" s="98"/>
      <c r="G1685" s="97"/>
      <c r="H1685" s="97"/>
      <c r="I1685" s="98"/>
    </row>
    <row r="1686" spans="2:9" x14ac:dyDescent="0.25">
      <c r="B1686" s="98"/>
      <c r="C1686" s="102"/>
      <c r="E1686" s="98"/>
      <c r="F1686" s="98"/>
      <c r="G1686" s="97"/>
      <c r="H1686" s="97"/>
      <c r="I1686" s="98"/>
    </row>
    <row r="1687" spans="2:9" x14ac:dyDescent="0.25">
      <c r="B1687" s="98"/>
      <c r="C1687" s="102"/>
      <c r="E1687" s="98"/>
      <c r="F1687" s="98"/>
      <c r="G1687" s="97"/>
      <c r="H1687" s="97"/>
      <c r="I1687" s="98"/>
    </row>
    <row r="1688" spans="2:9" x14ac:dyDescent="0.25">
      <c r="B1688" s="98"/>
      <c r="C1688" s="102"/>
      <c r="E1688" s="98"/>
      <c r="F1688" s="98"/>
      <c r="G1688" s="97"/>
      <c r="H1688" s="97"/>
      <c r="I1688" s="98"/>
    </row>
    <row r="1689" spans="2:9" x14ac:dyDescent="0.25">
      <c r="B1689" s="98"/>
      <c r="C1689" s="102"/>
      <c r="E1689" s="98"/>
      <c r="F1689" s="98"/>
      <c r="G1689" s="97"/>
      <c r="H1689" s="97"/>
      <c r="I1689" s="98"/>
    </row>
    <row r="1690" spans="2:9" x14ac:dyDescent="0.25">
      <c r="B1690" s="98"/>
      <c r="C1690" s="102"/>
      <c r="E1690" s="98"/>
      <c r="F1690" s="98"/>
      <c r="G1690" s="97"/>
      <c r="H1690" s="97"/>
      <c r="I1690" s="98"/>
    </row>
    <row r="1691" spans="2:9" x14ac:dyDescent="0.25">
      <c r="B1691" s="98"/>
      <c r="C1691" s="102"/>
      <c r="E1691" s="98"/>
      <c r="F1691" s="98"/>
      <c r="G1691" s="97"/>
      <c r="H1691" s="97"/>
      <c r="I1691" s="98"/>
    </row>
    <row r="1692" spans="2:9" x14ac:dyDescent="0.25">
      <c r="B1692" s="98"/>
      <c r="C1692" s="102"/>
      <c r="E1692" s="98"/>
      <c r="F1692" s="98"/>
      <c r="G1692" s="97"/>
      <c r="H1692" s="97"/>
      <c r="I1692" s="98"/>
    </row>
    <row r="1693" spans="2:9" x14ac:dyDescent="0.25">
      <c r="B1693" s="98"/>
      <c r="C1693" s="102"/>
      <c r="E1693" s="98"/>
      <c r="F1693" s="98"/>
      <c r="G1693" s="97"/>
      <c r="H1693" s="97"/>
      <c r="I1693" s="98"/>
    </row>
    <row r="1694" spans="2:9" x14ac:dyDescent="0.25">
      <c r="B1694" s="98"/>
      <c r="C1694" s="102"/>
      <c r="E1694" s="98"/>
      <c r="F1694" s="98"/>
      <c r="G1694" s="97"/>
      <c r="H1694" s="97"/>
      <c r="I1694" s="98"/>
    </row>
    <row r="1695" spans="2:9" x14ac:dyDescent="0.25">
      <c r="B1695" s="98"/>
      <c r="C1695" s="102"/>
      <c r="E1695" s="98"/>
      <c r="F1695" s="98"/>
      <c r="G1695" s="97"/>
      <c r="H1695" s="97"/>
      <c r="I1695" s="98"/>
    </row>
    <row r="1696" spans="2:9" x14ac:dyDescent="0.25">
      <c r="B1696" s="98"/>
      <c r="C1696" s="102"/>
      <c r="E1696" s="98"/>
      <c r="F1696" s="98"/>
      <c r="G1696" s="97"/>
      <c r="H1696" s="97"/>
      <c r="I1696" s="98"/>
    </row>
    <row r="1697" spans="2:9" x14ac:dyDescent="0.25">
      <c r="B1697" s="98"/>
      <c r="C1697" s="102"/>
      <c r="E1697" s="98"/>
      <c r="F1697" s="98"/>
      <c r="G1697" s="97"/>
      <c r="H1697" s="97"/>
      <c r="I1697" s="98"/>
    </row>
    <row r="1698" spans="2:9" x14ac:dyDescent="0.25">
      <c r="B1698" s="98"/>
      <c r="C1698" s="102"/>
      <c r="E1698" s="98"/>
      <c r="F1698" s="98"/>
      <c r="G1698" s="97"/>
      <c r="H1698" s="97"/>
      <c r="I1698" s="98"/>
    </row>
    <row r="1699" spans="2:9" x14ac:dyDescent="0.25">
      <c r="B1699" s="98"/>
      <c r="C1699" s="102"/>
      <c r="E1699" s="98"/>
      <c r="F1699" s="98"/>
      <c r="G1699" s="97"/>
      <c r="H1699" s="97"/>
      <c r="I1699" s="98"/>
    </row>
    <row r="1700" spans="2:9" x14ac:dyDescent="0.25">
      <c r="B1700" s="98"/>
      <c r="C1700" s="102"/>
      <c r="E1700" s="98"/>
      <c r="F1700" s="98"/>
      <c r="G1700" s="97"/>
      <c r="H1700" s="97"/>
      <c r="I1700" s="98"/>
    </row>
    <row r="1701" spans="2:9" x14ac:dyDescent="0.25">
      <c r="B1701" s="98"/>
      <c r="C1701" s="102"/>
      <c r="E1701" s="98"/>
      <c r="F1701" s="98"/>
      <c r="G1701" s="97"/>
      <c r="H1701" s="97"/>
      <c r="I1701" s="98"/>
    </row>
    <row r="1702" spans="2:9" x14ac:dyDescent="0.25">
      <c r="B1702" s="98"/>
      <c r="C1702" s="102"/>
      <c r="E1702" s="98"/>
      <c r="F1702" s="98"/>
      <c r="G1702" s="97"/>
      <c r="H1702" s="97"/>
      <c r="I1702" s="98"/>
    </row>
    <row r="1703" spans="2:9" x14ac:dyDescent="0.25">
      <c r="B1703" s="98"/>
      <c r="C1703" s="102"/>
      <c r="E1703" s="98"/>
      <c r="F1703" s="98"/>
      <c r="G1703" s="97"/>
      <c r="H1703" s="97"/>
      <c r="I1703" s="98"/>
    </row>
    <row r="1704" spans="2:9" x14ac:dyDescent="0.25">
      <c r="B1704" s="98"/>
      <c r="C1704" s="102"/>
      <c r="E1704" s="98"/>
      <c r="F1704" s="98"/>
      <c r="G1704" s="97"/>
      <c r="H1704" s="97"/>
      <c r="I1704" s="98"/>
    </row>
    <row r="1705" spans="2:9" x14ac:dyDescent="0.25">
      <c r="B1705" s="98"/>
      <c r="C1705" s="102"/>
      <c r="E1705" s="98"/>
      <c r="F1705" s="98"/>
      <c r="G1705" s="97"/>
      <c r="H1705" s="97"/>
      <c r="I1705" s="98"/>
    </row>
    <row r="1706" spans="2:9" x14ac:dyDescent="0.25">
      <c r="B1706" s="98"/>
      <c r="C1706" s="102"/>
      <c r="E1706" s="98"/>
      <c r="F1706" s="98"/>
      <c r="G1706" s="97"/>
      <c r="H1706" s="97"/>
      <c r="I1706" s="98"/>
    </row>
    <row r="1707" spans="2:9" x14ac:dyDescent="0.25">
      <c r="B1707" s="98"/>
      <c r="C1707" s="102"/>
      <c r="E1707" s="98"/>
      <c r="F1707" s="98"/>
      <c r="G1707" s="97"/>
      <c r="H1707" s="97"/>
      <c r="I1707" s="98"/>
    </row>
    <row r="1708" spans="2:9" x14ac:dyDescent="0.25">
      <c r="B1708" s="98"/>
      <c r="C1708" s="102"/>
      <c r="E1708" s="98"/>
      <c r="F1708" s="98"/>
      <c r="G1708" s="97"/>
      <c r="H1708" s="97"/>
      <c r="I1708" s="98"/>
    </row>
    <row r="1709" spans="2:9" x14ac:dyDescent="0.25">
      <c r="B1709" s="98"/>
      <c r="C1709" s="102"/>
      <c r="E1709" s="98"/>
      <c r="F1709" s="98"/>
      <c r="G1709" s="97"/>
      <c r="H1709" s="97"/>
      <c r="I1709" s="98"/>
    </row>
    <row r="1710" spans="2:9" x14ac:dyDescent="0.25">
      <c r="B1710" s="98"/>
      <c r="C1710" s="102"/>
      <c r="E1710" s="98"/>
      <c r="F1710" s="98"/>
      <c r="G1710" s="97"/>
      <c r="H1710" s="97"/>
      <c r="I1710" s="98"/>
    </row>
    <row r="1711" spans="2:9" x14ac:dyDescent="0.25">
      <c r="B1711" s="98"/>
      <c r="C1711" s="102"/>
      <c r="E1711" s="98"/>
      <c r="F1711" s="98"/>
      <c r="G1711" s="97"/>
      <c r="H1711" s="97"/>
      <c r="I1711" s="98"/>
    </row>
    <row r="1712" spans="2:9" x14ac:dyDescent="0.25">
      <c r="B1712" s="98"/>
      <c r="C1712" s="102"/>
      <c r="E1712" s="98"/>
      <c r="F1712" s="98"/>
      <c r="G1712" s="97"/>
      <c r="H1712" s="97"/>
      <c r="I1712" s="98"/>
    </row>
    <row r="1713" spans="2:9" x14ac:dyDescent="0.25">
      <c r="B1713" s="98"/>
      <c r="C1713" s="102"/>
      <c r="E1713" s="98"/>
      <c r="F1713" s="98"/>
      <c r="G1713" s="97"/>
      <c r="H1713" s="97"/>
      <c r="I1713" s="98"/>
    </row>
    <row r="1714" spans="2:9" x14ac:dyDescent="0.25">
      <c r="B1714" s="98"/>
      <c r="C1714" s="102"/>
      <c r="E1714" s="98"/>
      <c r="F1714" s="98"/>
      <c r="G1714" s="97"/>
      <c r="H1714" s="97"/>
      <c r="I1714" s="98"/>
    </row>
    <row r="1715" spans="2:9" x14ac:dyDescent="0.25">
      <c r="B1715" s="98"/>
      <c r="C1715" s="102"/>
      <c r="E1715" s="98"/>
      <c r="F1715" s="98"/>
      <c r="G1715" s="97"/>
      <c r="H1715" s="97"/>
      <c r="I1715" s="98"/>
    </row>
    <row r="1716" spans="2:9" x14ac:dyDescent="0.25">
      <c r="B1716" s="98"/>
      <c r="C1716" s="102"/>
      <c r="E1716" s="98"/>
      <c r="F1716" s="98"/>
      <c r="G1716" s="97"/>
      <c r="H1716" s="97"/>
      <c r="I1716" s="98"/>
    </row>
    <row r="1717" spans="2:9" x14ac:dyDescent="0.25">
      <c r="B1717" s="98"/>
      <c r="C1717" s="102"/>
      <c r="E1717" s="98"/>
      <c r="F1717" s="98"/>
      <c r="G1717" s="97"/>
      <c r="H1717" s="97"/>
      <c r="I1717" s="98"/>
    </row>
    <row r="1718" spans="2:9" x14ac:dyDescent="0.25">
      <c r="B1718" s="98"/>
      <c r="C1718" s="102"/>
      <c r="E1718" s="98"/>
      <c r="F1718" s="98"/>
      <c r="G1718" s="97"/>
      <c r="H1718" s="97"/>
      <c r="I1718" s="98"/>
    </row>
    <row r="1719" spans="2:9" x14ac:dyDescent="0.25">
      <c r="B1719" s="98"/>
      <c r="C1719" s="102"/>
      <c r="E1719" s="98"/>
      <c r="F1719" s="98"/>
      <c r="G1719" s="97"/>
      <c r="H1719" s="97"/>
      <c r="I1719" s="98"/>
    </row>
    <row r="1720" spans="2:9" x14ac:dyDescent="0.25">
      <c r="B1720" s="98"/>
      <c r="C1720" s="102"/>
      <c r="E1720" s="98"/>
      <c r="F1720" s="98"/>
      <c r="G1720" s="97"/>
      <c r="H1720" s="97"/>
      <c r="I1720" s="98"/>
    </row>
    <row r="1721" spans="2:9" x14ac:dyDescent="0.25">
      <c r="B1721" s="98"/>
      <c r="C1721" s="102"/>
      <c r="E1721" s="98"/>
      <c r="F1721" s="98"/>
      <c r="G1721" s="97"/>
      <c r="H1721" s="97"/>
      <c r="I1721" s="98"/>
    </row>
    <row r="1722" spans="2:9" x14ac:dyDescent="0.25">
      <c r="B1722" s="98"/>
      <c r="C1722" s="102"/>
      <c r="E1722" s="98"/>
      <c r="F1722" s="98"/>
      <c r="G1722" s="97"/>
      <c r="H1722" s="97"/>
      <c r="I1722" s="98"/>
    </row>
    <row r="1723" spans="2:9" x14ac:dyDescent="0.25">
      <c r="B1723" s="98"/>
      <c r="C1723" s="102"/>
      <c r="E1723" s="98"/>
      <c r="F1723" s="98"/>
      <c r="G1723" s="97"/>
      <c r="H1723" s="97"/>
      <c r="I1723" s="98"/>
    </row>
    <row r="1724" spans="2:9" x14ac:dyDescent="0.25">
      <c r="B1724" s="98"/>
      <c r="C1724" s="102"/>
      <c r="E1724" s="98"/>
      <c r="F1724" s="98"/>
      <c r="G1724" s="97"/>
      <c r="H1724" s="97"/>
      <c r="I1724" s="98"/>
    </row>
    <row r="1725" spans="2:9" x14ac:dyDescent="0.25">
      <c r="B1725" s="98"/>
      <c r="C1725" s="102"/>
      <c r="E1725" s="98"/>
      <c r="F1725" s="98"/>
      <c r="G1725" s="97"/>
      <c r="H1725" s="97"/>
      <c r="I1725" s="98"/>
    </row>
    <row r="1726" spans="2:9" x14ac:dyDescent="0.25">
      <c r="B1726" s="98"/>
      <c r="C1726" s="102"/>
      <c r="E1726" s="98"/>
      <c r="F1726" s="98"/>
      <c r="G1726" s="97"/>
      <c r="H1726" s="97"/>
      <c r="I1726" s="98"/>
    </row>
    <row r="1727" spans="2:9" x14ac:dyDescent="0.25">
      <c r="B1727" s="98"/>
      <c r="C1727" s="102"/>
      <c r="E1727" s="98"/>
      <c r="F1727" s="98"/>
      <c r="G1727" s="97"/>
      <c r="H1727" s="97"/>
      <c r="I1727" s="98"/>
    </row>
    <row r="1728" spans="2:9" x14ac:dyDescent="0.25">
      <c r="B1728" s="98"/>
      <c r="C1728" s="102"/>
      <c r="E1728" s="98"/>
      <c r="F1728" s="98"/>
      <c r="G1728" s="97"/>
      <c r="H1728" s="97"/>
      <c r="I1728" s="98"/>
    </row>
    <row r="1729" spans="2:9" x14ac:dyDescent="0.25">
      <c r="B1729" s="98"/>
      <c r="C1729" s="102"/>
      <c r="E1729" s="98"/>
      <c r="F1729" s="98"/>
      <c r="G1729" s="97"/>
      <c r="H1729" s="97"/>
      <c r="I1729" s="98"/>
    </row>
    <row r="1730" spans="2:9" x14ac:dyDescent="0.25">
      <c r="B1730" s="98"/>
      <c r="C1730" s="102"/>
      <c r="E1730" s="98"/>
      <c r="F1730" s="98"/>
      <c r="G1730" s="97"/>
      <c r="H1730" s="97"/>
      <c r="I1730" s="98"/>
    </row>
    <row r="1731" spans="2:9" x14ac:dyDescent="0.25">
      <c r="B1731" s="98"/>
      <c r="C1731" s="102"/>
      <c r="E1731" s="98"/>
      <c r="F1731" s="98"/>
      <c r="G1731" s="97"/>
      <c r="H1731" s="97"/>
      <c r="I1731" s="98"/>
    </row>
    <row r="1732" spans="2:9" x14ac:dyDescent="0.25">
      <c r="B1732" s="98"/>
      <c r="C1732" s="102"/>
      <c r="E1732" s="98"/>
      <c r="F1732" s="98"/>
      <c r="G1732" s="97"/>
      <c r="H1732" s="97"/>
      <c r="I1732" s="98"/>
    </row>
    <row r="1733" spans="2:9" x14ac:dyDescent="0.25">
      <c r="B1733" s="98"/>
      <c r="C1733" s="102"/>
      <c r="E1733" s="98"/>
      <c r="F1733" s="98"/>
      <c r="G1733" s="97"/>
      <c r="H1733" s="97"/>
      <c r="I1733" s="98"/>
    </row>
    <row r="1734" spans="2:9" x14ac:dyDescent="0.25">
      <c r="B1734" s="98"/>
      <c r="C1734" s="102"/>
      <c r="E1734" s="98"/>
      <c r="F1734" s="98"/>
      <c r="G1734" s="97"/>
      <c r="H1734" s="97"/>
      <c r="I1734" s="98"/>
    </row>
    <row r="1735" spans="2:9" x14ac:dyDescent="0.25">
      <c r="B1735" s="98"/>
      <c r="C1735" s="102"/>
      <c r="E1735" s="98"/>
      <c r="F1735" s="98"/>
      <c r="G1735" s="97"/>
      <c r="H1735" s="97"/>
      <c r="I1735" s="98"/>
    </row>
    <row r="1736" spans="2:9" x14ac:dyDescent="0.25">
      <c r="B1736" s="98"/>
      <c r="C1736" s="102"/>
      <c r="E1736" s="98"/>
      <c r="F1736" s="98"/>
      <c r="G1736" s="97"/>
      <c r="H1736" s="97"/>
      <c r="I1736" s="98"/>
    </row>
    <row r="1737" spans="2:9" x14ac:dyDescent="0.25">
      <c r="B1737" s="98"/>
      <c r="C1737" s="102"/>
      <c r="E1737" s="98"/>
      <c r="F1737" s="98"/>
      <c r="G1737" s="97"/>
      <c r="H1737" s="97"/>
      <c r="I1737" s="98"/>
    </row>
    <row r="1738" spans="2:9" x14ac:dyDescent="0.25">
      <c r="B1738" s="98"/>
      <c r="C1738" s="102"/>
      <c r="E1738" s="98"/>
      <c r="F1738" s="98"/>
      <c r="G1738" s="97"/>
      <c r="H1738" s="97"/>
      <c r="I1738" s="98"/>
    </row>
    <row r="1739" spans="2:9" x14ac:dyDescent="0.25">
      <c r="B1739" s="98"/>
      <c r="C1739" s="102"/>
      <c r="E1739" s="98"/>
      <c r="F1739" s="98"/>
      <c r="G1739" s="97"/>
      <c r="H1739" s="97"/>
      <c r="I1739" s="98"/>
    </row>
    <row r="1740" spans="2:9" x14ac:dyDescent="0.25">
      <c r="B1740" s="98"/>
      <c r="C1740" s="102"/>
      <c r="E1740" s="98"/>
      <c r="F1740" s="98"/>
      <c r="G1740" s="97"/>
      <c r="H1740" s="97"/>
      <c r="I1740" s="98"/>
    </row>
    <row r="1741" spans="2:9" x14ac:dyDescent="0.25">
      <c r="B1741" s="98"/>
      <c r="C1741" s="102"/>
      <c r="E1741" s="98"/>
      <c r="F1741" s="98"/>
      <c r="G1741" s="97"/>
      <c r="H1741" s="97"/>
      <c r="I1741" s="98"/>
    </row>
    <row r="1742" spans="2:9" x14ac:dyDescent="0.25">
      <c r="B1742" s="98"/>
      <c r="C1742" s="102"/>
      <c r="E1742" s="98"/>
      <c r="F1742" s="98"/>
      <c r="G1742" s="97"/>
      <c r="H1742" s="97"/>
      <c r="I1742" s="98"/>
    </row>
    <row r="1743" spans="2:9" x14ac:dyDescent="0.25">
      <c r="B1743" s="98"/>
      <c r="C1743" s="102"/>
      <c r="E1743" s="98"/>
      <c r="F1743" s="98"/>
      <c r="G1743" s="97"/>
      <c r="H1743" s="97"/>
      <c r="I1743" s="98"/>
    </row>
    <row r="1744" spans="2:9" x14ac:dyDescent="0.25">
      <c r="B1744" s="98"/>
      <c r="C1744" s="102"/>
      <c r="E1744" s="98"/>
      <c r="F1744" s="98"/>
      <c r="G1744" s="97"/>
      <c r="H1744" s="97"/>
      <c r="I1744" s="98"/>
    </row>
    <row r="1745" spans="2:9" x14ac:dyDescent="0.25">
      <c r="B1745" s="98"/>
      <c r="C1745" s="102"/>
      <c r="E1745" s="98"/>
      <c r="F1745" s="98"/>
      <c r="G1745" s="97"/>
      <c r="H1745" s="97"/>
      <c r="I1745" s="98"/>
    </row>
    <row r="1746" spans="2:9" x14ac:dyDescent="0.25">
      <c r="B1746" s="98"/>
      <c r="C1746" s="102"/>
      <c r="E1746" s="98"/>
      <c r="F1746" s="98"/>
      <c r="G1746" s="97"/>
      <c r="H1746" s="97"/>
      <c r="I1746" s="98"/>
    </row>
    <row r="1747" spans="2:9" x14ac:dyDescent="0.25">
      <c r="B1747" s="98"/>
      <c r="C1747" s="102"/>
      <c r="E1747" s="98"/>
      <c r="F1747" s="98"/>
      <c r="G1747" s="97"/>
      <c r="H1747" s="97"/>
      <c r="I1747" s="98"/>
    </row>
    <row r="1748" spans="2:9" x14ac:dyDescent="0.25">
      <c r="B1748" s="98"/>
      <c r="C1748" s="102"/>
      <c r="E1748" s="98"/>
      <c r="F1748" s="98"/>
      <c r="G1748" s="97"/>
      <c r="H1748" s="97"/>
      <c r="I1748" s="98"/>
    </row>
    <row r="1749" spans="2:9" x14ac:dyDescent="0.25">
      <c r="B1749" s="98"/>
      <c r="C1749" s="102"/>
      <c r="E1749" s="98"/>
      <c r="F1749" s="98"/>
      <c r="G1749" s="97"/>
      <c r="H1749" s="97"/>
      <c r="I1749" s="98"/>
    </row>
    <row r="1750" spans="2:9" x14ac:dyDescent="0.25">
      <c r="B1750" s="98"/>
      <c r="C1750" s="102"/>
      <c r="E1750" s="98"/>
      <c r="F1750" s="98"/>
      <c r="G1750" s="97"/>
      <c r="H1750" s="97"/>
      <c r="I1750" s="98"/>
    </row>
    <row r="1751" spans="2:9" x14ac:dyDescent="0.25">
      <c r="B1751" s="98"/>
      <c r="C1751" s="102"/>
      <c r="E1751" s="98"/>
      <c r="F1751" s="98"/>
      <c r="G1751" s="97"/>
      <c r="H1751" s="97"/>
      <c r="I1751" s="98"/>
    </row>
    <row r="1752" spans="2:9" x14ac:dyDescent="0.25">
      <c r="B1752" s="98"/>
      <c r="C1752" s="102"/>
      <c r="E1752" s="98"/>
      <c r="F1752" s="98"/>
      <c r="G1752" s="97"/>
      <c r="H1752" s="97"/>
      <c r="I1752" s="98"/>
    </row>
    <row r="1753" spans="2:9" x14ac:dyDescent="0.25">
      <c r="B1753" s="98"/>
      <c r="C1753" s="102"/>
      <c r="E1753" s="98"/>
      <c r="F1753" s="98"/>
      <c r="G1753" s="97"/>
      <c r="H1753" s="97"/>
      <c r="I1753" s="98"/>
    </row>
    <row r="1754" spans="2:9" x14ac:dyDescent="0.25">
      <c r="B1754" s="98"/>
      <c r="C1754" s="102"/>
      <c r="E1754" s="98"/>
      <c r="F1754" s="98"/>
      <c r="G1754" s="97"/>
      <c r="H1754" s="97"/>
      <c r="I1754" s="98"/>
    </row>
    <row r="1755" spans="2:9" x14ac:dyDescent="0.25">
      <c r="B1755" s="98"/>
      <c r="C1755" s="102"/>
      <c r="E1755" s="98"/>
      <c r="F1755" s="98"/>
      <c r="G1755" s="97"/>
      <c r="H1755" s="97"/>
      <c r="I1755" s="98"/>
    </row>
    <row r="1756" spans="2:9" x14ac:dyDescent="0.25">
      <c r="B1756" s="98"/>
      <c r="C1756" s="102"/>
      <c r="E1756" s="98"/>
      <c r="F1756" s="98"/>
      <c r="G1756" s="97"/>
      <c r="H1756" s="97"/>
      <c r="I1756" s="98"/>
    </row>
    <row r="1757" spans="2:9" x14ac:dyDescent="0.25">
      <c r="B1757" s="98"/>
      <c r="C1757" s="102"/>
      <c r="E1757" s="98"/>
      <c r="F1757" s="98"/>
      <c r="G1757" s="97"/>
      <c r="H1757" s="97"/>
      <c r="I1757" s="98"/>
    </row>
    <row r="1758" spans="2:9" x14ac:dyDescent="0.25">
      <c r="B1758" s="98"/>
      <c r="C1758" s="102"/>
      <c r="E1758" s="98"/>
      <c r="F1758" s="98"/>
      <c r="G1758" s="97"/>
      <c r="H1758" s="97"/>
      <c r="I1758" s="98"/>
    </row>
    <row r="1759" spans="2:9" x14ac:dyDescent="0.25">
      <c r="B1759" s="98"/>
      <c r="C1759" s="102"/>
      <c r="E1759" s="98"/>
      <c r="F1759" s="98"/>
      <c r="G1759" s="97"/>
      <c r="H1759" s="97"/>
      <c r="I1759" s="98"/>
    </row>
    <row r="1760" spans="2:9" x14ac:dyDescent="0.25">
      <c r="B1760" s="98"/>
      <c r="C1760" s="102"/>
      <c r="E1760" s="98"/>
      <c r="F1760" s="98"/>
      <c r="G1760" s="97"/>
      <c r="H1760" s="97"/>
      <c r="I1760" s="98"/>
    </row>
    <row r="1761" spans="2:9" x14ac:dyDescent="0.25">
      <c r="B1761" s="98"/>
      <c r="C1761" s="102"/>
      <c r="E1761" s="98"/>
      <c r="F1761" s="98"/>
      <c r="G1761" s="97"/>
      <c r="H1761" s="97"/>
      <c r="I1761" s="98"/>
    </row>
    <row r="1762" spans="2:9" x14ac:dyDescent="0.25">
      <c r="B1762" s="98"/>
      <c r="C1762" s="102"/>
      <c r="E1762" s="98"/>
      <c r="F1762" s="98"/>
      <c r="G1762" s="97"/>
      <c r="H1762" s="97"/>
      <c r="I1762" s="98"/>
    </row>
    <row r="1763" spans="2:9" x14ac:dyDescent="0.25">
      <c r="B1763" s="98"/>
      <c r="C1763" s="102"/>
      <c r="E1763" s="98"/>
      <c r="F1763" s="98"/>
      <c r="G1763" s="97"/>
      <c r="H1763" s="97"/>
      <c r="I1763" s="98"/>
    </row>
    <row r="1764" spans="2:9" x14ac:dyDescent="0.25">
      <c r="B1764" s="98"/>
      <c r="C1764" s="102"/>
      <c r="E1764" s="98"/>
      <c r="F1764" s="98"/>
      <c r="G1764" s="97"/>
      <c r="H1764" s="97"/>
      <c r="I1764" s="98"/>
    </row>
    <row r="1765" spans="2:9" x14ac:dyDescent="0.25">
      <c r="B1765" s="98"/>
      <c r="C1765" s="102"/>
      <c r="E1765" s="98"/>
      <c r="F1765" s="98"/>
      <c r="G1765" s="97"/>
      <c r="H1765" s="97"/>
      <c r="I1765" s="98"/>
    </row>
    <row r="1766" spans="2:9" x14ac:dyDescent="0.25">
      <c r="B1766" s="98"/>
      <c r="C1766" s="102"/>
      <c r="E1766" s="98"/>
      <c r="F1766" s="98"/>
      <c r="G1766" s="97"/>
      <c r="H1766" s="97"/>
      <c r="I1766" s="98"/>
    </row>
    <row r="1767" spans="2:9" x14ac:dyDescent="0.25">
      <c r="B1767" s="98"/>
      <c r="C1767" s="102"/>
      <c r="E1767" s="98"/>
      <c r="F1767" s="98"/>
      <c r="G1767" s="97"/>
      <c r="H1767" s="97"/>
      <c r="I1767" s="98"/>
    </row>
    <row r="1768" spans="2:9" x14ac:dyDescent="0.25">
      <c r="B1768" s="98"/>
      <c r="C1768" s="102"/>
      <c r="E1768" s="98"/>
      <c r="F1768" s="98"/>
      <c r="G1768" s="97"/>
      <c r="H1768" s="97"/>
      <c r="I1768" s="98"/>
    </row>
    <row r="1769" spans="2:9" x14ac:dyDescent="0.25">
      <c r="B1769" s="98"/>
      <c r="C1769" s="102"/>
      <c r="E1769" s="98"/>
      <c r="F1769" s="98"/>
      <c r="G1769" s="97"/>
      <c r="H1769" s="97"/>
      <c r="I1769" s="98"/>
    </row>
    <row r="1770" spans="2:9" x14ac:dyDescent="0.25">
      <c r="B1770" s="98"/>
      <c r="C1770" s="102"/>
      <c r="E1770" s="98"/>
      <c r="F1770" s="98"/>
      <c r="G1770" s="97"/>
      <c r="H1770" s="97"/>
      <c r="I1770" s="98"/>
    </row>
    <row r="1771" spans="2:9" x14ac:dyDescent="0.25">
      <c r="B1771" s="98"/>
      <c r="C1771" s="102"/>
      <c r="E1771" s="98"/>
      <c r="F1771" s="98"/>
      <c r="G1771" s="97"/>
      <c r="H1771" s="97"/>
      <c r="I1771" s="98"/>
    </row>
    <row r="1772" spans="2:9" x14ac:dyDescent="0.25">
      <c r="B1772" s="98"/>
      <c r="C1772" s="102"/>
      <c r="E1772" s="98"/>
      <c r="F1772" s="98"/>
      <c r="G1772" s="97"/>
      <c r="H1772" s="97"/>
      <c r="I1772" s="98"/>
    </row>
    <row r="1773" spans="2:9" x14ac:dyDescent="0.25">
      <c r="B1773" s="98"/>
      <c r="C1773" s="102"/>
      <c r="E1773" s="98"/>
      <c r="F1773" s="98"/>
      <c r="G1773" s="97"/>
      <c r="H1773" s="97"/>
      <c r="I1773" s="98"/>
    </row>
    <row r="1774" spans="2:9" x14ac:dyDescent="0.25">
      <c r="B1774" s="98"/>
      <c r="C1774" s="102"/>
      <c r="E1774" s="98"/>
      <c r="F1774" s="98"/>
      <c r="G1774" s="97"/>
      <c r="H1774" s="97"/>
      <c r="I1774" s="98"/>
    </row>
    <row r="1775" spans="2:9" x14ac:dyDescent="0.25">
      <c r="B1775" s="98"/>
      <c r="C1775" s="102"/>
      <c r="E1775" s="98"/>
      <c r="F1775" s="98"/>
      <c r="G1775" s="97"/>
      <c r="H1775" s="97"/>
      <c r="I1775" s="98"/>
    </row>
    <row r="1776" spans="2:9" x14ac:dyDescent="0.25">
      <c r="B1776" s="98"/>
      <c r="C1776" s="102"/>
      <c r="E1776" s="98"/>
      <c r="F1776" s="98"/>
      <c r="G1776" s="97"/>
      <c r="H1776" s="97"/>
      <c r="I1776" s="98"/>
    </row>
    <row r="1777" spans="2:9" x14ac:dyDescent="0.25">
      <c r="B1777" s="98"/>
      <c r="C1777" s="102"/>
      <c r="E1777" s="98"/>
      <c r="F1777" s="98"/>
      <c r="G1777" s="97"/>
      <c r="H1777" s="97"/>
      <c r="I1777" s="98"/>
    </row>
    <row r="1778" spans="2:9" x14ac:dyDescent="0.25">
      <c r="B1778" s="98"/>
      <c r="C1778" s="102"/>
      <c r="E1778" s="98"/>
      <c r="F1778" s="98"/>
      <c r="G1778" s="97"/>
      <c r="H1778" s="97"/>
      <c r="I1778" s="98"/>
    </row>
    <row r="1779" spans="2:9" x14ac:dyDescent="0.25">
      <c r="B1779" s="98"/>
      <c r="C1779" s="102"/>
      <c r="E1779" s="98"/>
      <c r="F1779" s="98"/>
      <c r="G1779" s="97"/>
      <c r="H1779" s="97"/>
      <c r="I1779" s="98"/>
    </row>
    <row r="1780" spans="2:9" x14ac:dyDescent="0.25">
      <c r="B1780" s="98"/>
      <c r="C1780" s="102"/>
      <c r="E1780" s="98"/>
      <c r="F1780" s="98"/>
      <c r="G1780" s="97"/>
      <c r="H1780" s="97"/>
      <c r="I1780" s="98"/>
    </row>
    <row r="1781" spans="2:9" x14ac:dyDescent="0.25">
      <c r="B1781" s="98"/>
      <c r="C1781" s="102"/>
      <c r="E1781" s="98"/>
      <c r="F1781" s="98"/>
      <c r="G1781" s="97"/>
      <c r="H1781" s="97"/>
      <c r="I1781" s="98"/>
    </row>
    <row r="1782" spans="2:9" x14ac:dyDescent="0.25">
      <c r="B1782" s="98"/>
      <c r="C1782" s="102"/>
      <c r="E1782" s="98"/>
      <c r="F1782" s="98"/>
      <c r="G1782" s="97"/>
      <c r="H1782" s="97"/>
      <c r="I1782" s="98"/>
    </row>
    <row r="1783" spans="2:9" x14ac:dyDescent="0.25">
      <c r="B1783" s="98"/>
      <c r="C1783" s="102"/>
      <c r="E1783" s="98"/>
      <c r="F1783" s="98"/>
      <c r="G1783" s="97"/>
      <c r="H1783" s="97"/>
      <c r="I1783" s="98"/>
    </row>
    <row r="1784" spans="2:9" x14ac:dyDescent="0.25">
      <c r="B1784" s="98"/>
      <c r="C1784" s="102"/>
      <c r="E1784" s="98"/>
      <c r="F1784" s="98"/>
      <c r="G1784" s="97"/>
      <c r="H1784" s="97"/>
      <c r="I1784" s="98"/>
    </row>
    <row r="1785" spans="2:9" x14ac:dyDescent="0.25">
      <c r="B1785" s="98"/>
      <c r="C1785" s="102"/>
      <c r="E1785" s="98"/>
      <c r="F1785" s="98"/>
      <c r="G1785" s="97"/>
      <c r="H1785" s="97"/>
      <c r="I1785" s="98"/>
    </row>
    <row r="1786" spans="2:9" x14ac:dyDescent="0.25">
      <c r="B1786" s="98"/>
      <c r="C1786" s="102"/>
      <c r="E1786" s="98"/>
      <c r="F1786" s="98"/>
      <c r="G1786" s="97"/>
      <c r="H1786" s="97"/>
      <c r="I1786" s="98"/>
    </row>
    <row r="1787" spans="2:9" x14ac:dyDescent="0.25">
      <c r="B1787" s="98"/>
      <c r="C1787" s="102"/>
      <c r="E1787" s="98"/>
      <c r="F1787" s="98"/>
      <c r="G1787" s="97"/>
      <c r="H1787" s="97"/>
      <c r="I1787" s="98"/>
    </row>
    <row r="1788" spans="2:9" x14ac:dyDescent="0.25">
      <c r="B1788" s="98"/>
      <c r="C1788" s="102"/>
      <c r="E1788" s="98"/>
      <c r="F1788" s="98"/>
      <c r="G1788" s="97"/>
      <c r="H1788" s="97"/>
      <c r="I1788" s="98"/>
    </row>
    <row r="1789" spans="2:9" x14ac:dyDescent="0.25">
      <c r="B1789" s="98"/>
      <c r="C1789" s="102"/>
      <c r="E1789" s="98"/>
      <c r="F1789" s="98"/>
      <c r="G1789" s="97"/>
      <c r="H1789" s="97"/>
      <c r="I1789" s="98"/>
    </row>
    <row r="1790" spans="2:9" x14ac:dyDescent="0.25">
      <c r="B1790" s="98"/>
      <c r="C1790" s="102"/>
      <c r="E1790" s="98"/>
      <c r="F1790" s="98"/>
      <c r="G1790" s="97"/>
      <c r="H1790" s="97"/>
      <c r="I1790" s="98"/>
    </row>
    <row r="1791" spans="2:9" x14ac:dyDescent="0.25">
      <c r="B1791" s="98"/>
      <c r="C1791" s="102"/>
      <c r="E1791" s="98"/>
      <c r="F1791" s="98"/>
      <c r="G1791" s="97"/>
      <c r="H1791" s="97"/>
      <c r="I1791" s="98"/>
    </row>
    <row r="1792" spans="2:9" x14ac:dyDescent="0.25">
      <c r="B1792" s="98"/>
      <c r="C1792" s="102"/>
      <c r="E1792" s="98"/>
      <c r="F1792" s="98"/>
      <c r="G1792" s="97"/>
      <c r="H1792" s="97"/>
      <c r="I1792" s="98"/>
    </row>
    <row r="1793" spans="2:9" x14ac:dyDescent="0.25">
      <c r="B1793" s="98"/>
      <c r="C1793" s="102"/>
      <c r="E1793" s="98"/>
      <c r="F1793" s="98"/>
      <c r="G1793" s="97"/>
      <c r="H1793" s="97"/>
      <c r="I1793" s="98"/>
    </row>
    <row r="1794" spans="2:9" x14ac:dyDescent="0.25">
      <c r="B1794" s="98"/>
      <c r="C1794" s="102"/>
      <c r="E1794" s="98"/>
      <c r="F1794" s="98"/>
      <c r="G1794" s="97"/>
      <c r="H1794" s="97"/>
      <c r="I1794" s="98"/>
    </row>
    <row r="1795" spans="2:9" x14ac:dyDescent="0.25">
      <c r="B1795" s="98"/>
      <c r="C1795" s="102"/>
      <c r="E1795" s="98"/>
      <c r="F1795" s="98"/>
      <c r="G1795" s="97"/>
      <c r="H1795" s="97"/>
      <c r="I1795" s="98"/>
    </row>
    <row r="1796" spans="2:9" x14ac:dyDescent="0.25">
      <c r="B1796" s="98"/>
      <c r="C1796" s="102"/>
      <c r="E1796" s="98"/>
      <c r="F1796" s="98"/>
      <c r="G1796" s="97"/>
      <c r="H1796" s="97"/>
      <c r="I1796" s="98"/>
    </row>
    <row r="1797" spans="2:9" x14ac:dyDescent="0.25">
      <c r="B1797" s="98"/>
      <c r="C1797" s="102"/>
      <c r="E1797" s="98"/>
      <c r="F1797" s="98"/>
      <c r="G1797" s="97"/>
      <c r="H1797" s="97"/>
      <c r="I1797" s="98"/>
    </row>
    <row r="1798" spans="2:9" x14ac:dyDescent="0.25">
      <c r="B1798" s="98"/>
      <c r="C1798" s="102"/>
      <c r="E1798" s="98"/>
      <c r="F1798" s="98"/>
      <c r="G1798" s="97"/>
      <c r="H1798" s="97"/>
      <c r="I1798" s="98"/>
    </row>
    <row r="1799" spans="2:9" x14ac:dyDescent="0.25">
      <c r="B1799" s="98"/>
      <c r="C1799" s="102"/>
      <c r="E1799" s="98"/>
      <c r="F1799" s="98"/>
      <c r="G1799" s="97"/>
      <c r="H1799" s="97"/>
      <c r="I1799" s="98"/>
    </row>
    <row r="1800" spans="2:9" x14ac:dyDescent="0.25">
      <c r="B1800" s="98"/>
      <c r="C1800" s="102"/>
      <c r="E1800" s="98"/>
      <c r="F1800" s="98"/>
      <c r="G1800" s="97"/>
      <c r="H1800" s="97"/>
      <c r="I1800" s="98"/>
    </row>
    <row r="1801" spans="2:9" x14ac:dyDescent="0.25">
      <c r="B1801" s="98"/>
      <c r="C1801" s="102"/>
      <c r="E1801" s="98"/>
      <c r="F1801" s="98"/>
      <c r="G1801" s="97"/>
      <c r="H1801" s="97"/>
      <c r="I1801" s="98"/>
    </row>
    <row r="1802" spans="2:9" x14ac:dyDescent="0.25">
      <c r="B1802" s="98"/>
      <c r="C1802" s="102"/>
      <c r="E1802" s="98"/>
      <c r="F1802" s="98"/>
      <c r="G1802" s="97"/>
      <c r="H1802" s="97"/>
      <c r="I1802" s="98"/>
    </row>
    <row r="1803" spans="2:9" x14ac:dyDescent="0.25">
      <c r="B1803" s="98"/>
      <c r="C1803" s="102"/>
      <c r="E1803" s="98"/>
      <c r="F1803" s="98"/>
      <c r="G1803" s="97"/>
      <c r="H1803" s="97"/>
      <c r="I1803" s="98"/>
    </row>
    <row r="1804" spans="2:9" x14ac:dyDescent="0.25">
      <c r="B1804" s="98"/>
      <c r="C1804" s="102"/>
      <c r="E1804" s="98"/>
      <c r="F1804" s="98"/>
      <c r="G1804" s="97"/>
      <c r="H1804" s="97"/>
      <c r="I1804" s="98"/>
    </row>
    <row r="1805" spans="2:9" x14ac:dyDescent="0.25">
      <c r="B1805" s="98"/>
      <c r="C1805" s="102"/>
      <c r="E1805" s="98"/>
      <c r="F1805" s="98"/>
      <c r="G1805" s="97"/>
      <c r="H1805" s="97"/>
      <c r="I1805" s="98"/>
    </row>
    <row r="1806" spans="2:9" x14ac:dyDescent="0.25">
      <c r="B1806" s="98"/>
      <c r="C1806" s="102"/>
      <c r="E1806" s="98"/>
      <c r="F1806" s="98"/>
      <c r="G1806" s="97"/>
      <c r="H1806" s="97"/>
      <c r="I1806" s="98"/>
    </row>
    <row r="1807" spans="2:9" x14ac:dyDescent="0.25">
      <c r="B1807" s="98"/>
      <c r="C1807" s="102"/>
      <c r="E1807" s="98"/>
      <c r="F1807" s="98"/>
      <c r="G1807" s="97"/>
      <c r="H1807" s="97"/>
      <c r="I1807" s="98"/>
    </row>
    <row r="1808" spans="2:9" x14ac:dyDescent="0.25">
      <c r="B1808" s="98"/>
      <c r="C1808" s="102"/>
      <c r="E1808" s="98"/>
      <c r="F1808" s="98"/>
      <c r="G1808" s="97"/>
      <c r="H1808" s="97"/>
      <c r="I1808" s="98"/>
    </row>
    <row r="1809" spans="2:9" x14ac:dyDescent="0.25">
      <c r="B1809" s="98"/>
      <c r="C1809" s="102"/>
      <c r="E1809" s="98"/>
      <c r="F1809" s="98"/>
      <c r="G1809" s="97"/>
      <c r="H1809" s="97"/>
      <c r="I1809" s="98"/>
    </row>
    <row r="1810" spans="2:9" x14ac:dyDescent="0.25">
      <c r="B1810" s="98"/>
      <c r="C1810" s="102"/>
      <c r="E1810" s="98"/>
      <c r="F1810" s="98"/>
      <c r="G1810" s="97"/>
      <c r="H1810" s="97"/>
      <c r="I1810" s="98"/>
    </row>
    <row r="1811" spans="2:9" x14ac:dyDescent="0.25">
      <c r="B1811" s="98"/>
      <c r="C1811" s="102"/>
      <c r="E1811" s="98"/>
      <c r="F1811" s="98"/>
      <c r="G1811" s="97"/>
      <c r="H1811" s="97"/>
      <c r="I1811" s="98"/>
    </row>
    <row r="1812" spans="2:9" x14ac:dyDescent="0.25">
      <c r="B1812" s="98"/>
      <c r="C1812" s="102"/>
      <c r="E1812" s="98"/>
      <c r="F1812" s="98"/>
      <c r="G1812" s="105"/>
      <c r="H1812" s="105"/>
      <c r="I1812" s="102"/>
    </row>
    <row r="1813" spans="2:9" x14ac:dyDescent="0.25">
      <c r="B1813" s="98"/>
      <c r="C1813" s="102"/>
      <c r="E1813" s="98"/>
      <c r="F1813" s="98"/>
      <c r="G1813" s="105"/>
      <c r="H1813" s="105"/>
      <c r="I1813" s="102"/>
    </row>
    <row r="1814" spans="2:9" x14ac:dyDescent="0.25">
      <c r="B1814" s="98"/>
      <c r="C1814" s="102"/>
      <c r="E1814" s="98"/>
      <c r="F1814" s="98"/>
      <c r="G1814" s="105"/>
      <c r="H1814" s="105"/>
      <c r="I1814" s="102"/>
    </row>
    <row r="1815" spans="2:9" x14ac:dyDescent="0.25">
      <c r="B1815" s="98"/>
      <c r="C1815" s="102"/>
      <c r="E1815" s="98"/>
      <c r="F1815" s="98"/>
      <c r="G1815" s="105"/>
      <c r="H1815" s="105"/>
      <c r="I1815" s="102"/>
    </row>
    <row r="1816" spans="2:9" x14ac:dyDescent="0.25">
      <c r="B1816" s="98"/>
      <c r="C1816" s="102"/>
      <c r="E1816" s="98"/>
      <c r="F1816" s="98"/>
      <c r="G1816" s="105"/>
      <c r="H1816" s="105"/>
      <c r="I1816" s="102"/>
    </row>
    <row r="1817" spans="2:9" x14ac:dyDescent="0.25">
      <c r="B1817" s="98"/>
      <c r="C1817" s="102"/>
      <c r="E1817" s="98"/>
      <c r="F1817" s="98"/>
      <c r="G1817" s="105"/>
      <c r="H1817" s="105"/>
      <c r="I1817" s="102"/>
    </row>
    <row r="1818" spans="2:9" x14ac:dyDescent="0.25">
      <c r="B1818" s="98"/>
      <c r="C1818" s="102"/>
      <c r="E1818" s="98"/>
      <c r="F1818" s="98"/>
      <c r="G1818" s="105"/>
      <c r="H1818" s="105"/>
      <c r="I1818" s="102"/>
    </row>
    <row r="1819" spans="2:9" x14ac:dyDescent="0.25">
      <c r="B1819" s="98"/>
      <c r="C1819" s="102"/>
      <c r="E1819" s="98"/>
      <c r="F1819" s="98"/>
      <c r="G1819" s="105"/>
      <c r="H1819" s="105"/>
      <c r="I1819" s="102"/>
    </row>
    <row r="1820" spans="2:9" x14ac:dyDescent="0.25">
      <c r="B1820" s="98"/>
      <c r="C1820" s="102"/>
      <c r="E1820" s="98"/>
      <c r="F1820" s="98"/>
      <c r="G1820" s="105"/>
      <c r="H1820" s="105"/>
      <c r="I1820" s="102"/>
    </row>
    <row r="1821" spans="2:9" x14ac:dyDescent="0.25">
      <c r="B1821" s="98"/>
      <c r="C1821" s="102"/>
      <c r="E1821" s="98"/>
      <c r="F1821" s="98"/>
      <c r="G1821" s="105"/>
      <c r="H1821" s="105"/>
      <c r="I1821" s="102"/>
    </row>
    <row r="1822" spans="2:9" x14ac:dyDescent="0.25">
      <c r="B1822" s="98"/>
      <c r="C1822" s="102"/>
      <c r="E1822" s="98"/>
      <c r="F1822" s="98"/>
      <c r="G1822" s="105"/>
      <c r="H1822" s="105"/>
      <c r="I1822" s="102"/>
    </row>
    <row r="1823" spans="2:9" x14ac:dyDescent="0.25">
      <c r="B1823" s="98"/>
      <c r="C1823" s="102"/>
      <c r="E1823" s="98"/>
      <c r="F1823" s="98"/>
      <c r="G1823" s="105"/>
      <c r="H1823" s="105"/>
      <c r="I1823" s="102"/>
    </row>
    <row r="1824" spans="2:9" x14ac:dyDescent="0.25">
      <c r="B1824" s="98"/>
      <c r="C1824" s="102"/>
      <c r="E1824" s="98"/>
      <c r="F1824" s="98"/>
      <c r="G1824" s="105"/>
      <c r="H1824" s="105"/>
      <c r="I1824" s="102"/>
    </row>
    <row r="1825" spans="2:9" x14ac:dyDescent="0.25">
      <c r="B1825" s="98"/>
      <c r="C1825" s="102"/>
      <c r="E1825" s="98"/>
      <c r="F1825" s="98"/>
      <c r="G1825" s="105"/>
      <c r="H1825" s="105"/>
      <c r="I1825" s="102"/>
    </row>
    <row r="1826" spans="2:9" x14ac:dyDescent="0.25">
      <c r="B1826" s="98"/>
      <c r="C1826" s="102"/>
      <c r="E1826" s="98"/>
      <c r="F1826" s="98"/>
      <c r="G1826" s="105"/>
      <c r="H1826" s="105"/>
      <c r="I1826" s="102"/>
    </row>
    <row r="1827" spans="2:9" x14ac:dyDescent="0.25">
      <c r="B1827" s="98"/>
      <c r="C1827" s="102"/>
      <c r="E1827" s="98"/>
      <c r="F1827" s="98"/>
      <c r="G1827" s="97"/>
      <c r="H1827" s="97"/>
      <c r="I1827" s="98"/>
    </row>
    <row r="1828" spans="2:9" x14ac:dyDescent="0.25">
      <c r="B1828" s="98"/>
      <c r="C1828" s="102"/>
      <c r="E1828" s="98"/>
      <c r="F1828" s="98"/>
      <c r="G1828" s="105"/>
      <c r="H1828" s="105"/>
      <c r="I1828" s="102"/>
    </row>
    <row r="1829" spans="2:9" x14ac:dyDescent="0.25">
      <c r="B1829" s="98"/>
      <c r="C1829" s="102"/>
      <c r="E1829" s="98"/>
      <c r="F1829" s="98"/>
      <c r="G1829" s="105"/>
      <c r="H1829" s="105"/>
      <c r="I1829" s="102"/>
    </row>
    <row r="1830" spans="2:9" x14ac:dyDescent="0.25">
      <c r="B1830" s="98"/>
      <c r="C1830" s="102"/>
      <c r="E1830" s="98"/>
      <c r="F1830" s="98"/>
      <c r="G1830" s="105"/>
      <c r="H1830" s="105"/>
      <c r="I1830" s="102"/>
    </row>
    <row r="1831" spans="2:9" x14ac:dyDescent="0.25">
      <c r="B1831" s="98"/>
      <c r="C1831" s="102"/>
      <c r="E1831" s="98"/>
      <c r="F1831" s="98"/>
      <c r="G1831" s="105"/>
      <c r="H1831" s="105"/>
      <c r="I1831" s="102"/>
    </row>
    <row r="1832" spans="2:9" x14ac:dyDescent="0.25">
      <c r="B1832" s="98"/>
      <c r="C1832" s="102"/>
      <c r="E1832" s="98"/>
      <c r="F1832" s="98"/>
      <c r="G1832" s="97"/>
      <c r="H1832" s="97"/>
      <c r="I1832" s="98"/>
    </row>
    <row r="1833" spans="2:9" x14ac:dyDescent="0.25">
      <c r="B1833" s="98"/>
      <c r="C1833" s="102"/>
      <c r="E1833" s="98"/>
      <c r="F1833" s="98"/>
      <c r="G1833" s="97"/>
      <c r="H1833" s="97"/>
      <c r="I1833" s="98"/>
    </row>
    <row r="1834" spans="2:9" x14ac:dyDescent="0.25">
      <c r="B1834" s="98"/>
      <c r="C1834" s="102"/>
      <c r="E1834" s="98"/>
      <c r="F1834" s="98"/>
      <c r="G1834" s="97"/>
      <c r="H1834" s="97"/>
      <c r="I1834" s="98"/>
    </row>
    <row r="1835" spans="2:9" x14ac:dyDescent="0.25">
      <c r="B1835" s="98"/>
      <c r="C1835" s="102"/>
      <c r="E1835" s="98"/>
      <c r="F1835" s="98"/>
      <c r="G1835" s="97"/>
      <c r="H1835" s="97"/>
      <c r="I1835" s="98"/>
    </row>
    <row r="1836" spans="2:9" x14ac:dyDescent="0.25">
      <c r="B1836" s="98"/>
      <c r="C1836" s="102"/>
      <c r="E1836" s="98"/>
      <c r="F1836" s="98"/>
      <c r="G1836" s="97"/>
      <c r="H1836" s="97"/>
      <c r="I1836" s="98"/>
    </row>
    <row r="1837" spans="2:9" x14ac:dyDescent="0.25">
      <c r="B1837" s="98"/>
      <c r="C1837" s="102"/>
      <c r="E1837" s="98"/>
      <c r="F1837" s="98"/>
      <c r="G1837" s="97"/>
      <c r="H1837" s="97"/>
      <c r="I1837" s="98"/>
    </row>
    <row r="1838" spans="2:9" x14ac:dyDescent="0.25">
      <c r="B1838" s="98"/>
      <c r="C1838" s="102"/>
      <c r="E1838" s="98"/>
      <c r="F1838" s="98"/>
      <c r="G1838" s="97"/>
      <c r="H1838" s="97"/>
      <c r="I1838" s="98"/>
    </row>
    <row r="1839" spans="2:9" x14ac:dyDescent="0.25">
      <c r="B1839" s="98"/>
      <c r="C1839" s="102"/>
      <c r="E1839" s="98"/>
      <c r="F1839" s="98"/>
      <c r="G1839" s="97"/>
      <c r="H1839" s="97"/>
      <c r="I1839" s="98"/>
    </row>
    <row r="1840" spans="2:9" x14ac:dyDescent="0.25">
      <c r="B1840" s="98"/>
      <c r="C1840" s="102"/>
      <c r="E1840" s="98"/>
      <c r="F1840" s="98"/>
      <c r="G1840" s="97"/>
      <c r="H1840" s="97"/>
      <c r="I1840" s="98"/>
    </row>
    <row r="1841" spans="2:9" x14ac:dyDescent="0.25">
      <c r="B1841" s="98"/>
      <c r="C1841" s="102"/>
      <c r="E1841" s="98"/>
      <c r="F1841" s="98"/>
      <c r="G1841" s="97"/>
      <c r="H1841" s="97"/>
      <c r="I1841" s="98"/>
    </row>
    <row r="1842" spans="2:9" x14ac:dyDescent="0.25">
      <c r="B1842" s="98"/>
      <c r="C1842" s="102"/>
      <c r="E1842" s="98"/>
      <c r="F1842" s="98"/>
      <c r="G1842" s="97"/>
      <c r="H1842" s="97"/>
      <c r="I1842" s="98"/>
    </row>
    <row r="1843" spans="2:9" x14ac:dyDescent="0.25">
      <c r="B1843" s="98"/>
      <c r="C1843" s="102"/>
      <c r="E1843" s="98"/>
      <c r="F1843" s="98"/>
      <c r="G1843" s="97"/>
      <c r="H1843" s="97"/>
      <c r="I1843" s="98"/>
    </row>
    <row r="1844" spans="2:9" x14ac:dyDescent="0.25">
      <c r="B1844" s="98"/>
      <c r="C1844" s="102"/>
      <c r="E1844" s="98"/>
      <c r="F1844" s="98"/>
      <c r="G1844" s="97"/>
      <c r="H1844" s="97"/>
      <c r="I1844" s="98"/>
    </row>
    <row r="1845" spans="2:9" x14ac:dyDescent="0.25">
      <c r="B1845" s="98"/>
      <c r="C1845" s="102"/>
      <c r="E1845" s="98"/>
      <c r="F1845" s="98"/>
      <c r="G1845" s="97"/>
      <c r="H1845" s="97"/>
      <c r="I1845" s="98"/>
    </row>
    <row r="1846" spans="2:9" x14ac:dyDescent="0.25">
      <c r="B1846" s="98"/>
      <c r="C1846" s="102"/>
      <c r="E1846" s="98"/>
      <c r="F1846" s="98"/>
      <c r="G1846" s="97"/>
      <c r="H1846" s="97"/>
      <c r="I1846" s="98"/>
    </row>
    <row r="1847" spans="2:9" x14ac:dyDescent="0.25">
      <c r="B1847" s="98"/>
      <c r="C1847" s="102"/>
      <c r="E1847" s="98"/>
      <c r="F1847" s="98"/>
      <c r="G1847" s="97"/>
      <c r="H1847" s="97"/>
      <c r="I1847" s="98"/>
    </row>
    <row r="1848" spans="2:9" x14ac:dyDescent="0.25">
      <c r="B1848" s="98"/>
      <c r="C1848" s="102"/>
      <c r="E1848" s="98"/>
      <c r="F1848" s="98"/>
      <c r="G1848" s="97"/>
      <c r="H1848" s="97"/>
      <c r="I1848" s="98"/>
    </row>
    <row r="1849" spans="2:9" x14ac:dyDescent="0.25">
      <c r="B1849" s="98"/>
      <c r="C1849" s="102"/>
      <c r="E1849" s="98"/>
      <c r="F1849" s="98"/>
      <c r="G1849" s="97"/>
      <c r="H1849" s="97"/>
      <c r="I1849" s="98"/>
    </row>
    <row r="1850" spans="2:9" x14ac:dyDescent="0.25">
      <c r="B1850" s="98"/>
      <c r="C1850" s="102"/>
      <c r="E1850" s="98"/>
      <c r="F1850" s="98"/>
      <c r="G1850" s="97"/>
      <c r="H1850" s="97"/>
      <c r="I1850" s="98"/>
    </row>
    <row r="1851" spans="2:9" x14ac:dyDescent="0.25">
      <c r="B1851" s="98"/>
      <c r="C1851" s="102"/>
      <c r="E1851" s="98"/>
      <c r="F1851" s="98"/>
      <c r="G1851" s="97"/>
      <c r="H1851" s="97"/>
      <c r="I1851" s="98"/>
    </row>
    <row r="1852" spans="2:9" x14ac:dyDescent="0.25">
      <c r="B1852" s="98"/>
      <c r="C1852" s="102"/>
      <c r="E1852" s="98"/>
      <c r="F1852" s="98"/>
      <c r="G1852" s="97"/>
      <c r="H1852" s="97"/>
      <c r="I1852" s="98"/>
    </row>
    <row r="1853" spans="2:9" x14ac:dyDescent="0.25">
      <c r="B1853" s="98"/>
      <c r="C1853" s="102"/>
      <c r="E1853" s="98"/>
      <c r="F1853" s="98"/>
      <c r="G1853" s="97"/>
      <c r="H1853" s="97"/>
      <c r="I1853" s="98"/>
    </row>
    <row r="1854" spans="2:9" x14ac:dyDescent="0.25">
      <c r="B1854" s="98"/>
      <c r="C1854" s="102"/>
      <c r="E1854" s="98"/>
      <c r="F1854" s="98"/>
      <c r="G1854" s="97"/>
      <c r="H1854" s="97"/>
      <c r="I1854" s="98"/>
    </row>
    <row r="1855" spans="2:9" x14ac:dyDescent="0.25">
      <c r="B1855" s="98"/>
      <c r="C1855" s="102"/>
      <c r="E1855" s="98"/>
      <c r="F1855" s="98"/>
      <c r="G1855" s="97"/>
      <c r="H1855" s="97"/>
      <c r="I1855" s="98"/>
    </row>
    <row r="1856" spans="2:9" x14ac:dyDescent="0.25">
      <c r="B1856" s="98"/>
      <c r="C1856" s="102"/>
      <c r="E1856" s="98"/>
      <c r="F1856" s="98"/>
      <c r="G1856" s="97"/>
      <c r="H1856" s="97"/>
      <c r="I1856" s="98"/>
    </row>
    <row r="1857" spans="2:9" x14ac:dyDescent="0.25">
      <c r="B1857" s="98"/>
      <c r="C1857" s="102"/>
      <c r="E1857" s="98"/>
      <c r="F1857" s="98"/>
      <c r="G1857" s="97"/>
      <c r="H1857" s="97"/>
      <c r="I1857" s="98"/>
    </row>
    <row r="1858" spans="2:9" x14ac:dyDescent="0.25">
      <c r="B1858" s="98"/>
      <c r="C1858" s="102"/>
      <c r="E1858" s="98"/>
      <c r="F1858" s="98"/>
      <c r="G1858" s="97"/>
      <c r="H1858" s="97"/>
      <c r="I1858" s="98"/>
    </row>
    <row r="1859" spans="2:9" x14ac:dyDescent="0.25">
      <c r="B1859" s="98"/>
      <c r="C1859" s="102"/>
      <c r="E1859" s="98"/>
      <c r="F1859" s="98"/>
      <c r="G1859" s="97"/>
      <c r="H1859" s="97"/>
      <c r="I1859" s="98"/>
    </row>
    <row r="1860" spans="2:9" x14ac:dyDescent="0.25">
      <c r="B1860" s="98"/>
      <c r="C1860" s="102"/>
      <c r="E1860" s="98"/>
      <c r="F1860" s="98"/>
      <c r="G1860" s="97"/>
      <c r="H1860" s="97"/>
      <c r="I1860" s="98"/>
    </row>
    <row r="1861" spans="2:9" x14ac:dyDescent="0.25">
      <c r="B1861" s="98"/>
      <c r="C1861" s="102"/>
      <c r="E1861" s="98"/>
      <c r="F1861" s="98"/>
      <c r="G1861" s="97"/>
      <c r="H1861" s="97"/>
      <c r="I1861" s="98"/>
    </row>
    <row r="1862" spans="2:9" x14ac:dyDescent="0.25">
      <c r="B1862" s="98"/>
      <c r="C1862" s="102"/>
      <c r="E1862" s="98"/>
      <c r="F1862" s="98"/>
      <c r="G1862" s="97"/>
      <c r="H1862" s="97"/>
      <c r="I1862" s="98"/>
    </row>
    <row r="1863" spans="2:9" x14ac:dyDescent="0.25">
      <c r="B1863" s="98"/>
      <c r="C1863" s="102"/>
      <c r="E1863" s="98"/>
      <c r="F1863" s="98"/>
      <c r="G1863" s="97"/>
      <c r="H1863" s="97"/>
      <c r="I1863" s="98"/>
    </row>
    <row r="1864" spans="2:9" x14ac:dyDescent="0.25">
      <c r="B1864" s="98"/>
      <c r="C1864" s="102"/>
      <c r="E1864" s="98"/>
      <c r="F1864" s="98"/>
      <c r="G1864" s="97"/>
      <c r="H1864" s="97"/>
      <c r="I1864" s="98"/>
    </row>
    <row r="1865" spans="2:9" x14ac:dyDescent="0.25">
      <c r="B1865" s="98"/>
      <c r="C1865" s="102"/>
      <c r="E1865" s="98"/>
      <c r="F1865" s="98"/>
      <c r="G1865" s="97"/>
      <c r="H1865" s="97"/>
      <c r="I1865" s="98"/>
    </row>
    <row r="1866" spans="2:9" x14ac:dyDescent="0.25">
      <c r="B1866" s="98"/>
      <c r="C1866" s="102"/>
      <c r="E1866" s="98"/>
      <c r="F1866" s="98"/>
      <c r="G1866" s="97"/>
      <c r="H1866" s="97"/>
      <c r="I1866" s="98"/>
    </row>
    <row r="1867" spans="2:9" x14ac:dyDescent="0.25">
      <c r="B1867" s="98"/>
      <c r="C1867" s="102"/>
      <c r="E1867" s="98"/>
      <c r="F1867" s="98"/>
      <c r="G1867" s="97"/>
      <c r="H1867" s="97"/>
      <c r="I1867" s="98"/>
    </row>
    <row r="1868" spans="2:9" x14ac:dyDescent="0.25">
      <c r="B1868" s="98"/>
      <c r="C1868" s="102"/>
      <c r="E1868" s="98"/>
      <c r="F1868" s="98"/>
      <c r="G1868" s="97"/>
      <c r="H1868" s="97"/>
      <c r="I1868" s="98"/>
    </row>
    <row r="1869" spans="2:9" x14ac:dyDescent="0.25">
      <c r="B1869" s="98"/>
      <c r="C1869" s="102"/>
      <c r="E1869" s="98"/>
      <c r="F1869" s="98"/>
      <c r="G1869" s="97"/>
      <c r="H1869" s="97"/>
      <c r="I1869" s="98"/>
    </row>
    <row r="1870" spans="2:9" x14ac:dyDescent="0.25">
      <c r="B1870" s="98"/>
      <c r="C1870" s="102"/>
      <c r="E1870" s="98"/>
      <c r="F1870" s="98"/>
      <c r="G1870" s="97"/>
      <c r="H1870" s="97"/>
      <c r="I1870" s="98"/>
    </row>
    <row r="1871" spans="2:9" x14ac:dyDescent="0.25">
      <c r="B1871" s="98"/>
      <c r="C1871" s="102"/>
      <c r="E1871" s="98"/>
      <c r="F1871" s="98"/>
      <c r="G1871" s="97"/>
      <c r="H1871" s="97"/>
      <c r="I1871" s="98"/>
    </row>
    <row r="1872" spans="2:9" x14ac:dyDescent="0.25">
      <c r="B1872" s="98"/>
      <c r="C1872" s="102"/>
      <c r="E1872" s="98"/>
      <c r="F1872" s="98"/>
      <c r="G1872" s="97"/>
      <c r="H1872" s="97"/>
      <c r="I1872" s="98"/>
    </row>
    <row r="1873" spans="2:9" x14ac:dyDescent="0.25">
      <c r="B1873" s="98"/>
      <c r="C1873" s="102"/>
      <c r="E1873" s="98"/>
      <c r="F1873" s="98"/>
      <c r="G1873" s="97"/>
      <c r="H1873" s="97"/>
      <c r="I1873" s="98"/>
    </row>
    <row r="1874" spans="2:9" x14ac:dyDescent="0.25">
      <c r="B1874" s="98"/>
      <c r="C1874" s="102"/>
      <c r="E1874" s="98"/>
      <c r="F1874" s="98"/>
      <c r="G1874" s="97"/>
      <c r="H1874" s="97"/>
      <c r="I1874" s="98"/>
    </row>
    <row r="1875" spans="2:9" x14ac:dyDescent="0.25">
      <c r="B1875" s="98"/>
      <c r="C1875" s="102"/>
      <c r="E1875" s="98"/>
      <c r="F1875" s="98"/>
      <c r="G1875" s="97"/>
      <c r="H1875" s="97"/>
      <c r="I1875" s="98"/>
    </row>
    <row r="1876" spans="2:9" x14ac:dyDescent="0.25">
      <c r="B1876" s="98"/>
      <c r="C1876" s="102"/>
      <c r="E1876" s="98"/>
      <c r="F1876" s="98"/>
      <c r="G1876" s="97"/>
      <c r="H1876" s="97"/>
      <c r="I1876" s="98"/>
    </row>
    <row r="1877" spans="2:9" x14ac:dyDescent="0.25">
      <c r="B1877" s="98"/>
      <c r="C1877" s="102"/>
      <c r="E1877" s="98"/>
      <c r="F1877" s="98"/>
      <c r="G1877" s="97"/>
      <c r="H1877" s="97"/>
      <c r="I1877" s="98"/>
    </row>
    <row r="1878" spans="2:9" x14ac:dyDescent="0.25">
      <c r="B1878" s="98"/>
      <c r="C1878" s="102"/>
      <c r="E1878" s="98"/>
      <c r="F1878" s="98"/>
      <c r="G1878" s="97"/>
      <c r="H1878" s="97"/>
      <c r="I1878" s="98"/>
    </row>
    <row r="1879" spans="2:9" x14ac:dyDescent="0.25">
      <c r="B1879" s="98"/>
      <c r="C1879" s="102"/>
      <c r="E1879" s="98"/>
      <c r="F1879" s="98"/>
      <c r="G1879" s="97"/>
      <c r="H1879" s="97"/>
      <c r="I1879" s="98"/>
    </row>
    <row r="1880" spans="2:9" x14ac:dyDescent="0.25">
      <c r="B1880" s="98"/>
      <c r="C1880" s="102"/>
      <c r="E1880" s="98"/>
      <c r="F1880" s="98"/>
      <c r="G1880" s="97"/>
      <c r="H1880" s="97"/>
      <c r="I1880" s="98"/>
    </row>
    <row r="1881" spans="2:9" x14ac:dyDescent="0.25">
      <c r="B1881" s="98"/>
      <c r="C1881" s="102"/>
      <c r="E1881" s="98"/>
      <c r="F1881" s="98"/>
      <c r="G1881" s="97"/>
      <c r="H1881" s="97"/>
      <c r="I1881" s="98"/>
    </row>
    <row r="1882" spans="2:9" x14ac:dyDescent="0.25">
      <c r="B1882" s="98"/>
      <c r="C1882" s="102"/>
      <c r="E1882" s="98"/>
      <c r="F1882" s="98"/>
      <c r="G1882" s="97"/>
      <c r="H1882" s="97"/>
      <c r="I1882" s="98"/>
    </row>
    <row r="1883" spans="2:9" x14ac:dyDescent="0.25">
      <c r="B1883" s="98"/>
      <c r="C1883" s="102"/>
      <c r="E1883" s="98"/>
      <c r="F1883" s="98"/>
      <c r="G1883" s="97"/>
      <c r="H1883" s="97"/>
      <c r="I1883" s="98"/>
    </row>
    <row r="1884" spans="2:9" x14ac:dyDescent="0.25">
      <c r="B1884" s="98"/>
      <c r="C1884" s="102"/>
      <c r="E1884" s="98"/>
      <c r="F1884" s="98"/>
      <c r="G1884" s="97"/>
      <c r="H1884" s="97"/>
      <c r="I1884" s="98"/>
    </row>
    <row r="1885" spans="2:9" x14ac:dyDescent="0.25">
      <c r="B1885" s="98"/>
      <c r="C1885" s="102"/>
      <c r="E1885" s="98"/>
      <c r="F1885" s="98"/>
      <c r="G1885" s="97"/>
      <c r="H1885" s="97"/>
      <c r="I1885" s="98"/>
    </row>
    <row r="1886" spans="2:9" x14ac:dyDescent="0.25">
      <c r="B1886" s="98"/>
      <c r="C1886" s="102"/>
      <c r="E1886" s="98"/>
      <c r="F1886" s="98"/>
      <c r="G1886" s="97"/>
      <c r="H1886" s="97"/>
      <c r="I1886" s="98"/>
    </row>
    <row r="1887" spans="2:9" x14ac:dyDescent="0.25">
      <c r="B1887" s="98"/>
      <c r="C1887" s="102"/>
      <c r="E1887" s="98"/>
      <c r="F1887" s="98"/>
      <c r="G1887" s="97"/>
      <c r="H1887" s="97"/>
      <c r="I1887" s="98"/>
    </row>
    <row r="1888" spans="2:9" x14ac:dyDescent="0.25">
      <c r="B1888" s="98"/>
      <c r="C1888" s="102"/>
      <c r="E1888" s="98"/>
      <c r="F1888" s="98"/>
      <c r="G1888" s="97"/>
      <c r="H1888" s="97"/>
      <c r="I1888" s="98"/>
    </row>
    <row r="1889" spans="2:9" x14ac:dyDescent="0.25">
      <c r="B1889" s="98"/>
      <c r="C1889" s="102"/>
      <c r="E1889" s="98"/>
      <c r="F1889" s="98"/>
      <c r="G1889" s="97"/>
      <c r="H1889" s="97"/>
      <c r="I1889" s="98"/>
    </row>
    <row r="1890" spans="2:9" x14ac:dyDescent="0.25">
      <c r="B1890" s="98"/>
      <c r="C1890" s="102"/>
      <c r="E1890" s="98"/>
      <c r="F1890" s="98"/>
      <c r="G1890" s="97"/>
      <c r="H1890" s="97"/>
      <c r="I1890" s="98"/>
    </row>
    <row r="1891" spans="2:9" x14ac:dyDescent="0.25">
      <c r="B1891" s="98"/>
      <c r="C1891" s="102"/>
      <c r="E1891" s="98"/>
      <c r="F1891" s="98"/>
      <c r="G1891" s="97"/>
      <c r="H1891" s="97"/>
      <c r="I1891" s="98"/>
    </row>
    <row r="1892" spans="2:9" x14ac:dyDescent="0.25">
      <c r="B1892" s="98"/>
      <c r="C1892" s="102"/>
      <c r="E1892" s="98"/>
      <c r="F1892" s="98"/>
      <c r="G1892" s="97"/>
      <c r="H1892" s="97"/>
      <c r="I1892" s="98"/>
    </row>
    <row r="1893" spans="2:9" x14ac:dyDescent="0.25">
      <c r="B1893" s="98"/>
      <c r="C1893" s="102"/>
      <c r="E1893" s="98"/>
      <c r="F1893" s="98"/>
      <c r="G1893" s="97"/>
      <c r="H1893" s="97"/>
      <c r="I1893" s="98"/>
    </row>
    <row r="1894" spans="2:9" x14ac:dyDescent="0.25">
      <c r="B1894" s="98"/>
      <c r="C1894" s="102"/>
      <c r="E1894" s="98"/>
      <c r="F1894" s="98"/>
      <c r="G1894" s="97"/>
      <c r="H1894" s="97"/>
      <c r="I1894" s="98"/>
    </row>
    <row r="1895" spans="2:9" x14ac:dyDescent="0.25">
      <c r="B1895" s="98"/>
      <c r="C1895" s="102"/>
      <c r="E1895" s="98"/>
      <c r="F1895" s="98"/>
      <c r="G1895" s="97"/>
      <c r="H1895" s="97"/>
      <c r="I1895" s="98"/>
    </row>
    <row r="1896" spans="2:9" x14ac:dyDescent="0.25">
      <c r="B1896" s="98"/>
      <c r="C1896" s="102"/>
      <c r="E1896" s="98"/>
      <c r="F1896" s="98"/>
      <c r="G1896" s="97"/>
      <c r="H1896" s="97"/>
      <c r="I1896" s="98"/>
    </row>
    <row r="1897" spans="2:9" x14ac:dyDescent="0.25">
      <c r="B1897" s="98"/>
      <c r="C1897" s="102"/>
      <c r="E1897" s="98"/>
      <c r="F1897" s="98"/>
      <c r="G1897" s="97"/>
      <c r="H1897" s="97"/>
      <c r="I1897" s="98"/>
    </row>
    <row r="1898" spans="2:9" x14ac:dyDescent="0.25">
      <c r="B1898" s="98"/>
      <c r="C1898" s="102"/>
      <c r="E1898" s="98"/>
      <c r="F1898" s="98"/>
      <c r="G1898" s="97"/>
      <c r="H1898" s="97"/>
      <c r="I1898" s="98"/>
    </row>
    <row r="1899" spans="2:9" x14ac:dyDescent="0.25">
      <c r="B1899" s="98"/>
      <c r="C1899" s="102"/>
      <c r="E1899" s="98"/>
      <c r="F1899" s="98"/>
      <c r="G1899" s="97"/>
      <c r="H1899" s="97"/>
      <c r="I1899" s="98"/>
    </row>
    <row r="1900" spans="2:9" x14ac:dyDescent="0.25">
      <c r="B1900" s="98"/>
      <c r="C1900" s="102"/>
      <c r="E1900" s="98"/>
      <c r="F1900" s="98"/>
      <c r="G1900" s="97"/>
      <c r="H1900" s="97"/>
      <c r="I1900" s="98"/>
    </row>
    <row r="1901" spans="2:9" x14ac:dyDescent="0.25">
      <c r="B1901" s="98"/>
      <c r="C1901" s="102"/>
      <c r="E1901" s="98"/>
      <c r="F1901" s="98"/>
      <c r="G1901" s="97"/>
      <c r="H1901" s="97"/>
      <c r="I1901" s="98"/>
    </row>
    <row r="1902" spans="2:9" x14ac:dyDescent="0.25">
      <c r="B1902" s="98"/>
      <c r="C1902" s="102"/>
      <c r="E1902" s="98"/>
      <c r="F1902" s="98"/>
      <c r="G1902" s="97"/>
      <c r="H1902" s="97"/>
      <c r="I1902" s="98"/>
    </row>
    <row r="1903" spans="2:9" x14ac:dyDescent="0.25">
      <c r="B1903" s="98"/>
      <c r="C1903" s="102"/>
      <c r="E1903" s="98"/>
      <c r="F1903" s="98"/>
      <c r="G1903" s="97"/>
      <c r="H1903" s="97"/>
      <c r="I1903" s="98"/>
    </row>
    <row r="1904" spans="2:9" x14ac:dyDescent="0.25">
      <c r="B1904" s="98"/>
      <c r="C1904" s="102"/>
      <c r="E1904" s="98"/>
      <c r="F1904" s="98"/>
      <c r="G1904" s="97"/>
      <c r="H1904" s="97"/>
      <c r="I1904" s="98"/>
    </row>
    <row r="1905" spans="2:9" x14ac:dyDescent="0.25">
      <c r="B1905" s="98"/>
      <c r="C1905" s="102"/>
      <c r="E1905" s="98"/>
      <c r="F1905" s="98"/>
      <c r="G1905" s="97"/>
      <c r="H1905" s="97"/>
      <c r="I1905" s="98"/>
    </row>
    <row r="1906" spans="2:9" x14ac:dyDescent="0.25">
      <c r="B1906" s="98"/>
      <c r="C1906" s="102"/>
      <c r="E1906" s="98"/>
      <c r="F1906" s="98"/>
      <c r="G1906" s="97"/>
      <c r="H1906" s="97"/>
      <c r="I1906" s="98"/>
    </row>
    <row r="1907" spans="2:9" x14ac:dyDescent="0.25">
      <c r="B1907" s="98"/>
      <c r="C1907" s="102"/>
      <c r="E1907" s="98"/>
      <c r="F1907" s="98"/>
      <c r="G1907" s="97"/>
      <c r="H1907" s="97"/>
      <c r="I1907" s="98"/>
    </row>
    <row r="1908" spans="2:9" x14ac:dyDescent="0.25">
      <c r="B1908" s="98"/>
      <c r="C1908" s="102"/>
      <c r="E1908" s="98"/>
      <c r="F1908" s="98"/>
      <c r="G1908" s="97"/>
      <c r="H1908" s="97"/>
      <c r="I1908" s="98"/>
    </row>
    <row r="1909" spans="2:9" x14ac:dyDescent="0.25">
      <c r="B1909" s="98"/>
      <c r="C1909" s="102"/>
      <c r="E1909" s="98"/>
      <c r="F1909" s="98"/>
      <c r="G1909" s="97"/>
      <c r="H1909" s="97"/>
      <c r="I1909" s="98"/>
    </row>
    <row r="1910" spans="2:9" x14ac:dyDescent="0.25">
      <c r="B1910" s="98"/>
      <c r="C1910" s="102"/>
      <c r="E1910" s="98"/>
      <c r="F1910" s="98"/>
      <c r="G1910" s="97"/>
      <c r="H1910" s="97"/>
      <c r="I1910" s="98"/>
    </row>
    <row r="1911" spans="2:9" x14ac:dyDescent="0.25">
      <c r="B1911" s="98"/>
      <c r="C1911" s="102"/>
      <c r="E1911" s="98"/>
      <c r="F1911" s="98"/>
      <c r="G1911" s="97"/>
      <c r="H1911" s="97"/>
      <c r="I1911" s="98"/>
    </row>
    <row r="1912" spans="2:9" x14ac:dyDescent="0.25">
      <c r="B1912" s="98"/>
      <c r="C1912" s="102"/>
      <c r="E1912" s="98"/>
      <c r="F1912" s="98"/>
      <c r="G1912" s="97"/>
      <c r="H1912" s="97"/>
      <c r="I1912" s="98"/>
    </row>
    <row r="1913" spans="2:9" x14ac:dyDescent="0.25">
      <c r="B1913" s="98"/>
      <c r="C1913" s="102"/>
      <c r="E1913" s="98"/>
      <c r="F1913" s="98"/>
      <c r="G1913" s="97"/>
      <c r="H1913" s="97"/>
      <c r="I1913" s="98"/>
    </row>
    <row r="1914" spans="2:9" x14ac:dyDescent="0.25">
      <c r="B1914" s="98"/>
      <c r="C1914" s="102"/>
      <c r="E1914" s="98"/>
      <c r="F1914" s="98"/>
      <c r="G1914" s="97"/>
      <c r="H1914" s="97"/>
      <c r="I1914" s="98"/>
    </row>
    <row r="1915" spans="2:9" x14ac:dyDescent="0.25">
      <c r="B1915" s="98"/>
      <c r="C1915" s="102"/>
      <c r="E1915" s="98"/>
      <c r="F1915" s="98"/>
      <c r="G1915" s="97"/>
      <c r="H1915" s="97"/>
      <c r="I1915" s="98"/>
    </row>
    <row r="1916" spans="2:9" x14ac:dyDescent="0.25">
      <c r="B1916" s="98"/>
      <c r="C1916" s="102"/>
      <c r="E1916" s="98"/>
      <c r="F1916" s="98"/>
      <c r="G1916" s="97"/>
      <c r="H1916" s="97"/>
      <c r="I1916" s="98"/>
    </row>
    <row r="1917" spans="2:9" x14ac:dyDescent="0.25">
      <c r="B1917" s="98"/>
      <c r="C1917" s="102"/>
      <c r="E1917" s="98"/>
      <c r="F1917" s="98"/>
      <c r="G1917" s="97"/>
      <c r="H1917" s="97"/>
      <c r="I1917" s="98"/>
    </row>
    <row r="1918" spans="2:9" x14ac:dyDescent="0.25">
      <c r="B1918" s="98"/>
      <c r="C1918" s="102"/>
      <c r="E1918" s="98"/>
      <c r="F1918" s="98"/>
      <c r="G1918" s="97"/>
      <c r="H1918" s="97"/>
      <c r="I1918" s="98"/>
    </row>
    <row r="1919" spans="2:9" x14ac:dyDescent="0.25">
      <c r="B1919" s="98"/>
      <c r="C1919" s="102"/>
      <c r="E1919" s="98"/>
      <c r="F1919" s="98"/>
      <c r="G1919" s="97"/>
      <c r="H1919" s="97"/>
      <c r="I1919" s="98"/>
    </row>
    <row r="1920" spans="2:9" x14ac:dyDescent="0.25">
      <c r="B1920" s="98"/>
      <c r="C1920" s="102"/>
      <c r="E1920" s="98"/>
      <c r="F1920" s="98"/>
      <c r="G1920" s="97"/>
      <c r="H1920" s="97"/>
      <c r="I1920" s="98"/>
    </row>
    <row r="1921" spans="2:9" x14ac:dyDescent="0.25">
      <c r="B1921" s="98"/>
      <c r="C1921" s="102"/>
      <c r="E1921" s="98"/>
      <c r="F1921" s="98"/>
      <c r="G1921" s="97"/>
      <c r="H1921" s="97"/>
      <c r="I1921" s="98"/>
    </row>
    <row r="1922" spans="2:9" x14ac:dyDescent="0.25">
      <c r="B1922" s="98"/>
      <c r="C1922" s="102"/>
      <c r="E1922" s="98"/>
      <c r="F1922" s="98"/>
      <c r="G1922" s="97"/>
      <c r="H1922" s="97"/>
      <c r="I1922" s="98"/>
    </row>
    <row r="1923" spans="2:9" x14ac:dyDescent="0.25">
      <c r="B1923" s="98"/>
      <c r="C1923" s="102"/>
      <c r="E1923" s="98"/>
      <c r="F1923" s="98"/>
      <c r="G1923" s="97"/>
      <c r="H1923" s="97"/>
      <c r="I1923" s="98"/>
    </row>
    <row r="1924" spans="2:9" x14ac:dyDescent="0.25">
      <c r="B1924" s="98"/>
      <c r="C1924" s="102"/>
      <c r="E1924" s="98"/>
      <c r="F1924" s="98"/>
      <c r="G1924" s="97"/>
      <c r="H1924" s="97"/>
      <c r="I1924" s="98"/>
    </row>
    <row r="1925" spans="2:9" x14ac:dyDescent="0.25">
      <c r="B1925" s="98"/>
      <c r="C1925" s="102"/>
      <c r="E1925" s="98"/>
      <c r="F1925" s="98"/>
      <c r="G1925" s="97"/>
      <c r="H1925" s="97"/>
      <c r="I1925" s="98"/>
    </row>
    <row r="1926" spans="2:9" x14ac:dyDescent="0.25">
      <c r="B1926" s="98"/>
      <c r="C1926" s="102"/>
      <c r="E1926" s="98"/>
      <c r="F1926" s="98"/>
      <c r="G1926" s="97"/>
      <c r="H1926" s="97"/>
      <c r="I1926" s="98"/>
    </row>
    <row r="1927" spans="2:9" x14ac:dyDescent="0.25">
      <c r="B1927" s="98"/>
      <c r="C1927" s="102"/>
      <c r="E1927" s="98"/>
      <c r="F1927" s="98"/>
      <c r="G1927" s="97"/>
      <c r="H1927" s="97"/>
      <c r="I1927" s="98"/>
    </row>
    <row r="1928" spans="2:9" x14ac:dyDescent="0.25">
      <c r="B1928" s="98"/>
      <c r="C1928" s="102"/>
      <c r="E1928" s="98"/>
      <c r="F1928" s="98"/>
      <c r="G1928" s="97"/>
      <c r="H1928" s="97"/>
      <c r="I1928" s="98"/>
    </row>
    <row r="1929" spans="2:9" x14ac:dyDescent="0.25">
      <c r="B1929" s="98"/>
      <c r="C1929" s="102"/>
      <c r="E1929" s="98"/>
      <c r="F1929" s="98"/>
      <c r="G1929" s="97"/>
      <c r="H1929" s="97"/>
      <c r="I1929" s="98"/>
    </row>
    <row r="1930" spans="2:9" x14ac:dyDescent="0.25">
      <c r="B1930" s="98"/>
      <c r="C1930" s="102"/>
      <c r="E1930" s="98"/>
      <c r="F1930" s="98"/>
      <c r="G1930" s="97"/>
      <c r="H1930" s="97"/>
      <c r="I1930" s="98"/>
    </row>
    <row r="1931" spans="2:9" x14ac:dyDescent="0.25">
      <c r="B1931" s="102"/>
      <c r="C1931" s="102"/>
      <c r="E1931" s="102"/>
      <c r="F1931" s="102"/>
      <c r="G1931" s="97"/>
      <c r="H1931" s="97"/>
      <c r="I1931" s="98"/>
    </row>
    <row r="1932" spans="2:9" x14ac:dyDescent="0.25">
      <c r="B1932" s="102"/>
      <c r="C1932" s="102"/>
      <c r="E1932" s="102"/>
      <c r="F1932" s="102"/>
      <c r="G1932" s="97"/>
      <c r="H1932" s="97"/>
      <c r="I1932" s="98"/>
    </row>
    <row r="1933" spans="2:9" x14ac:dyDescent="0.25">
      <c r="B1933" s="102"/>
      <c r="C1933" s="102"/>
      <c r="E1933" s="102"/>
      <c r="F1933" s="102"/>
      <c r="G1933" s="97"/>
      <c r="H1933" s="97"/>
      <c r="I1933" s="98"/>
    </row>
    <row r="1934" spans="2:9" x14ac:dyDescent="0.25">
      <c r="B1934" s="102"/>
      <c r="C1934" s="102"/>
      <c r="E1934" s="102"/>
      <c r="F1934" s="102"/>
      <c r="G1934" s="97"/>
      <c r="H1934" s="97"/>
      <c r="I1934" s="98"/>
    </row>
    <row r="1935" spans="2:9" x14ac:dyDescent="0.25">
      <c r="B1935" s="102"/>
      <c r="C1935" s="102"/>
      <c r="E1935" s="102"/>
      <c r="F1935" s="102"/>
      <c r="G1935" s="97"/>
      <c r="H1935" s="97"/>
      <c r="I1935" s="98"/>
    </row>
    <row r="1936" spans="2:9" x14ac:dyDescent="0.25">
      <c r="B1936" s="102"/>
      <c r="C1936" s="102"/>
      <c r="E1936" s="102"/>
      <c r="F1936" s="102"/>
      <c r="G1936" s="97"/>
      <c r="H1936" s="97"/>
      <c r="I1936" s="98"/>
    </row>
    <row r="1937" spans="2:9" x14ac:dyDescent="0.25">
      <c r="B1937" s="102"/>
      <c r="C1937" s="102"/>
      <c r="E1937" s="102"/>
      <c r="F1937" s="102"/>
      <c r="G1937" s="97"/>
      <c r="H1937" s="97"/>
      <c r="I1937" s="98"/>
    </row>
    <row r="1938" spans="2:9" x14ac:dyDescent="0.25">
      <c r="B1938" s="102"/>
      <c r="C1938" s="102"/>
      <c r="E1938" s="102"/>
      <c r="F1938" s="102"/>
      <c r="G1938" s="97"/>
      <c r="H1938" s="97"/>
      <c r="I1938" s="98"/>
    </row>
    <row r="1939" spans="2:9" x14ac:dyDescent="0.25">
      <c r="B1939" s="102"/>
      <c r="C1939" s="102"/>
      <c r="E1939" s="102"/>
      <c r="F1939" s="102"/>
      <c r="G1939" s="97"/>
      <c r="H1939" s="97"/>
      <c r="I1939" s="98"/>
    </row>
    <row r="1940" spans="2:9" x14ac:dyDescent="0.25">
      <c r="B1940" s="102"/>
      <c r="C1940" s="102"/>
      <c r="E1940" s="102"/>
      <c r="F1940" s="102"/>
      <c r="G1940" s="97"/>
      <c r="H1940" s="97"/>
      <c r="I1940" s="98"/>
    </row>
    <row r="1941" spans="2:9" x14ac:dyDescent="0.25">
      <c r="B1941" s="102"/>
      <c r="C1941" s="102"/>
      <c r="E1941" s="102"/>
      <c r="F1941" s="102"/>
      <c r="G1941" s="97"/>
      <c r="H1941" s="97"/>
      <c r="I1941" s="98"/>
    </row>
    <row r="1942" spans="2:9" x14ac:dyDescent="0.25">
      <c r="B1942" s="102"/>
      <c r="C1942" s="102"/>
      <c r="E1942" s="102"/>
      <c r="F1942" s="102"/>
      <c r="G1942" s="97"/>
      <c r="H1942" s="97"/>
      <c r="I1942" s="98"/>
    </row>
    <row r="1943" spans="2:9" x14ac:dyDescent="0.25">
      <c r="B1943" s="102"/>
      <c r="C1943" s="102"/>
      <c r="E1943" s="102"/>
      <c r="F1943" s="102"/>
      <c r="G1943" s="97"/>
      <c r="H1943" s="97"/>
      <c r="I1943" s="98"/>
    </row>
    <row r="1944" spans="2:9" x14ac:dyDescent="0.25">
      <c r="B1944" s="102"/>
      <c r="C1944" s="102"/>
      <c r="E1944" s="102"/>
      <c r="F1944" s="102"/>
      <c r="G1944" s="97"/>
      <c r="H1944" s="97"/>
      <c r="I1944" s="98"/>
    </row>
    <row r="1945" spans="2:9" x14ac:dyDescent="0.25">
      <c r="B1945" s="102"/>
      <c r="C1945" s="102"/>
      <c r="E1945" s="102"/>
      <c r="F1945" s="102"/>
      <c r="G1945" s="97"/>
      <c r="H1945" s="97"/>
      <c r="I1945" s="98"/>
    </row>
    <row r="1946" spans="2:9" x14ac:dyDescent="0.25">
      <c r="B1946" s="98"/>
      <c r="C1946" s="102"/>
      <c r="E1946" s="98"/>
      <c r="F1946" s="98"/>
      <c r="G1946" s="97"/>
      <c r="H1946" s="97"/>
      <c r="I1946" s="98"/>
    </row>
    <row r="1947" spans="2:9" x14ac:dyDescent="0.25">
      <c r="B1947" s="102"/>
      <c r="C1947" s="102"/>
      <c r="E1947" s="102"/>
      <c r="F1947" s="102"/>
      <c r="G1947" s="97"/>
      <c r="H1947" s="97"/>
      <c r="I1947" s="98"/>
    </row>
    <row r="1948" spans="2:9" x14ac:dyDescent="0.25">
      <c r="B1948" s="102"/>
      <c r="C1948" s="102"/>
      <c r="E1948" s="102"/>
      <c r="F1948" s="102"/>
      <c r="G1948" s="97"/>
      <c r="H1948" s="97"/>
      <c r="I1948" s="98"/>
    </row>
    <row r="1949" spans="2:9" x14ac:dyDescent="0.25">
      <c r="B1949" s="102"/>
      <c r="C1949" s="102"/>
      <c r="E1949" s="102"/>
      <c r="F1949" s="102"/>
      <c r="G1949" s="97"/>
      <c r="H1949" s="97"/>
      <c r="I1949" s="98"/>
    </row>
    <row r="1950" spans="2:9" x14ac:dyDescent="0.25">
      <c r="B1950" s="102"/>
      <c r="C1950" s="102"/>
      <c r="E1950" s="102"/>
      <c r="F1950" s="102"/>
      <c r="G1950" s="97"/>
      <c r="H1950" s="97"/>
      <c r="I1950" s="98"/>
    </row>
    <row r="1951" spans="2:9" x14ac:dyDescent="0.25">
      <c r="B1951" s="98"/>
      <c r="C1951" s="106"/>
      <c r="E1951" s="98"/>
      <c r="F1951" s="98"/>
      <c r="G1951" s="97"/>
      <c r="H1951" s="97"/>
      <c r="I1951" s="98"/>
    </row>
    <row r="1952" spans="2:9" x14ac:dyDescent="0.25">
      <c r="B1952" s="98"/>
      <c r="C1952" s="106"/>
      <c r="E1952" s="98"/>
      <c r="F1952" s="98"/>
      <c r="G1952" s="97"/>
      <c r="H1952" s="97"/>
      <c r="I1952" s="98"/>
    </row>
    <row r="1953" spans="2:9" x14ac:dyDescent="0.25">
      <c r="B1953" s="98"/>
      <c r="C1953" s="106"/>
      <c r="E1953" s="98"/>
      <c r="F1953" s="98"/>
      <c r="G1953" s="97"/>
      <c r="H1953" s="97"/>
      <c r="I1953" s="98"/>
    </row>
    <row r="1954" spans="2:9" x14ac:dyDescent="0.25">
      <c r="B1954" s="98"/>
      <c r="C1954" s="106"/>
      <c r="E1954" s="98"/>
      <c r="F1954" s="98"/>
      <c r="G1954" s="97"/>
      <c r="H1954" s="97"/>
      <c r="I1954" s="98"/>
    </row>
    <row r="1955" spans="2:9" x14ac:dyDescent="0.25">
      <c r="B1955" s="98"/>
      <c r="C1955" s="106"/>
      <c r="E1955" s="98"/>
      <c r="F1955" s="98"/>
      <c r="G1955" s="97"/>
      <c r="H1955" s="97"/>
      <c r="I1955" s="98"/>
    </row>
    <row r="1956" spans="2:9" x14ac:dyDescent="0.25">
      <c r="B1956" s="98"/>
      <c r="C1956" s="106"/>
      <c r="E1956" s="98"/>
      <c r="F1956" s="98"/>
      <c r="G1956" s="97"/>
      <c r="H1956" s="97"/>
      <c r="I1956" s="98"/>
    </row>
    <row r="1957" spans="2:9" x14ac:dyDescent="0.25">
      <c r="B1957" s="98"/>
      <c r="C1957" s="106"/>
      <c r="E1957" s="98"/>
      <c r="F1957" s="98"/>
      <c r="G1957" s="97"/>
      <c r="H1957" s="97"/>
      <c r="I1957" s="98"/>
    </row>
    <row r="1958" spans="2:9" x14ac:dyDescent="0.25">
      <c r="B1958" s="98"/>
      <c r="C1958" s="106"/>
      <c r="E1958" s="98"/>
      <c r="F1958" s="98"/>
      <c r="G1958" s="97"/>
      <c r="H1958" s="97"/>
      <c r="I1958" s="98"/>
    </row>
    <row r="1959" spans="2:9" x14ac:dyDescent="0.25">
      <c r="B1959" s="98"/>
      <c r="C1959" s="102"/>
      <c r="E1959" s="98"/>
      <c r="F1959" s="98"/>
      <c r="G1959" s="97"/>
      <c r="H1959" s="97"/>
      <c r="I1959" s="98"/>
    </row>
    <row r="1960" spans="2:9" x14ac:dyDescent="0.25">
      <c r="B1960" s="98"/>
      <c r="C1960" s="106"/>
      <c r="E1960" s="98"/>
      <c r="F1960" s="98"/>
      <c r="G1960" s="97"/>
      <c r="H1960" s="97"/>
      <c r="I1960" s="98"/>
    </row>
    <row r="1961" spans="2:9" x14ac:dyDescent="0.25">
      <c r="B1961" s="98"/>
      <c r="C1961" s="102"/>
      <c r="E1961" s="98"/>
      <c r="F1961" s="98"/>
      <c r="G1961" s="97"/>
      <c r="H1961" s="97"/>
      <c r="I1961" s="98"/>
    </row>
    <row r="1962" spans="2:9" x14ac:dyDescent="0.25">
      <c r="B1962" s="98"/>
      <c r="C1962" s="102"/>
      <c r="E1962" s="98"/>
      <c r="F1962" s="98"/>
      <c r="G1962" s="97"/>
      <c r="H1962" s="97"/>
      <c r="I1962" s="98"/>
    </row>
    <row r="1963" spans="2:9" x14ac:dyDescent="0.25">
      <c r="B1963" s="98"/>
      <c r="C1963" s="102"/>
      <c r="E1963" s="98"/>
      <c r="F1963" s="98"/>
      <c r="G1963" s="97"/>
      <c r="H1963" s="97"/>
      <c r="I1963" s="98"/>
    </row>
    <row r="1964" spans="2:9" x14ac:dyDescent="0.25">
      <c r="B1964" s="98"/>
      <c r="C1964" s="102"/>
      <c r="E1964" s="98"/>
      <c r="F1964" s="98"/>
      <c r="G1964" s="97"/>
      <c r="H1964" s="97"/>
      <c r="I1964" s="98"/>
    </row>
    <row r="1965" spans="2:9" x14ac:dyDescent="0.25">
      <c r="B1965" s="98"/>
      <c r="C1965" s="106"/>
      <c r="E1965" s="98"/>
      <c r="F1965" s="98"/>
      <c r="G1965" s="97"/>
      <c r="H1965" s="97"/>
      <c r="I1965" s="98"/>
    </row>
    <row r="1966" spans="2:9" x14ac:dyDescent="0.25">
      <c r="B1966" s="98"/>
      <c r="C1966" s="106"/>
      <c r="E1966" s="98"/>
      <c r="F1966" s="98"/>
      <c r="G1966" s="97"/>
      <c r="H1966" s="97"/>
      <c r="I1966" s="98"/>
    </row>
    <row r="1967" spans="2:9" x14ac:dyDescent="0.25">
      <c r="B1967" s="98"/>
      <c r="C1967" s="106"/>
      <c r="E1967" s="98"/>
      <c r="F1967" s="98"/>
      <c r="G1967" s="97"/>
      <c r="H1967" s="97"/>
      <c r="I1967" s="98"/>
    </row>
    <row r="1968" spans="2:9" x14ac:dyDescent="0.25">
      <c r="B1968" s="98"/>
      <c r="C1968" s="102"/>
      <c r="E1968" s="98"/>
      <c r="F1968" s="98"/>
      <c r="G1968" s="97"/>
      <c r="H1968" s="97"/>
      <c r="I1968" s="98"/>
    </row>
    <row r="1969" spans="2:9" x14ac:dyDescent="0.25">
      <c r="B1969" s="98"/>
      <c r="C1969" s="102"/>
      <c r="E1969" s="98"/>
      <c r="F1969" s="98"/>
      <c r="G1969" s="97"/>
      <c r="H1969" s="97"/>
      <c r="I1969" s="98"/>
    </row>
    <row r="1970" spans="2:9" x14ac:dyDescent="0.25">
      <c r="B1970" s="98"/>
      <c r="C1970" s="102"/>
      <c r="E1970" s="98"/>
      <c r="F1970" s="98"/>
      <c r="G1970" s="97"/>
      <c r="H1970" s="97"/>
      <c r="I1970" s="98"/>
    </row>
    <row r="1971" spans="2:9" x14ac:dyDescent="0.25">
      <c r="B1971" s="98"/>
      <c r="C1971" s="106"/>
      <c r="E1971" s="98"/>
      <c r="F1971" s="98"/>
      <c r="G1971" s="97"/>
      <c r="H1971" s="97"/>
      <c r="I1971" s="98"/>
    </row>
    <row r="1972" spans="2:9" x14ac:dyDescent="0.25">
      <c r="B1972" s="98"/>
      <c r="C1972" s="102"/>
      <c r="E1972" s="98"/>
      <c r="F1972" s="98"/>
      <c r="G1972" s="97"/>
      <c r="H1972" s="97"/>
      <c r="I1972" s="98"/>
    </row>
    <row r="1973" spans="2:9" x14ac:dyDescent="0.25">
      <c r="B1973" s="98"/>
      <c r="C1973" s="102"/>
      <c r="E1973" s="98"/>
      <c r="F1973" s="98"/>
      <c r="G1973" s="97"/>
      <c r="H1973" s="97"/>
      <c r="I1973" s="98"/>
    </row>
    <row r="1974" spans="2:9" x14ac:dyDescent="0.25">
      <c r="B1974" s="98"/>
      <c r="C1974" s="106"/>
      <c r="E1974" s="98"/>
      <c r="F1974" s="98"/>
      <c r="G1974" s="97"/>
      <c r="H1974" s="97"/>
      <c r="I1974" s="98"/>
    </row>
    <row r="1975" spans="2:9" x14ac:dyDescent="0.25">
      <c r="B1975" s="98"/>
      <c r="C1975" s="106"/>
      <c r="E1975" s="98"/>
      <c r="F1975" s="98"/>
      <c r="G1975" s="97"/>
      <c r="H1975" s="97"/>
      <c r="I1975" s="98"/>
    </row>
    <row r="1976" spans="2:9" x14ac:dyDescent="0.25">
      <c r="B1976" s="98"/>
      <c r="C1976" s="106"/>
      <c r="E1976" s="98"/>
      <c r="F1976" s="98"/>
      <c r="G1976" s="97"/>
      <c r="H1976" s="97"/>
      <c r="I1976" s="98"/>
    </row>
    <row r="1977" spans="2:9" x14ac:dyDescent="0.25">
      <c r="B1977" s="98"/>
      <c r="C1977" s="106"/>
      <c r="E1977" s="98"/>
      <c r="F1977" s="98"/>
      <c r="G1977" s="97"/>
      <c r="H1977" s="97"/>
      <c r="I1977" s="98"/>
    </row>
    <row r="1978" spans="2:9" x14ac:dyDescent="0.25">
      <c r="B1978" s="98"/>
      <c r="C1978" s="106"/>
      <c r="E1978" s="98"/>
      <c r="F1978" s="98"/>
      <c r="G1978" s="97"/>
      <c r="H1978" s="97"/>
      <c r="I1978" s="98"/>
    </row>
    <row r="1979" spans="2:9" x14ac:dyDescent="0.25">
      <c r="B1979" s="98"/>
      <c r="C1979" s="106"/>
      <c r="E1979" s="98"/>
      <c r="F1979" s="98"/>
      <c r="G1979" s="97"/>
      <c r="H1979" s="97"/>
      <c r="I1979" s="98"/>
    </row>
    <row r="1980" spans="2:9" x14ac:dyDescent="0.25">
      <c r="B1980" s="98"/>
      <c r="C1980" s="102"/>
      <c r="E1980" s="98"/>
      <c r="F1980" s="98"/>
      <c r="G1980" s="97"/>
      <c r="H1980" s="97"/>
      <c r="I1980" s="98"/>
    </row>
    <row r="1981" spans="2:9" x14ac:dyDescent="0.25">
      <c r="B1981" s="98"/>
      <c r="C1981" s="102"/>
      <c r="E1981" s="98"/>
      <c r="F1981" s="98"/>
      <c r="G1981" s="97"/>
      <c r="H1981" s="97"/>
      <c r="I1981" s="98"/>
    </row>
    <row r="1982" spans="2:9" x14ac:dyDescent="0.25">
      <c r="B1982" s="98"/>
      <c r="C1982" s="106"/>
      <c r="E1982" s="98"/>
      <c r="F1982" s="98"/>
      <c r="G1982" s="97"/>
      <c r="H1982" s="97"/>
      <c r="I1982" s="98"/>
    </row>
    <row r="1983" spans="2:9" x14ac:dyDescent="0.25">
      <c r="B1983" s="98"/>
      <c r="C1983" s="102"/>
      <c r="E1983" s="98"/>
      <c r="F1983" s="98"/>
      <c r="G1983" s="97"/>
      <c r="H1983" s="97"/>
      <c r="I1983" s="98"/>
    </row>
    <row r="1984" spans="2:9" x14ac:dyDescent="0.25">
      <c r="B1984" s="98"/>
      <c r="C1984" s="106"/>
      <c r="E1984" s="98"/>
      <c r="F1984" s="98"/>
      <c r="G1984" s="97"/>
      <c r="H1984" s="97"/>
      <c r="I1984" s="98"/>
    </row>
    <row r="1985" spans="2:9" x14ac:dyDescent="0.25">
      <c r="B1985" s="98"/>
      <c r="C1985" s="106"/>
      <c r="E1985" s="98"/>
      <c r="F1985" s="98"/>
      <c r="G1985" s="97"/>
      <c r="H1985" s="97"/>
      <c r="I1985" s="98"/>
    </row>
    <row r="1986" spans="2:9" x14ac:dyDescent="0.25">
      <c r="B1986" s="98"/>
      <c r="C1986" s="106"/>
      <c r="E1986" s="98"/>
      <c r="F1986" s="98"/>
      <c r="G1986" s="97"/>
      <c r="H1986" s="97"/>
      <c r="I1986" s="98"/>
    </row>
    <row r="1987" spans="2:9" x14ac:dyDescent="0.25">
      <c r="B1987" s="98"/>
      <c r="C1987" s="102"/>
      <c r="E1987" s="98"/>
      <c r="F1987" s="98"/>
      <c r="G1987" s="97"/>
      <c r="H1987" s="97"/>
      <c r="I1987" s="98"/>
    </row>
    <row r="1988" spans="2:9" x14ac:dyDescent="0.25">
      <c r="B1988" s="98"/>
      <c r="C1988" s="106"/>
      <c r="E1988" s="98"/>
      <c r="F1988" s="98"/>
      <c r="G1988" s="97"/>
      <c r="H1988" s="97"/>
      <c r="I1988" s="98"/>
    </row>
    <row r="1989" spans="2:9" x14ac:dyDescent="0.25">
      <c r="B1989" s="98"/>
      <c r="C1989" s="106"/>
      <c r="E1989" s="98"/>
      <c r="F1989" s="98"/>
      <c r="G1989" s="97"/>
      <c r="H1989" s="97"/>
      <c r="I1989" s="98"/>
    </row>
    <row r="1990" spans="2:9" x14ac:dyDescent="0.25">
      <c r="B1990" s="98"/>
      <c r="C1990" s="106"/>
      <c r="E1990" s="98"/>
      <c r="F1990" s="98"/>
      <c r="G1990" s="97"/>
      <c r="H1990" s="97"/>
      <c r="I1990" s="98"/>
    </row>
    <row r="1991" spans="2:9" x14ac:dyDescent="0.25">
      <c r="B1991" s="98"/>
      <c r="C1991" s="106"/>
      <c r="E1991" s="98"/>
      <c r="F1991" s="98"/>
      <c r="G1991" s="97"/>
      <c r="H1991" s="97"/>
      <c r="I1991" s="98"/>
    </row>
    <row r="1992" spans="2:9" x14ac:dyDescent="0.25">
      <c r="B1992" s="98"/>
      <c r="C1992" s="106"/>
      <c r="E1992" s="98"/>
      <c r="F1992" s="98"/>
      <c r="G1992" s="97"/>
      <c r="H1992" s="97"/>
      <c r="I1992" s="98"/>
    </row>
    <row r="1993" spans="2:9" x14ac:dyDescent="0.25">
      <c r="B1993" s="98"/>
      <c r="C1993" s="106"/>
      <c r="E1993" s="98"/>
      <c r="F1993" s="98"/>
      <c r="G1993" s="97"/>
      <c r="H1993" s="97"/>
      <c r="I1993" s="98"/>
    </row>
    <row r="1994" spans="2:9" x14ac:dyDescent="0.25">
      <c r="B1994" s="98"/>
      <c r="C1994" s="106"/>
      <c r="E1994" s="98"/>
      <c r="F1994" s="98"/>
      <c r="G1994" s="97"/>
      <c r="H1994" s="97"/>
      <c r="I1994" s="98"/>
    </row>
    <row r="1995" spans="2:9" x14ac:dyDescent="0.25">
      <c r="B1995" s="98"/>
      <c r="C1995" s="106"/>
      <c r="E1995" s="98"/>
      <c r="F1995" s="98"/>
      <c r="G1995" s="97"/>
      <c r="H1995" s="97"/>
      <c r="I1995" s="98"/>
    </row>
    <row r="1996" spans="2:9" x14ac:dyDescent="0.25">
      <c r="B1996" s="98"/>
      <c r="C1996" s="106"/>
      <c r="E1996" s="98"/>
      <c r="F1996" s="98"/>
      <c r="G1996" s="97"/>
      <c r="H1996" s="97"/>
      <c r="I1996" s="98"/>
    </row>
    <row r="1997" spans="2:9" x14ac:dyDescent="0.25">
      <c r="B1997" s="98"/>
      <c r="C1997" s="106"/>
      <c r="E1997" s="98"/>
      <c r="F1997" s="98"/>
      <c r="G1997" s="97"/>
      <c r="H1997" s="97"/>
      <c r="I1997" s="98"/>
    </row>
    <row r="1998" spans="2:9" x14ac:dyDescent="0.25">
      <c r="B1998" s="98"/>
      <c r="C1998" s="106"/>
      <c r="E1998" s="98"/>
      <c r="F1998" s="98"/>
      <c r="G1998" s="97"/>
      <c r="H1998" s="97"/>
      <c r="I1998" s="98"/>
    </row>
    <row r="1999" spans="2:9" x14ac:dyDescent="0.25">
      <c r="B1999" s="98"/>
      <c r="C1999" s="106"/>
      <c r="E1999" s="98"/>
      <c r="F1999" s="98"/>
      <c r="G1999" s="97"/>
      <c r="H1999" s="97"/>
      <c r="I1999" s="98"/>
    </row>
    <row r="2000" spans="2:9" x14ac:dyDescent="0.25">
      <c r="B2000" s="98"/>
      <c r="C2000" s="106"/>
      <c r="E2000" s="98"/>
      <c r="F2000" s="98"/>
      <c r="G2000" s="97"/>
      <c r="H2000" s="97"/>
      <c r="I2000" s="98"/>
    </row>
    <row r="2001" spans="2:9" x14ac:dyDescent="0.25">
      <c r="B2001" s="98"/>
      <c r="C2001" s="102"/>
      <c r="E2001" s="98"/>
      <c r="F2001" s="98"/>
      <c r="G2001" s="97"/>
      <c r="H2001" s="97"/>
      <c r="I2001" s="98"/>
    </row>
    <row r="2002" spans="2:9" x14ac:dyDescent="0.25">
      <c r="B2002" s="98"/>
      <c r="C2002" s="106"/>
      <c r="E2002" s="98"/>
      <c r="F2002" s="98"/>
      <c r="G2002" s="97"/>
      <c r="H2002" s="97"/>
      <c r="I2002" s="98"/>
    </row>
    <row r="2003" spans="2:9" x14ac:dyDescent="0.25">
      <c r="B2003" s="98"/>
      <c r="C2003" s="106"/>
      <c r="E2003" s="98"/>
      <c r="F2003" s="98"/>
      <c r="G2003" s="97"/>
      <c r="H2003" s="97"/>
      <c r="I2003" s="98"/>
    </row>
    <row r="2004" spans="2:9" x14ac:dyDescent="0.25">
      <c r="B2004" s="98"/>
      <c r="C2004" s="106"/>
      <c r="E2004" s="98"/>
      <c r="F2004" s="98"/>
      <c r="G2004" s="97"/>
      <c r="H2004" s="97"/>
      <c r="I2004" s="98"/>
    </row>
    <row r="2005" spans="2:9" x14ac:dyDescent="0.25">
      <c r="B2005" s="98"/>
      <c r="C2005" s="106"/>
      <c r="E2005" s="98"/>
      <c r="F2005" s="98"/>
      <c r="G2005" s="97"/>
      <c r="H2005" s="97"/>
      <c r="I2005" s="98"/>
    </row>
    <row r="2006" spans="2:9" x14ac:dyDescent="0.25">
      <c r="B2006" s="98"/>
      <c r="C2006" s="106"/>
      <c r="E2006" s="98"/>
      <c r="F2006" s="98"/>
      <c r="G2006" s="97"/>
      <c r="H2006" s="97"/>
      <c r="I2006" s="98"/>
    </row>
    <row r="2007" spans="2:9" x14ac:dyDescent="0.25">
      <c r="B2007" s="98"/>
      <c r="C2007" s="102"/>
      <c r="E2007" s="98"/>
      <c r="F2007" s="98"/>
      <c r="G2007" s="97"/>
      <c r="H2007" s="97"/>
      <c r="I2007" s="98"/>
    </row>
    <row r="2008" spans="2:9" x14ac:dyDescent="0.25">
      <c r="B2008" s="98"/>
      <c r="C2008" s="102"/>
      <c r="E2008" s="98"/>
      <c r="F2008" s="98"/>
      <c r="G2008" s="97"/>
      <c r="H2008" s="97"/>
      <c r="I2008" s="98"/>
    </row>
    <row r="2009" spans="2:9" x14ac:dyDescent="0.25">
      <c r="B2009" s="98"/>
      <c r="C2009" s="102"/>
      <c r="E2009" s="98"/>
      <c r="F2009" s="98"/>
      <c r="G2009" s="97"/>
      <c r="H2009" s="97"/>
      <c r="I2009" s="98"/>
    </row>
    <row r="2010" spans="2:9" x14ac:dyDescent="0.25">
      <c r="B2010" s="98"/>
      <c r="C2010" s="102"/>
      <c r="E2010" s="98"/>
      <c r="F2010" s="98"/>
      <c r="G2010" s="97"/>
      <c r="H2010" s="97"/>
      <c r="I2010" s="98"/>
    </row>
    <row r="2011" spans="2:9" x14ac:dyDescent="0.25">
      <c r="B2011" s="98"/>
      <c r="C2011" s="102"/>
      <c r="E2011" s="98"/>
      <c r="F2011" s="98"/>
      <c r="G2011" s="97"/>
      <c r="H2011" s="97"/>
      <c r="I2011" s="98"/>
    </row>
    <row r="2012" spans="2:9" x14ac:dyDescent="0.25">
      <c r="B2012" s="98"/>
      <c r="C2012" s="106"/>
      <c r="E2012" s="98"/>
      <c r="F2012" s="98"/>
      <c r="G2012" s="97"/>
      <c r="H2012" s="97"/>
      <c r="I2012" s="98"/>
    </row>
    <row r="2013" spans="2:9" x14ac:dyDescent="0.25">
      <c r="B2013" s="98"/>
      <c r="C2013" s="106"/>
      <c r="E2013" s="98"/>
      <c r="F2013" s="98"/>
      <c r="G2013" s="97"/>
      <c r="H2013" s="97"/>
      <c r="I2013" s="98"/>
    </row>
    <row r="2014" spans="2:9" x14ac:dyDescent="0.25">
      <c r="B2014" s="98"/>
      <c r="C2014" s="106"/>
      <c r="E2014" s="98"/>
      <c r="F2014" s="98"/>
      <c r="G2014" s="97"/>
      <c r="H2014" s="97"/>
      <c r="I2014" s="98"/>
    </row>
    <row r="2015" spans="2:9" x14ac:dyDescent="0.25">
      <c r="B2015" s="98"/>
      <c r="C2015" s="106"/>
      <c r="E2015" s="98"/>
      <c r="F2015" s="98"/>
      <c r="G2015" s="97"/>
      <c r="H2015" s="97"/>
      <c r="I2015" s="98"/>
    </row>
    <row r="2016" spans="2:9" x14ac:dyDescent="0.25">
      <c r="B2016" s="98"/>
      <c r="C2016" s="106"/>
      <c r="E2016" s="98"/>
      <c r="F2016" s="98"/>
      <c r="G2016" s="97"/>
      <c r="H2016" s="97"/>
      <c r="I2016" s="98"/>
    </row>
    <row r="2017" spans="2:9" x14ac:dyDescent="0.25">
      <c r="B2017" s="98"/>
      <c r="C2017" s="106"/>
      <c r="E2017" s="98"/>
      <c r="F2017" s="98"/>
      <c r="G2017" s="97"/>
      <c r="H2017" s="97"/>
      <c r="I2017" s="98"/>
    </row>
    <row r="2018" spans="2:9" x14ac:dyDescent="0.25">
      <c r="B2018" s="98"/>
      <c r="C2018" s="102"/>
      <c r="E2018" s="98"/>
      <c r="F2018" s="98"/>
      <c r="G2018" s="97"/>
      <c r="H2018" s="97"/>
      <c r="I2018" s="98"/>
    </row>
    <row r="2019" spans="2:9" x14ac:dyDescent="0.25">
      <c r="B2019" s="98"/>
      <c r="C2019" s="102"/>
      <c r="E2019" s="98"/>
      <c r="F2019" s="98"/>
      <c r="G2019" s="97"/>
      <c r="H2019" s="97"/>
      <c r="I2019" s="98"/>
    </row>
    <row r="2020" spans="2:9" x14ac:dyDescent="0.25">
      <c r="B2020" s="98"/>
      <c r="C2020" s="106"/>
      <c r="E2020" s="98"/>
      <c r="F2020" s="98"/>
      <c r="G2020" s="97"/>
      <c r="H2020" s="97"/>
      <c r="I2020" s="98"/>
    </row>
    <row r="2021" spans="2:9" x14ac:dyDescent="0.25">
      <c r="B2021" s="98"/>
      <c r="C2021" s="106"/>
      <c r="E2021" s="98"/>
      <c r="F2021" s="98"/>
      <c r="G2021" s="97"/>
      <c r="H2021" s="97"/>
      <c r="I2021" s="98"/>
    </row>
    <row r="2022" spans="2:9" x14ac:dyDescent="0.25">
      <c r="B2022" s="98"/>
      <c r="C2022" s="106"/>
      <c r="E2022" s="98"/>
      <c r="F2022" s="98"/>
      <c r="G2022" s="97"/>
      <c r="H2022" s="97"/>
      <c r="I2022" s="98"/>
    </row>
    <row r="2023" spans="2:9" x14ac:dyDescent="0.25">
      <c r="B2023" s="98"/>
      <c r="C2023" s="106"/>
      <c r="E2023" s="98"/>
      <c r="F2023" s="98"/>
      <c r="G2023" s="97"/>
      <c r="H2023" s="97"/>
      <c r="I2023" s="98"/>
    </row>
    <row r="2024" spans="2:9" x14ac:dyDescent="0.25">
      <c r="B2024" s="98"/>
      <c r="C2024" s="102"/>
      <c r="E2024" s="98"/>
      <c r="F2024" s="98"/>
      <c r="G2024" s="97"/>
      <c r="H2024" s="97"/>
      <c r="I2024" s="98"/>
    </row>
    <row r="2025" spans="2:9" x14ac:dyDescent="0.25">
      <c r="B2025" s="98"/>
      <c r="C2025" s="106"/>
      <c r="E2025" s="98"/>
      <c r="F2025" s="98"/>
      <c r="G2025" s="97"/>
      <c r="H2025" s="97"/>
      <c r="I2025" s="98"/>
    </row>
    <row r="2026" spans="2:9" x14ac:dyDescent="0.25">
      <c r="B2026" s="98"/>
      <c r="C2026" s="106"/>
      <c r="E2026" s="98"/>
      <c r="F2026" s="98"/>
      <c r="G2026" s="97"/>
      <c r="H2026" s="97"/>
      <c r="I2026" s="98"/>
    </row>
    <row r="2027" spans="2:9" x14ac:dyDescent="0.25">
      <c r="B2027" s="98"/>
      <c r="C2027" s="106"/>
      <c r="E2027" s="98"/>
      <c r="F2027" s="98"/>
      <c r="G2027" s="97"/>
      <c r="H2027" s="97"/>
      <c r="I2027" s="98"/>
    </row>
    <row r="2028" spans="2:9" x14ac:dyDescent="0.25">
      <c r="B2028" s="98"/>
      <c r="C2028" s="102"/>
      <c r="E2028" s="98"/>
      <c r="F2028" s="98"/>
      <c r="G2028" s="97"/>
      <c r="H2028" s="97"/>
      <c r="I2028" s="98"/>
    </row>
    <row r="2029" spans="2:9" x14ac:dyDescent="0.25">
      <c r="B2029" s="98"/>
      <c r="C2029" s="102"/>
      <c r="E2029" s="98"/>
      <c r="F2029" s="98"/>
      <c r="G2029" s="97"/>
      <c r="H2029" s="97"/>
      <c r="I2029" s="98"/>
    </row>
    <row r="2030" spans="2:9" x14ac:dyDescent="0.25">
      <c r="B2030" s="98"/>
      <c r="C2030" s="102"/>
      <c r="E2030" s="98"/>
      <c r="F2030" s="98"/>
      <c r="G2030" s="97"/>
      <c r="H2030" s="97"/>
      <c r="I2030" s="98"/>
    </row>
    <row r="2031" spans="2:9" x14ac:dyDescent="0.25">
      <c r="B2031" s="98"/>
      <c r="C2031" s="102"/>
      <c r="E2031" s="98"/>
      <c r="F2031" s="98"/>
      <c r="G2031" s="97"/>
      <c r="H2031" s="97"/>
      <c r="I2031" s="98"/>
    </row>
    <row r="2032" spans="2:9" x14ac:dyDescent="0.25">
      <c r="B2032" s="98"/>
      <c r="C2032" s="102"/>
      <c r="E2032" s="98"/>
      <c r="F2032" s="98"/>
      <c r="G2032" s="97"/>
      <c r="H2032" s="97"/>
      <c r="I2032" s="98"/>
    </row>
    <row r="2033" spans="2:9" x14ac:dyDescent="0.25">
      <c r="B2033" s="98"/>
      <c r="C2033" s="106"/>
      <c r="E2033" s="98"/>
      <c r="F2033" s="98"/>
      <c r="G2033" s="97"/>
      <c r="H2033" s="97"/>
      <c r="I2033" s="98"/>
    </row>
    <row r="2034" spans="2:9" x14ac:dyDescent="0.25">
      <c r="B2034" s="98"/>
      <c r="C2034" s="106"/>
      <c r="E2034" s="98"/>
      <c r="F2034" s="98"/>
      <c r="G2034" s="97"/>
      <c r="H2034" s="97"/>
      <c r="I2034" s="98"/>
    </row>
    <row r="2035" spans="2:9" x14ac:dyDescent="0.25">
      <c r="B2035" s="98"/>
      <c r="C2035" s="106"/>
      <c r="E2035" s="98"/>
      <c r="F2035" s="98"/>
      <c r="G2035" s="97"/>
      <c r="H2035" s="97"/>
      <c r="I2035" s="98"/>
    </row>
    <row r="2036" spans="2:9" x14ac:dyDescent="0.25">
      <c r="B2036" s="98"/>
      <c r="C2036" s="106"/>
      <c r="E2036" s="98"/>
      <c r="F2036" s="98"/>
      <c r="G2036" s="97"/>
      <c r="H2036" s="97"/>
      <c r="I2036" s="98"/>
    </row>
    <row r="2037" spans="2:9" x14ac:dyDescent="0.25">
      <c r="B2037" s="98"/>
      <c r="C2037" s="106"/>
      <c r="E2037" s="98"/>
      <c r="F2037" s="98"/>
      <c r="G2037" s="97"/>
      <c r="H2037" s="97"/>
      <c r="I2037" s="98"/>
    </row>
    <row r="2038" spans="2:9" x14ac:dyDescent="0.25">
      <c r="B2038" s="98"/>
      <c r="C2038" s="106"/>
      <c r="E2038" s="98"/>
      <c r="F2038" s="98"/>
      <c r="G2038" s="97"/>
      <c r="H2038" s="97"/>
      <c r="I2038" s="98"/>
    </row>
    <row r="2039" spans="2:9" x14ac:dyDescent="0.25">
      <c r="B2039" s="98"/>
      <c r="C2039" s="106"/>
      <c r="E2039" s="98"/>
      <c r="F2039" s="98"/>
      <c r="G2039" s="97"/>
      <c r="H2039" s="97"/>
      <c r="I2039" s="98"/>
    </row>
    <row r="2040" spans="2:9" x14ac:dyDescent="0.25">
      <c r="B2040" s="98"/>
      <c r="C2040" s="106"/>
      <c r="E2040" s="98"/>
      <c r="F2040" s="98"/>
      <c r="G2040" s="97"/>
      <c r="H2040" s="97"/>
      <c r="I2040" s="98"/>
    </row>
    <row r="2041" spans="2:9" x14ac:dyDescent="0.25">
      <c r="B2041" s="98"/>
      <c r="C2041" s="106"/>
      <c r="E2041" s="98"/>
      <c r="F2041" s="98"/>
      <c r="G2041" s="97"/>
      <c r="H2041" s="97"/>
      <c r="I2041" s="98"/>
    </row>
    <row r="2042" spans="2:9" x14ac:dyDescent="0.25">
      <c r="B2042" s="98"/>
      <c r="C2042" s="106"/>
      <c r="E2042" s="98"/>
      <c r="F2042" s="98"/>
      <c r="G2042" s="97"/>
      <c r="H2042" s="97"/>
      <c r="I2042" s="98"/>
    </row>
    <row r="2043" spans="2:9" x14ac:dyDescent="0.25">
      <c r="B2043" s="98"/>
      <c r="C2043" s="106"/>
      <c r="E2043" s="98"/>
      <c r="F2043" s="98"/>
      <c r="G2043" s="97"/>
      <c r="H2043" s="97"/>
      <c r="I2043" s="98"/>
    </row>
    <row r="2044" spans="2:9" x14ac:dyDescent="0.25">
      <c r="B2044" s="98"/>
      <c r="C2044" s="106"/>
      <c r="E2044" s="98"/>
      <c r="F2044" s="98"/>
      <c r="G2044" s="97"/>
      <c r="H2044" s="97"/>
      <c r="I2044" s="98"/>
    </row>
    <row r="2045" spans="2:9" x14ac:dyDescent="0.25">
      <c r="B2045" s="98"/>
      <c r="C2045" s="106"/>
      <c r="E2045" s="98"/>
      <c r="F2045" s="98"/>
      <c r="G2045" s="97"/>
      <c r="H2045" s="97"/>
      <c r="I2045" s="98"/>
    </row>
    <row r="2046" spans="2:9" x14ac:dyDescent="0.25">
      <c r="B2046" s="98"/>
      <c r="C2046" s="106"/>
      <c r="E2046" s="98"/>
      <c r="F2046" s="98"/>
      <c r="G2046" s="97"/>
      <c r="H2046" s="97"/>
      <c r="I2046" s="98"/>
    </row>
    <row r="2047" spans="2:9" x14ac:dyDescent="0.25">
      <c r="B2047" s="98"/>
      <c r="C2047" s="102"/>
      <c r="E2047" s="98"/>
      <c r="F2047" s="98"/>
      <c r="G2047" s="97"/>
      <c r="H2047" s="97"/>
      <c r="I2047" s="98"/>
    </row>
    <row r="2048" spans="2:9" x14ac:dyDescent="0.25">
      <c r="B2048" s="98"/>
      <c r="C2048" s="106"/>
      <c r="E2048" s="98"/>
      <c r="F2048" s="98"/>
      <c r="G2048" s="97"/>
      <c r="H2048" s="97"/>
      <c r="I2048" s="98"/>
    </row>
    <row r="2049" spans="2:9" x14ac:dyDescent="0.25">
      <c r="B2049" s="98"/>
      <c r="C2049" s="102"/>
      <c r="E2049" s="98"/>
      <c r="F2049" s="98"/>
      <c r="G2049" s="97"/>
      <c r="H2049" s="97"/>
      <c r="I2049" s="98"/>
    </row>
    <row r="2050" spans="2:9" x14ac:dyDescent="0.25">
      <c r="B2050" s="98"/>
      <c r="C2050" s="102"/>
      <c r="E2050" s="98"/>
      <c r="F2050" s="98"/>
      <c r="G2050" s="97"/>
      <c r="H2050" s="97"/>
      <c r="I2050" s="98"/>
    </row>
    <row r="2051" spans="2:9" x14ac:dyDescent="0.25">
      <c r="B2051" s="98"/>
      <c r="C2051" s="106"/>
      <c r="E2051" s="98"/>
      <c r="F2051" s="98"/>
      <c r="G2051" s="97"/>
      <c r="H2051" s="97"/>
      <c r="I2051" s="98"/>
    </row>
    <row r="2052" spans="2:9" x14ac:dyDescent="0.25">
      <c r="B2052" s="98"/>
      <c r="C2052" s="102"/>
      <c r="E2052" s="98"/>
      <c r="F2052" s="98"/>
      <c r="G2052" s="97"/>
      <c r="H2052" s="97"/>
      <c r="I2052" s="98"/>
    </row>
    <row r="2053" spans="2:9" x14ac:dyDescent="0.25">
      <c r="B2053" s="98"/>
      <c r="C2053" s="102"/>
      <c r="E2053" s="98"/>
      <c r="F2053" s="98"/>
      <c r="G2053" s="97"/>
      <c r="H2053" s="97"/>
      <c r="I2053" s="98"/>
    </row>
    <row r="2054" spans="2:9" x14ac:dyDescent="0.25">
      <c r="B2054" s="98"/>
      <c r="C2054" s="106"/>
      <c r="E2054" s="98"/>
      <c r="F2054" s="98"/>
      <c r="G2054" s="97"/>
      <c r="H2054" s="97"/>
      <c r="I2054" s="98"/>
    </row>
    <row r="2055" spans="2:9" x14ac:dyDescent="0.25">
      <c r="B2055" s="98"/>
      <c r="C2055" s="106"/>
      <c r="E2055" s="98"/>
      <c r="F2055" s="98"/>
      <c r="G2055" s="97"/>
      <c r="H2055" s="97"/>
      <c r="I2055" s="98"/>
    </row>
    <row r="2056" spans="2:9" x14ac:dyDescent="0.25">
      <c r="B2056" s="98"/>
      <c r="C2056" s="106"/>
      <c r="E2056" s="98"/>
      <c r="F2056" s="98"/>
      <c r="G2056" s="97"/>
      <c r="H2056" s="97"/>
      <c r="I2056" s="98"/>
    </row>
    <row r="2057" spans="2:9" x14ac:dyDescent="0.25">
      <c r="B2057" s="98"/>
      <c r="C2057" s="106"/>
      <c r="E2057" s="98"/>
      <c r="F2057" s="98"/>
      <c r="G2057" s="97"/>
      <c r="H2057" s="97"/>
      <c r="I2057" s="98"/>
    </row>
    <row r="2058" spans="2:9" x14ac:dyDescent="0.25">
      <c r="B2058" s="98"/>
      <c r="C2058" s="106"/>
      <c r="E2058" s="98"/>
      <c r="F2058" s="98"/>
      <c r="G2058" s="97"/>
      <c r="H2058" s="97"/>
      <c r="I2058" s="98"/>
    </row>
    <row r="2059" spans="2:9" x14ac:dyDescent="0.25">
      <c r="B2059" s="98"/>
      <c r="C2059" s="106"/>
      <c r="E2059" s="98"/>
      <c r="F2059" s="98"/>
      <c r="G2059" s="97"/>
      <c r="H2059" s="97"/>
      <c r="I2059" s="98"/>
    </row>
    <row r="2060" spans="2:9" x14ac:dyDescent="0.25">
      <c r="B2060" s="98"/>
      <c r="C2060" s="106"/>
      <c r="E2060" s="98"/>
      <c r="F2060" s="98"/>
      <c r="G2060" s="97"/>
      <c r="H2060" s="97"/>
      <c r="I2060" s="98"/>
    </row>
    <row r="2061" spans="2:9" x14ac:dyDescent="0.25">
      <c r="B2061" s="98"/>
      <c r="C2061" s="106"/>
      <c r="E2061" s="98"/>
      <c r="F2061" s="98"/>
      <c r="G2061" s="97"/>
      <c r="H2061" s="97"/>
      <c r="I2061" s="98"/>
    </row>
    <row r="2062" spans="2:9" x14ac:dyDescent="0.25">
      <c r="B2062" s="98"/>
      <c r="C2062" s="106"/>
      <c r="E2062" s="98"/>
      <c r="F2062" s="98"/>
      <c r="G2062" s="97"/>
      <c r="H2062" s="97"/>
      <c r="I2062" s="98"/>
    </row>
    <row r="2063" spans="2:9" x14ac:dyDescent="0.25">
      <c r="B2063" s="98"/>
      <c r="C2063" s="106"/>
      <c r="E2063" s="98"/>
      <c r="F2063" s="98"/>
      <c r="G2063" s="97"/>
      <c r="H2063" s="97"/>
      <c r="I2063" s="98"/>
    </row>
    <row r="2064" spans="2:9" x14ac:dyDescent="0.25">
      <c r="B2064" s="98"/>
      <c r="C2064" s="106"/>
      <c r="E2064" s="98"/>
      <c r="F2064" s="98"/>
      <c r="G2064" s="97"/>
      <c r="H2064" s="97"/>
      <c r="I2064" s="98"/>
    </row>
    <row r="2065" spans="2:9" x14ac:dyDescent="0.25">
      <c r="B2065" s="98"/>
      <c r="C2065" s="106"/>
      <c r="E2065" s="98"/>
      <c r="F2065" s="98"/>
      <c r="G2065" s="97"/>
      <c r="H2065" s="97"/>
      <c r="I2065" s="98"/>
    </row>
    <row r="2066" spans="2:9" x14ac:dyDescent="0.25">
      <c r="B2066" s="98"/>
      <c r="C2066" s="106"/>
      <c r="E2066" s="98"/>
      <c r="F2066" s="98"/>
      <c r="G2066" s="97"/>
      <c r="H2066" s="97"/>
      <c r="I2066" s="98"/>
    </row>
    <row r="2067" spans="2:9" x14ac:dyDescent="0.25">
      <c r="B2067" s="98"/>
      <c r="C2067" s="106"/>
      <c r="E2067" s="98"/>
      <c r="F2067" s="98"/>
      <c r="G2067" s="97"/>
      <c r="H2067" s="97"/>
      <c r="I2067" s="98"/>
    </row>
    <row r="2068" spans="2:9" x14ac:dyDescent="0.25">
      <c r="B2068" s="98"/>
      <c r="C2068" s="106"/>
      <c r="E2068" s="98"/>
      <c r="F2068" s="98"/>
      <c r="G2068" s="103"/>
      <c r="H2068" s="103"/>
      <c r="I2068" s="104"/>
    </row>
    <row r="2069" spans="2:9" x14ac:dyDescent="0.25">
      <c r="B2069" s="98"/>
      <c r="C2069" s="106"/>
      <c r="E2069" s="98"/>
      <c r="F2069" s="98"/>
      <c r="G2069" s="97"/>
      <c r="H2069" s="97"/>
      <c r="I2069" s="98"/>
    </row>
    <row r="2070" spans="2:9" x14ac:dyDescent="0.25">
      <c r="B2070" s="98"/>
      <c r="C2070" s="106"/>
      <c r="E2070" s="98"/>
      <c r="F2070" s="98"/>
      <c r="G2070" s="97"/>
      <c r="H2070" s="97"/>
      <c r="I2070" s="98"/>
    </row>
    <row r="2071" spans="2:9" x14ac:dyDescent="0.25">
      <c r="B2071" s="98"/>
      <c r="C2071" s="106"/>
      <c r="E2071" s="98"/>
      <c r="F2071" s="98"/>
      <c r="G2071" s="97"/>
      <c r="H2071" s="97"/>
      <c r="I2071" s="98"/>
    </row>
    <row r="2072" spans="2:9" x14ac:dyDescent="0.25">
      <c r="B2072" s="98"/>
      <c r="C2072" s="106"/>
      <c r="E2072" s="98"/>
      <c r="F2072" s="98"/>
      <c r="G2072" s="97"/>
      <c r="H2072" s="97"/>
      <c r="I2072" s="98"/>
    </row>
    <row r="2073" spans="2:9" x14ac:dyDescent="0.25">
      <c r="B2073" s="98"/>
      <c r="C2073" s="106"/>
      <c r="E2073" s="98"/>
      <c r="F2073" s="98"/>
      <c r="G2073" s="97"/>
      <c r="H2073" s="97"/>
      <c r="I2073" s="98"/>
    </row>
    <row r="2074" spans="2:9" x14ac:dyDescent="0.25">
      <c r="B2074" s="98"/>
      <c r="C2074" s="102"/>
      <c r="E2074" s="98"/>
      <c r="F2074" s="98"/>
      <c r="G2074" s="97"/>
      <c r="H2074" s="97"/>
      <c r="I2074" s="98"/>
    </row>
    <row r="2075" spans="2:9" x14ac:dyDescent="0.25">
      <c r="B2075" s="98"/>
      <c r="C2075" s="102"/>
      <c r="E2075" s="98"/>
      <c r="F2075" s="98"/>
      <c r="G2075" s="97"/>
      <c r="H2075" s="97"/>
      <c r="I2075" s="98"/>
    </row>
    <row r="2076" spans="2:9" x14ac:dyDescent="0.25">
      <c r="B2076" s="98"/>
      <c r="C2076" s="106"/>
      <c r="E2076" s="98"/>
      <c r="F2076" s="98"/>
      <c r="G2076" s="97"/>
      <c r="H2076" s="97"/>
      <c r="I2076" s="98"/>
    </row>
    <row r="2077" spans="2:9" x14ac:dyDescent="0.25">
      <c r="B2077" s="98"/>
      <c r="C2077" s="106"/>
      <c r="E2077" s="98"/>
      <c r="F2077" s="98"/>
      <c r="G2077" s="97"/>
      <c r="H2077" s="97"/>
      <c r="I2077" s="98"/>
    </row>
    <row r="2078" spans="2:9" x14ac:dyDescent="0.25">
      <c r="B2078" s="98"/>
      <c r="C2078" s="106"/>
      <c r="E2078" s="98"/>
      <c r="F2078" s="98"/>
      <c r="G2078" s="97"/>
      <c r="H2078" s="97"/>
      <c r="I2078" s="98"/>
    </row>
    <row r="2079" spans="2:9" x14ac:dyDescent="0.25">
      <c r="B2079" s="98"/>
      <c r="C2079" s="106"/>
      <c r="E2079" s="98"/>
      <c r="F2079" s="98"/>
      <c r="G2079" s="97"/>
      <c r="H2079" s="97"/>
      <c r="I2079" s="98"/>
    </row>
    <row r="2080" spans="2:9" x14ac:dyDescent="0.25">
      <c r="B2080" s="98"/>
      <c r="C2080" s="106"/>
      <c r="E2080" s="98"/>
      <c r="F2080" s="98"/>
      <c r="G2080" s="97"/>
      <c r="H2080" s="97"/>
      <c r="I2080" s="98"/>
    </row>
    <row r="2081" spans="2:9" x14ac:dyDescent="0.25">
      <c r="B2081" s="98"/>
      <c r="C2081" s="106"/>
      <c r="E2081" s="98"/>
      <c r="F2081" s="98"/>
      <c r="G2081" s="97"/>
      <c r="H2081" s="97"/>
      <c r="I2081" s="98"/>
    </row>
    <row r="2082" spans="2:9" x14ac:dyDescent="0.25">
      <c r="B2082" s="98"/>
      <c r="C2082" s="106"/>
      <c r="E2082" s="98"/>
      <c r="F2082" s="98"/>
      <c r="G2082" s="97"/>
      <c r="H2082" s="97"/>
      <c r="I2082" s="98"/>
    </row>
    <row r="2083" spans="2:9" x14ac:dyDescent="0.25">
      <c r="B2083" s="98"/>
      <c r="C2083" s="106"/>
      <c r="E2083" s="98"/>
      <c r="F2083" s="98"/>
      <c r="G2083" s="97"/>
      <c r="H2083" s="97"/>
      <c r="I2083" s="98"/>
    </row>
    <row r="2084" spans="2:9" x14ac:dyDescent="0.25">
      <c r="B2084" s="98"/>
      <c r="C2084" s="106"/>
      <c r="E2084" s="98"/>
      <c r="F2084" s="98"/>
      <c r="G2084" s="97"/>
      <c r="H2084" s="97"/>
      <c r="I2084" s="98"/>
    </row>
    <row r="2085" spans="2:9" x14ac:dyDescent="0.25">
      <c r="B2085" s="98"/>
      <c r="C2085" s="106"/>
      <c r="E2085" s="98"/>
      <c r="F2085" s="98"/>
      <c r="G2085" s="97"/>
      <c r="H2085" s="97"/>
      <c r="I2085" s="98"/>
    </row>
    <row r="2086" spans="2:9" x14ac:dyDescent="0.25">
      <c r="B2086" s="98"/>
      <c r="C2086" s="106"/>
      <c r="E2086" s="98"/>
      <c r="F2086" s="98"/>
      <c r="G2086" s="97"/>
      <c r="H2086" s="97"/>
      <c r="I2086" s="98"/>
    </row>
    <row r="2087" spans="2:9" x14ac:dyDescent="0.25">
      <c r="B2087" s="98"/>
      <c r="C2087" s="106"/>
      <c r="E2087" s="98"/>
      <c r="F2087" s="98"/>
      <c r="G2087" s="97"/>
      <c r="H2087" s="97"/>
      <c r="I2087" s="98"/>
    </row>
    <row r="2088" spans="2:9" x14ac:dyDescent="0.25">
      <c r="B2088" s="98"/>
      <c r="C2088" s="106"/>
      <c r="E2088" s="98"/>
      <c r="F2088" s="98"/>
      <c r="G2088" s="97"/>
      <c r="H2088" s="97"/>
      <c r="I2088" s="98"/>
    </row>
    <row r="2089" spans="2:9" x14ac:dyDescent="0.25">
      <c r="B2089" s="98"/>
      <c r="C2089" s="106"/>
      <c r="E2089" s="98"/>
      <c r="F2089" s="98"/>
      <c r="G2089" s="97"/>
      <c r="H2089" s="97"/>
      <c r="I2089" s="98"/>
    </row>
    <row r="2090" spans="2:9" x14ac:dyDescent="0.25">
      <c r="B2090" s="98"/>
      <c r="C2090" s="106"/>
      <c r="E2090" s="98"/>
      <c r="F2090" s="98"/>
      <c r="G2090" s="97"/>
      <c r="H2090" s="97"/>
      <c r="I2090" s="98"/>
    </row>
    <row r="2091" spans="2:9" x14ac:dyDescent="0.25">
      <c r="B2091" s="98"/>
      <c r="C2091" s="106"/>
      <c r="E2091" s="98"/>
      <c r="F2091" s="98"/>
      <c r="G2091" s="97"/>
      <c r="H2091" s="97"/>
      <c r="I2091" s="98"/>
    </row>
    <row r="2092" spans="2:9" x14ac:dyDescent="0.25">
      <c r="B2092" s="98"/>
      <c r="C2092" s="106"/>
      <c r="E2092" s="98"/>
      <c r="F2092" s="98"/>
      <c r="G2092" s="97"/>
      <c r="H2092" s="97"/>
      <c r="I2092" s="98"/>
    </row>
    <row r="2093" spans="2:9" x14ac:dyDescent="0.25">
      <c r="B2093" s="98"/>
      <c r="C2093" s="106"/>
      <c r="E2093" s="98"/>
      <c r="F2093" s="98"/>
      <c r="G2093" s="97"/>
      <c r="H2093" s="97"/>
      <c r="I2093" s="98"/>
    </row>
    <row r="2094" spans="2:9" x14ac:dyDescent="0.25">
      <c r="B2094" s="98"/>
      <c r="C2094" s="102"/>
      <c r="E2094" s="98"/>
      <c r="F2094" s="98"/>
      <c r="G2094" s="97"/>
      <c r="H2094" s="97"/>
      <c r="I2094" s="98"/>
    </row>
    <row r="2095" spans="2:9" x14ac:dyDescent="0.25">
      <c r="B2095" s="98"/>
      <c r="C2095" s="102"/>
      <c r="E2095" s="98"/>
      <c r="F2095" s="98"/>
      <c r="G2095" s="97"/>
      <c r="H2095" s="97"/>
      <c r="I2095" s="98"/>
    </row>
    <row r="2096" spans="2:9" x14ac:dyDescent="0.25">
      <c r="B2096" s="98"/>
      <c r="C2096" s="106"/>
      <c r="E2096" s="98"/>
      <c r="F2096" s="98"/>
      <c r="G2096" s="97"/>
      <c r="H2096" s="97"/>
      <c r="I2096" s="98"/>
    </row>
    <row r="2097" spans="2:9" x14ac:dyDescent="0.25">
      <c r="B2097" s="98"/>
      <c r="C2097" s="106"/>
      <c r="E2097" s="98"/>
      <c r="F2097" s="98"/>
      <c r="G2097" s="97"/>
      <c r="H2097" s="97"/>
      <c r="I2097" s="98"/>
    </row>
    <row r="2098" spans="2:9" x14ac:dyDescent="0.25">
      <c r="B2098" s="98"/>
      <c r="C2098" s="106"/>
      <c r="E2098" s="98"/>
      <c r="F2098" s="98"/>
      <c r="G2098" s="97"/>
      <c r="H2098" s="97"/>
      <c r="I2098" s="98"/>
    </row>
    <row r="2099" spans="2:9" x14ac:dyDescent="0.25">
      <c r="B2099" s="98"/>
      <c r="C2099" s="106"/>
      <c r="E2099" s="98"/>
      <c r="F2099" s="98"/>
      <c r="G2099" s="97"/>
      <c r="H2099" s="97"/>
      <c r="I2099" s="98"/>
    </row>
    <row r="2100" spans="2:9" x14ac:dyDescent="0.25">
      <c r="B2100" s="98"/>
      <c r="C2100" s="106"/>
      <c r="E2100" s="98"/>
      <c r="F2100" s="98"/>
      <c r="G2100" s="97"/>
      <c r="H2100" s="97"/>
      <c r="I2100" s="98"/>
    </row>
    <row r="2101" spans="2:9" x14ac:dyDescent="0.25">
      <c r="B2101" s="98"/>
      <c r="C2101" s="106"/>
      <c r="E2101" s="98"/>
      <c r="F2101" s="98"/>
      <c r="G2101" s="97"/>
      <c r="H2101" s="97"/>
      <c r="I2101" s="98"/>
    </row>
    <row r="2102" spans="2:9" x14ac:dyDescent="0.25">
      <c r="B2102" s="98"/>
      <c r="C2102" s="106"/>
      <c r="E2102" s="98"/>
      <c r="F2102" s="98"/>
      <c r="G2102" s="97"/>
      <c r="H2102" s="97"/>
      <c r="I2102" s="98"/>
    </row>
    <row r="2103" spans="2:9" x14ac:dyDescent="0.25">
      <c r="B2103" s="98"/>
      <c r="C2103" s="106"/>
      <c r="E2103" s="98"/>
      <c r="F2103" s="98"/>
      <c r="G2103" s="97"/>
      <c r="H2103" s="97"/>
      <c r="I2103" s="98"/>
    </row>
    <row r="2104" spans="2:9" x14ac:dyDescent="0.25">
      <c r="B2104" s="98"/>
      <c r="C2104" s="106"/>
      <c r="E2104" s="98"/>
      <c r="F2104" s="98"/>
      <c r="G2104" s="97"/>
      <c r="H2104" s="97"/>
      <c r="I2104" s="98"/>
    </row>
    <row r="2105" spans="2:9" x14ac:dyDescent="0.25">
      <c r="B2105" s="98"/>
      <c r="C2105" s="106"/>
      <c r="E2105" s="98"/>
      <c r="F2105" s="98"/>
      <c r="G2105" s="97"/>
      <c r="H2105" s="97"/>
      <c r="I2105" s="98"/>
    </row>
    <row r="2106" spans="2:9" x14ac:dyDescent="0.25">
      <c r="B2106" s="98"/>
      <c r="C2106" s="106"/>
      <c r="E2106" s="98"/>
      <c r="F2106" s="98"/>
      <c r="G2106" s="97"/>
      <c r="H2106" s="97"/>
      <c r="I2106" s="98"/>
    </row>
    <row r="2107" spans="2:9" x14ac:dyDescent="0.25">
      <c r="B2107" s="98"/>
      <c r="C2107" s="106"/>
      <c r="E2107" s="98"/>
      <c r="F2107" s="98"/>
      <c r="G2107" s="97"/>
      <c r="H2107" s="97"/>
      <c r="I2107" s="98"/>
    </row>
    <row r="2108" spans="2:9" x14ac:dyDescent="0.25">
      <c r="B2108" s="98"/>
      <c r="C2108" s="106"/>
      <c r="E2108" s="98"/>
      <c r="F2108" s="98"/>
      <c r="G2108" s="97"/>
      <c r="H2108" s="97"/>
      <c r="I2108" s="98"/>
    </row>
    <row r="2109" spans="2:9" x14ac:dyDescent="0.25">
      <c r="B2109" s="98"/>
      <c r="C2109" s="106"/>
      <c r="E2109" s="98"/>
      <c r="F2109" s="98"/>
      <c r="G2109" s="97"/>
      <c r="H2109" s="97"/>
      <c r="I2109" s="98"/>
    </row>
    <row r="2110" spans="2:9" x14ac:dyDescent="0.25">
      <c r="B2110" s="98"/>
      <c r="C2110" s="106"/>
      <c r="E2110" s="98"/>
      <c r="F2110" s="98"/>
      <c r="G2110" s="97"/>
      <c r="H2110" s="97"/>
      <c r="I2110" s="98"/>
    </row>
    <row r="2111" spans="2:9" x14ac:dyDescent="0.25">
      <c r="B2111" s="98"/>
      <c r="C2111" s="106"/>
      <c r="E2111" s="98"/>
      <c r="F2111" s="98"/>
      <c r="G2111" s="97"/>
      <c r="H2111" s="97"/>
      <c r="I2111" s="98"/>
    </row>
    <row r="2112" spans="2:9" x14ac:dyDescent="0.25">
      <c r="B2112" s="98"/>
      <c r="C2112" s="106"/>
      <c r="E2112" s="98"/>
      <c r="F2112" s="98"/>
      <c r="G2112" s="97"/>
      <c r="H2112" s="97"/>
      <c r="I2112" s="98"/>
    </row>
    <row r="2113" spans="2:9" x14ac:dyDescent="0.25">
      <c r="B2113" s="98"/>
      <c r="C2113" s="106"/>
      <c r="E2113" s="98"/>
      <c r="F2113" s="98"/>
      <c r="G2113" s="97"/>
      <c r="H2113" s="97"/>
      <c r="I2113" s="98"/>
    </row>
    <row r="2114" spans="2:9" x14ac:dyDescent="0.25">
      <c r="B2114" s="98"/>
      <c r="C2114" s="106"/>
      <c r="E2114" s="98"/>
      <c r="F2114" s="98"/>
      <c r="G2114" s="97"/>
      <c r="H2114" s="97"/>
      <c r="I2114" s="98"/>
    </row>
    <row r="2115" spans="2:9" x14ac:dyDescent="0.25">
      <c r="B2115" s="98"/>
      <c r="C2115" s="106"/>
      <c r="E2115" s="98"/>
      <c r="F2115" s="98"/>
      <c r="G2115" s="97"/>
      <c r="H2115" s="97"/>
      <c r="I2115" s="98"/>
    </row>
    <row r="2116" spans="2:9" x14ac:dyDescent="0.25">
      <c r="B2116" s="98"/>
      <c r="C2116" s="102"/>
      <c r="E2116" s="98"/>
      <c r="F2116" s="98"/>
      <c r="G2116" s="97"/>
      <c r="H2116" s="97"/>
      <c r="I2116" s="98"/>
    </row>
    <row r="2117" spans="2:9" x14ac:dyDescent="0.25">
      <c r="B2117" s="98"/>
      <c r="C2117" s="106"/>
      <c r="E2117" s="98"/>
      <c r="F2117" s="98"/>
      <c r="G2117" s="97"/>
      <c r="H2117" s="97"/>
      <c r="I2117" s="98"/>
    </row>
    <row r="2118" spans="2:9" x14ac:dyDescent="0.25">
      <c r="B2118" s="98"/>
      <c r="C2118" s="106"/>
      <c r="E2118" s="98"/>
      <c r="F2118" s="98"/>
      <c r="G2118" s="97"/>
      <c r="H2118" s="97"/>
      <c r="I2118" s="98"/>
    </row>
    <row r="2119" spans="2:9" x14ac:dyDescent="0.25">
      <c r="B2119" s="98"/>
      <c r="C2119" s="106"/>
      <c r="E2119" s="98"/>
      <c r="F2119" s="98"/>
      <c r="G2119" s="97"/>
      <c r="H2119" s="97"/>
      <c r="I2119" s="98"/>
    </row>
    <row r="2120" spans="2:9" x14ac:dyDescent="0.25">
      <c r="B2120" s="98"/>
      <c r="C2120" s="106"/>
      <c r="E2120" s="98"/>
      <c r="F2120" s="98"/>
      <c r="G2120" s="97"/>
      <c r="H2120" s="97"/>
      <c r="I2120" s="98"/>
    </row>
    <row r="2121" spans="2:9" x14ac:dyDescent="0.25">
      <c r="B2121" s="98"/>
      <c r="C2121" s="106"/>
      <c r="E2121" s="98"/>
      <c r="F2121" s="98"/>
      <c r="G2121" s="97"/>
      <c r="H2121" s="97"/>
      <c r="I2121" s="98"/>
    </row>
    <row r="2122" spans="2:9" x14ac:dyDescent="0.25">
      <c r="B2122" s="98"/>
      <c r="C2122" s="106"/>
      <c r="E2122" s="98"/>
      <c r="F2122" s="98"/>
      <c r="G2122" s="97"/>
      <c r="H2122" s="97"/>
      <c r="I2122" s="98"/>
    </row>
    <row r="2123" spans="2:9" x14ac:dyDescent="0.25">
      <c r="B2123" s="98"/>
      <c r="C2123" s="106"/>
      <c r="E2123" s="98"/>
      <c r="F2123" s="98"/>
      <c r="G2123" s="97"/>
      <c r="H2123" s="97"/>
      <c r="I2123" s="98"/>
    </row>
    <row r="2124" spans="2:9" x14ac:dyDescent="0.25">
      <c r="B2124" s="98"/>
      <c r="C2124" s="106"/>
      <c r="E2124" s="98"/>
      <c r="F2124" s="98"/>
      <c r="G2124" s="97"/>
      <c r="H2124" s="97"/>
      <c r="I2124" s="98"/>
    </row>
    <row r="2125" spans="2:9" x14ac:dyDescent="0.25">
      <c r="B2125" s="98"/>
      <c r="C2125" s="106"/>
      <c r="E2125" s="98"/>
      <c r="F2125" s="98"/>
      <c r="G2125" s="97"/>
      <c r="H2125" s="97"/>
      <c r="I2125" s="98"/>
    </row>
    <row r="2126" spans="2:9" x14ac:dyDescent="0.25">
      <c r="B2126" s="98"/>
      <c r="C2126" s="106"/>
      <c r="E2126" s="98"/>
      <c r="F2126" s="98"/>
      <c r="G2126" s="97"/>
      <c r="H2126" s="97"/>
      <c r="I2126" s="98"/>
    </row>
    <row r="2127" spans="2:9" x14ac:dyDescent="0.25">
      <c r="B2127" s="98"/>
      <c r="C2127" s="106"/>
      <c r="E2127" s="98"/>
      <c r="F2127" s="98"/>
      <c r="G2127" s="97"/>
      <c r="H2127" s="97"/>
      <c r="I2127" s="98"/>
    </row>
    <row r="2128" spans="2:9" x14ac:dyDescent="0.25">
      <c r="B2128" s="98"/>
      <c r="C2128" s="106"/>
      <c r="E2128" s="98"/>
      <c r="F2128" s="98"/>
      <c r="G2128" s="97"/>
      <c r="H2128" s="97"/>
      <c r="I2128" s="98"/>
    </row>
    <row r="2129" spans="2:9" x14ac:dyDescent="0.25">
      <c r="B2129" s="98"/>
      <c r="C2129" s="106"/>
      <c r="E2129" s="98"/>
      <c r="F2129" s="98"/>
      <c r="G2129" s="97"/>
      <c r="H2129" s="97"/>
      <c r="I2129" s="98"/>
    </row>
    <row r="2130" spans="2:9" x14ac:dyDescent="0.25">
      <c r="B2130" s="98"/>
      <c r="C2130" s="106"/>
      <c r="E2130" s="98"/>
      <c r="F2130" s="98"/>
      <c r="G2130" s="97"/>
      <c r="H2130" s="97"/>
      <c r="I2130" s="98"/>
    </row>
    <row r="2131" spans="2:9" x14ac:dyDescent="0.25">
      <c r="B2131" s="98"/>
      <c r="C2131" s="106"/>
      <c r="E2131" s="98"/>
      <c r="F2131" s="98"/>
      <c r="G2131" s="97"/>
      <c r="H2131" s="97"/>
      <c r="I2131" s="98"/>
    </row>
    <row r="2132" spans="2:9" x14ac:dyDescent="0.25">
      <c r="B2132" s="98"/>
      <c r="C2132" s="106"/>
      <c r="E2132" s="98"/>
      <c r="F2132" s="98"/>
      <c r="G2132" s="97"/>
      <c r="H2132" s="97"/>
      <c r="I2132" s="98"/>
    </row>
    <row r="2133" spans="2:9" x14ac:dyDescent="0.25">
      <c r="B2133" s="98"/>
      <c r="C2133" s="102"/>
      <c r="E2133" s="98"/>
      <c r="F2133" s="98"/>
      <c r="G2133" s="97"/>
      <c r="H2133" s="97"/>
      <c r="I2133" s="98"/>
    </row>
    <row r="2134" spans="2:9" x14ac:dyDescent="0.25">
      <c r="B2134" s="98"/>
      <c r="C2134" s="106"/>
      <c r="E2134" s="98"/>
      <c r="F2134" s="98"/>
      <c r="G2134" s="97"/>
      <c r="H2134" s="97"/>
      <c r="I2134" s="98"/>
    </row>
    <row r="2135" spans="2:9" x14ac:dyDescent="0.25">
      <c r="B2135" s="98"/>
      <c r="C2135" s="102"/>
      <c r="E2135" s="98"/>
      <c r="F2135" s="98"/>
      <c r="G2135" s="97"/>
      <c r="H2135" s="97"/>
      <c r="I2135" s="98"/>
    </row>
    <row r="2136" spans="2:9" x14ac:dyDescent="0.25">
      <c r="B2136" s="98"/>
      <c r="C2136" s="106"/>
      <c r="E2136" s="98"/>
      <c r="F2136" s="98"/>
      <c r="G2136" s="97"/>
      <c r="H2136" s="97"/>
      <c r="I2136" s="98"/>
    </row>
    <row r="2137" spans="2:9" x14ac:dyDescent="0.25">
      <c r="B2137" s="98"/>
      <c r="C2137" s="106"/>
      <c r="E2137" s="98"/>
      <c r="F2137" s="98"/>
      <c r="G2137" s="97"/>
      <c r="H2137" s="97"/>
      <c r="I2137" s="98"/>
    </row>
    <row r="2138" spans="2:9" x14ac:dyDescent="0.25">
      <c r="B2138" s="98"/>
      <c r="C2138" s="102"/>
      <c r="E2138" s="98"/>
      <c r="F2138" s="98"/>
      <c r="G2138" s="97"/>
      <c r="H2138" s="97"/>
      <c r="I2138" s="98"/>
    </row>
    <row r="2139" spans="2:9" x14ac:dyDescent="0.25">
      <c r="B2139" s="98"/>
      <c r="C2139" s="106"/>
      <c r="E2139" s="98"/>
      <c r="F2139" s="98"/>
      <c r="G2139" s="97"/>
      <c r="H2139" s="97"/>
      <c r="I2139" s="98"/>
    </row>
    <row r="2140" spans="2:9" x14ac:dyDescent="0.25">
      <c r="B2140" s="98"/>
      <c r="C2140" s="106"/>
      <c r="E2140" s="98"/>
      <c r="F2140" s="98"/>
      <c r="G2140" s="97"/>
      <c r="H2140" s="97"/>
      <c r="I2140" s="98"/>
    </row>
    <row r="2141" spans="2:9" x14ac:dyDescent="0.25">
      <c r="B2141" s="98"/>
      <c r="C2141" s="106"/>
      <c r="E2141" s="98"/>
      <c r="F2141" s="98"/>
      <c r="G2141" s="97"/>
      <c r="H2141" s="97"/>
      <c r="I2141" s="98"/>
    </row>
    <row r="2142" spans="2:9" x14ac:dyDescent="0.25">
      <c r="B2142" s="98"/>
      <c r="C2142" s="106"/>
      <c r="E2142" s="98"/>
      <c r="F2142" s="98"/>
      <c r="G2142" s="97"/>
      <c r="H2142" s="97"/>
      <c r="I2142" s="98"/>
    </row>
    <row r="2143" spans="2:9" x14ac:dyDescent="0.25">
      <c r="B2143" s="98"/>
      <c r="C2143" s="102"/>
      <c r="E2143" s="98"/>
      <c r="F2143" s="98"/>
      <c r="G2143" s="97"/>
      <c r="H2143" s="97"/>
      <c r="I2143" s="98"/>
    </row>
    <row r="2144" spans="2:9" x14ac:dyDescent="0.25">
      <c r="B2144" s="98"/>
      <c r="C2144" s="106"/>
      <c r="E2144" s="98"/>
      <c r="F2144" s="98"/>
      <c r="G2144" s="97"/>
      <c r="H2144" s="97"/>
      <c r="I2144" s="98"/>
    </row>
    <row r="2145" spans="2:9" x14ac:dyDescent="0.25">
      <c r="B2145" s="98"/>
      <c r="C2145" s="106"/>
      <c r="E2145" s="98"/>
      <c r="F2145" s="98"/>
      <c r="G2145" s="97"/>
      <c r="H2145" s="97"/>
      <c r="I2145" s="98"/>
    </row>
    <row r="2146" spans="2:9" x14ac:dyDescent="0.25">
      <c r="B2146" s="98"/>
      <c r="C2146" s="106"/>
      <c r="E2146" s="98"/>
      <c r="F2146" s="98"/>
      <c r="G2146" s="97"/>
      <c r="H2146" s="97"/>
      <c r="I2146" s="98"/>
    </row>
    <row r="2147" spans="2:9" x14ac:dyDescent="0.25">
      <c r="B2147" s="98"/>
      <c r="C2147" s="106"/>
      <c r="E2147" s="98"/>
      <c r="F2147" s="98"/>
      <c r="G2147" s="97"/>
      <c r="H2147" s="97"/>
      <c r="I2147" s="98"/>
    </row>
    <row r="2148" spans="2:9" x14ac:dyDescent="0.25">
      <c r="B2148" s="98"/>
      <c r="C2148" s="106"/>
      <c r="E2148" s="98"/>
      <c r="F2148" s="98"/>
      <c r="G2148" s="97"/>
      <c r="H2148" s="97"/>
      <c r="I2148" s="98"/>
    </row>
    <row r="2149" spans="2:9" x14ac:dyDescent="0.25">
      <c r="B2149" s="98"/>
      <c r="C2149" s="106"/>
      <c r="E2149" s="98"/>
      <c r="F2149" s="98"/>
      <c r="G2149" s="97"/>
      <c r="H2149" s="97"/>
      <c r="I2149" s="98"/>
    </row>
    <row r="2150" spans="2:9" x14ac:dyDescent="0.25">
      <c r="B2150" s="98"/>
      <c r="C2150" s="106"/>
      <c r="E2150" s="98"/>
      <c r="F2150" s="98"/>
      <c r="G2150" s="97"/>
      <c r="H2150" s="97"/>
      <c r="I2150" s="98"/>
    </row>
    <row r="2151" spans="2:9" x14ac:dyDescent="0.25">
      <c r="B2151" s="98"/>
      <c r="C2151" s="106"/>
      <c r="E2151" s="98"/>
      <c r="F2151" s="98"/>
      <c r="G2151" s="97"/>
      <c r="H2151" s="97"/>
      <c r="I2151" s="98"/>
    </row>
    <row r="2152" spans="2:9" x14ac:dyDescent="0.25">
      <c r="B2152" s="98"/>
      <c r="C2152" s="106"/>
      <c r="E2152" s="98"/>
      <c r="F2152" s="98"/>
      <c r="G2152" s="97"/>
      <c r="H2152" s="97"/>
      <c r="I2152" s="98"/>
    </row>
    <row r="2153" spans="2:9" x14ac:dyDescent="0.25">
      <c r="B2153" s="98"/>
      <c r="C2153" s="106"/>
      <c r="E2153" s="98"/>
      <c r="F2153" s="98"/>
      <c r="G2153" s="97"/>
      <c r="H2153" s="97"/>
      <c r="I2153" s="98"/>
    </row>
    <row r="2154" spans="2:9" x14ac:dyDescent="0.25">
      <c r="B2154" s="98"/>
      <c r="C2154" s="106"/>
      <c r="E2154" s="98"/>
      <c r="F2154" s="98"/>
      <c r="G2154" s="97"/>
      <c r="H2154" s="97"/>
      <c r="I2154" s="98"/>
    </row>
    <row r="2155" spans="2:9" x14ac:dyDescent="0.25">
      <c r="B2155" s="98"/>
      <c r="C2155" s="106"/>
      <c r="E2155" s="98"/>
      <c r="F2155" s="98"/>
      <c r="G2155" s="97"/>
      <c r="H2155" s="97"/>
      <c r="I2155" s="98"/>
    </row>
    <row r="2156" spans="2:9" x14ac:dyDescent="0.25">
      <c r="B2156" s="98"/>
      <c r="C2156" s="106"/>
      <c r="E2156" s="98"/>
      <c r="F2156" s="98"/>
      <c r="G2156" s="97"/>
      <c r="H2156" s="97"/>
      <c r="I2156" s="98"/>
    </row>
    <row r="2157" spans="2:9" x14ac:dyDescent="0.25">
      <c r="B2157" s="98"/>
      <c r="C2157" s="106"/>
      <c r="E2157" s="98"/>
      <c r="F2157" s="98"/>
      <c r="G2157" s="97"/>
      <c r="H2157" s="97"/>
      <c r="I2157" s="98"/>
    </row>
    <row r="2158" spans="2:9" x14ac:dyDescent="0.25">
      <c r="B2158" s="98"/>
      <c r="C2158" s="106"/>
      <c r="E2158" s="98"/>
      <c r="F2158" s="98"/>
      <c r="G2158" s="97"/>
      <c r="H2158" s="97"/>
      <c r="I2158" s="98"/>
    </row>
    <row r="2159" spans="2:9" x14ac:dyDescent="0.25">
      <c r="B2159" s="98"/>
      <c r="C2159" s="106"/>
      <c r="E2159" s="98"/>
      <c r="F2159" s="98"/>
      <c r="G2159" s="97"/>
      <c r="H2159" s="97"/>
      <c r="I2159" s="98"/>
    </row>
    <row r="2160" spans="2:9" x14ac:dyDescent="0.25">
      <c r="B2160" s="98"/>
      <c r="C2160" s="106"/>
      <c r="E2160" s="98"/>
      <c r="F2160" s="98"/>
      <c r="G2160" s="97"/>
      <c r="H2160" s="97"/>
      <c r="I2160" s="98"/>
    </row>
    <row r="2161" spans="2:9" x14ac:dyDescent="0.25">
      <c r="B2161" s="98"/>
      <c r="C2161" s="106"/>
      <c r="E2161" s="98"/>
      <c r="F2161" s="98"/>
      <c r="G2161" s="97"/>
      <c r="H2161" s="97"/>
      <c r="I2161" s="98"/>
    </row>
    <row r="2162" spans="2:9" x14ac:dyDescent="0.25">
      <c r="B2162" s="98"/>
      <c r="C2162" s="106"/>
      <c r="E2162" s="98"/>
      <c r="F2162" s="98"/>
      <c r="G2162" s="97"/>
      <c r="H2162" s="97"/>
      <c r="I2162" s="98"/>
    </row>
    <row r="2163" spans="2:9" x14ac:dyDescent="0.25">
      <c r="B2163" s="98"/>
      <c r="C2163" s="106"/>
      <c r="E2163" s="98"/>
      <c r="F2163" s="98"/>
      <c r="G2163" s="97"/>
      <c r="H2163" s="97"/>
      <c r="I2163" s="98"/>
    </row>
    <row r="2164" spans="2:9" x14ac:dyDescent="0.25">
      <c r="B2164" s="98"/>
      <c r="C2164" s="106"/>
      <c r="E2164" s="98"/>
      <c r="F2164" s="98"/>
      <c r="G2164" s="97"/>
      <c r="H2164" s="97"/>
      <c r="I2164" s="98"/>
    </row>
    <row r="2165" spans="2:9" x14ac:dyDescent="0.25">
      <c r="B2165" s="98"/>
      <c r="C2165" s="106"/>
      <c r="E2165" s="98"/>
      <c r="F2165" s="98"/>
      <c r="G2165" s="97"/>
      <c r="H2165" s="97"/>
      <c r="I2165" s="98"/>
    </row>
    <row r="2166" spans="2:9" x14ac:dyDescent="0.25">
      <c r="B2166" s="98"/>
      <c r="C2166" s="106"/>
      <c r="E2166" s="98"/>
      <c r="F2166" s="98"/>
      <c r="G2166" s="97"/>
      <c r="H2166" s="97"/>
      <c r="I2166" s="98"/>
    </row>
    <row r="2167" spans="2:9" x14ac:dyDescent="0.25">
      <c r="B2167" s="98"/>
      <c r="C2167" s="106"/>
      <c r="E2167" s="98"/>
      <c r="F2167" s="98"/>
      <c r="G2167" s="97"/>
      <c r="H2167" s="97"/>
      <c r="I2167" s="98"/>
    </row>
    <row r="2168" spans="2:9" x14ac:dyDescent="0.25">
      <c r="B2168" s="98"/>
      <c r="C2168" s="106"/>
      <c r="E2168" s="98"/>
      <c r="F2168" s="98"/>
      <c r="G2168" s="97"/>
      <c r="H2168" s="97"/>
      <c r="I2168" s="98"/>
    </row>
    <row r="2169" spans="2:9" x14ac:dyDescent="0.25">
      <c r="B2169" s="98"/>
      <c r="C2169" s="106"/>
      <c r="E2169" s="98"/>
      <c r="F2169" s="98"/>
      <c r="G2169" s="97"/>
      <c r="H2169" s="97"/>
      <c r="I2169" s="98"/>
    </row>
    <row r="2170" spans="2:9" x14ac:dyDescent="0.25">
      <c r="B2170" s="98"/>
      <c r="C2170" s="106"/>
      <c r="E2170" s="98"/>
      <c r="F2170" s="98"/>
      <c r="G2170" s="97"/>
      <c r="H2170" s="97"/>
      <c r="I2170" s="98"/>
    </row>
    <row r="2171" spans="2:9" x14ac:dyDescent="0.25">
      <c r="B2171" s="98"/>
      <c r="C2171" s="106"/>
      <c r="E2171" s="98"/>
      <c r="F2171" s="98"/>
      <c r="G2171" s="97"/>
      <c r="H2171" s="97"/>
      <c r="I2171" s="98"/>
    </row>
    <row r="2172" spans="2:9" x14ac:dyDescent="0.25">
      <c r="B2172" s="98"/>
      <c r="C2172" s="106"/>
      <c r="E2172" s="98"/>
      <c r="F2172" s="98"/>
      <c r="G2172" s="97"/>
      <c r="H2172" s="97"/>
      <c r="I2172" s="98"/>
    </row>
    <row r="2173" spans="2:9" x14ac:dyDescent="0.25">
      <c r="B2173" s="98"/>
      <c r="C2173" s="106"/>
      <c r="E2173" s="98"/>
      <c r="F2173" s="98"/>
      <c r="G2173" s="97"/>
      <c r="H2173" s="97"/>
      <c r="I2173" s="98"/>
    </row>
    <row r="2174" spans="2:9" x14ac:dyDescent="0.25">
      <c r="B2174" s="98"/>
      <c r="C2174" s="106"/>
      <c r="E2174" s="98"/>
      <c r="F2174" s="98"/>
      <c r="G2174" s="97"/>
      <c r="H2174" s="97"/>
      <c r="I2174" s="98"/>
    </row>
    <row r="2175" spans="2:9" x14ac:dyDescent="0.25">
      <c r="B2175" s="98"/>
      <c r="C2175" s="106"/>
      <c r="E2175" s="98"/>
      <c r="F2175" s="98"/>
      <c r="G2175" s="97"/>
      <c r="H2175" s="97"/>
      <c r="I2175" s="98"/>
    </row>
    <row r="2176" spans="2:9" x14ac:dyDescent="0.25">
      <c r="B2176" s="98"/>
      <c r="C2176" s="102"/>
      <c r="E2176" s="98"/>
      <c r="F2176" s="98"/>
      <c r="G2176" s="97"/>
      <c r="H2176" s="97"/>
      <c r="I2176" s="98"/>
    </row>
    <row r="2177" spans="2:9" x14ac:dyDescent="0.25">
      <c r="B2177" s="98"/>
      <c r="C2177" s="106"/>
      <c r="E2177" s="98"/>
      <c r="F2177" s="98"/>
      <c r="G2177" s="97"/>
      <c r="H2177" s="97"/>
      <c r="I2177" s="98"/>
    </row>
    <row r="2178" spans="2:9" x14ac:dyDescent="0.25">
      <c r="B2178" s="98"/>
      <c r="C2178" s="106"/>
      <c r="E2178" s="98"/>
      <c r="F2178" s="98"/>
      <c r="G2178" s="97"/>
      <c r="H2178" s="97"/>
      <c r="I2178" s="98"/>
    </row>
    <row r="2179" spans="2:9" x14ac:dyDescent="0.25">
      <c r="B2179" s="98"/>
      <c r="C2179" s="106"/>
      <c r="E2179" s="98"/>
      <c r="F2179" s="98"/>
      <c r="G2179" s="97"/>
      <c r="H2179" s="97"/>
      <c r="I2179" s="98"/>
    </row>
    <row r="2180" spans="2:9" x14ac:dyDescent="0.25">
      <c r="B2180" s="98"/>
      <c r="C2180" s="106"/>
      <c r="E2180" s="98"/>
      <c r="F2180" s="98"/>
      <c r="G2180" s="97"/>
      <c r="H2180" s="97"/>
      <c r="I2180" s="98"/>
    </row>
    <row r="2181" spans="2:9" x14ac:dyDescent="0.25">
      <c r="B2181" s="98"/>
      <c r="C2181" s="106"/>
      <c r="E2181" s="98"/>
      <c r="F2181" s="98"/>
      <c r="G2181" s="97"/>
      <c r="H2181" s="97"/>
      <c r="I2181" s="98"/>
    </row>
    <row r="2182" spans="2:9" x14ac:dyDescent="0.25">
      <c r="B2182" s="98"/>
      <c r="C2182" s="106"/>
      <c r="E2182" s="98"/>
      <c r="F2182" s="98"/>
      <c r="G2182" s="97"/>
      <c r="H2182" s="97"/>
      <c r="I2182" s="98"/>
    </row>
    <row r="2183" spans="2:9" x14ac:dyDescent="0.25">
      <c r="B2183" s="98"/>
      <c r="C2183" s="106"/>
      <c r="E2183" s="98"/>
      <c r="F2183" s="98"/>
      <c r="G2183" s="97"/>
      <c r="H2183" s="97"/>
      <c r="I2183" s="98"/>
    </row>
    <row r="2184" spans="2:9" x14ac:dyDescent="0.25">
      <c r="B2184" s="98"/>
      <c r="C2184" s="106"/>
      <c r="E2184" s="98"/>
      <c r="F2184" s="98"/>
      <c r="G2184" s="97"/>
      <c r="H2184" s="97"/>
      <c r="I2184" s="98"/>
    </row>
    <row r="2185" spans="2:9" x14ac:dyDescent="0.25">
      <c r="B2185" s="98"/>
      <c r="C2185" s="106"/>
      <c r="E2185" s="98"/>
      <c r="F2185" s="98"/>
      <c r="G2185" s="97"/>
      <c r="H2185" s="97"/>
      <c r="I2185" s="98"/>
    </row>
    <row r="2186" spans="2:9" x14ac:dyDescent="0.25">
      <c r="B2186" s="98"/>
      <c r="C2186" s="106"/>
      <c r="E2186" s="98"/>
      <c r="F2186" s="98"/>
      <c r="G2186" s="97"/>
      <c r="H2186" s="97"/>
      <c r="I2186" s="98"/>
    </row>
    <row r="2187" spans="2:9" x14ac:dyDescent="0.25">
      <c r="B2187" s="104"/>
      <c r="C2187" s="102"/>
      <c r="E2187" s="104"/>
      <c r="F2187" s="104"/>
      <c r="G2187" s="97"/>
      <c r="H2187" s="97"/>
      <c r="I2187" s="98"/>
    </row>
    <row r="2188" spans="2:9" x14ac:dyDescent="0.25">
      <c r="B2188" s="98"/>
      <c r="C2188" s="102"/>
      <c r="E2188" s="98"/>
      <c r="F2188" s="98"/>
      <c r="G2188" s="97"/>
      <c r="H2188" s="97"/>
      <c r="I2188" s="98"/>
    </row>
    <row r="2189" spans="2:9" x14ac:dyDescent="0.25">
      <c r="B2189" s="98"/>
      <c r="C2189" s="106"/>
      <c r="E2189" s="98"/>
      <c r="F2189" s="98"/>
      <c r="G2189" s="97"/>
      <c r="H2189" s="97"/>
      <c r="I2189" s="98"/>
    </row>
    <row r="2190" spans="2:9" x14ac:dyDescent="0.25">
      <c r="B2190" s="98"/>
      <c r="C2190" s="106"/>
      <c r="E2190" s="98"/>
      <c r="F2190" s="98"/>
      <c r="G2190" s="97"/>
      <c r="H2190" s="97"/>
      <c r="I2190" s="98"/>
    </row>
    <row r="2191" spans="2:9" x14ac:dyDescent="0.25">
      <c r="B2191" s="98"/>
      <c r="C2191" s="106"/>
      <c r="E2191" s="98"/>
      <c r="F2191" s="98"/>
      <c r="G2191" s="97"/>
      <c r="H2191" s="97"/>
      <c r="I2191" s="98"/>
    </row>
    <row r="2192" spans="2:9" x14ac:dyDescent="0.25">
      <c r="B2192" s="98"/>
      <c r="C2192" s="106"/>
      <c r="E2192" s="98"/>
      <c r="F2192" s="98"/>
      <c r="G2192" s="97"/>
      <c r="H2192" s="97"/>
      <c r="I2192" s="98"/>
    </row>
    <row r="2193" spans="2:9" x14ac:dyDescent="0.25">
      <c r="B2193" s="98"/>
      <c r="C2193" s="106"/>
      <c r="E2193" s="98"/>
      <c r="F2193" s="98"/>
      <c r="G2193" s="97"/>
      <c r="H2193" s="97"/>
      <c r="I2193" s="98"/>
    </row>
    <row r="2194" spans="2:9" x14ac:dyDescent="0.25">
      <c r="B2194" s="98"/>
      <c r="C2194" s="106"/>
      <c r="E2194" s="98"/>
      <c r="F2194" s="98"/>
      <c r="G2194" s="97"/>
      <c r="H2194" s="97"/>
      <c r="I2194" s="98"/>
    </row>
    <row r="2195" spans="2:9" x14ac:dyDescent="0.25">
      <c r="B2195" s="98"/>
      <c r="C2195" s="106"/>
      <c r="E2195" s="98"/>
      <c r="F2195" s="98"/>
      <c r="G2195" s="97"/>
      <c r="H2195" s="97"/>
      <c r="I2195" s="98"/>
    </row>
    <row r="2196" spans="2:9" x14ac:dyDescent="0.25">
      <c r="B2196" s="98"/>
      <c r="C2196" s="106"/>
      <c r="E2196" s="98"/>
      <c r="F2196" s="98"/>
      <c r="G2196" s="97"/>
      <c r="H2196" s="97"/>
      <c r="I2196" s="98"/>
    </row>
    <row r="2197" spans="2:9" x14ac:dyDescent="0.25">
      <c r="B2197" s="98"/>
      <c r="C2197" s="106"/>
      <c r="E2197" s="98"/>
      <c r="F2197" s="98"/>
      <c r="G2197" s="97"/>
      <c r="H2197" s="97"/>
      <c r="I2197" s="98"/>
    </row>
    <row r="2198" spans="2:9" x14ac:dyDescent="0.25">
      <c r="B2198" s="98"/>
      <c r="C2198" s="106"/>
      <c r="E2198" s="98"/>
      <c r="F2198" s="98"/>
      <c r="G2198" s="97"/>
      <c r="H2198" s="97"/>
      <c r="I2198" s="98"/>
    </row>
    <row r="2199" spans="2:9" x14ac:dyDescent="0.25">
      <c r="B2199" s="98"/>
      <c r="C2199" s="106"/>
      <c r="E2199" s="98"/>
      <c r="F2199" s="98"/>
      <c r="G2199" s="97"/>
      <c r="H2199" s="97"/>
      <c r="I2199" s="98"/>
    </row>
    <row r="2200" spans="2:9" x14ac:dyDescent="0.25">
      <c r="B2200" s="98"/>
      <c r="C2200" s="106"/>
      <c r="E2200" s="98"/>
      <c r="F2200" s="98"/>
      <c r="G2200" s="97"/>
      <c r="H2200" s="97"/>
      <c r="I2200" s="98"/>
    </row>
    <row r="2201" spans="2:9" x14ac:dyDescent="0.25">
      <c r="B2201" s="98"/>
      <c r="C2201" s="106"/>
      <c r="E2201" s="98"/>
      <c r="F2201" s="98"/>
      <c r="G2201" s="97"/>
      <c r="H2201" s="97"/>
      <c r="I2201" s="98"/>
    </row>
    <row r="2202" spans="2:9" x14ac:dyDescent="0.25">
      <c r="B2202" s="98"/>
      <c r="C2202" s="102"/>
      <c r="E2202" s="98"/>
      <c r="F2202" s="98"/>
      <c r="G2202" s="97"/>
      <c r="H2202" s="97"/>
      <c r="I2202" s="98"/>
    </row>
    <row r="2203" spans="2:9" x14ac:dyDescent="0.25">
      <c r="B2203" s="98"/>
      <c r="C2203" s="102"/>
      <c r="E2203" s="98"/>
      <c r="F2203" s="98"/>
      <c r="G2203" s="97"/>
      <c r="H2203" s="97"/>
      <c r="I2203" s="98"/>
    </row>
    <row r="2204" spans="2:9" x14ac:dyDescent="0.25">
      <c r="B2204" s="98"/>
      <c r="C2204" s="106"/>
      <c r="E2204" s="98"/>
      <c r="F2204" s="98"/>
      <c r="G2204" s="97"/>
      <c r="H2204" s="97"/>
      <c r="I2204" s="98"/>
    </row>
    <row r="2205" spans="2:9" x14ac:dyDescent="0.25">
      <c r="B2205" s="98"/>
      <c r="C2205" s="106"/>
      <c r="E2205" s="98"/>
      <c r="F2205" s="98"/>
      <c r="G2205" s="97"/>
      <c r="H2205" s="97"/>
      <c r="I2205" s="98"/>
    </row>
    <row r="2206" spans="2:9" x14ac:dyDescent="0.25">
      <c r="B2206" s="98"/>
      <c r="C2206" s="106"/>
      <c r="E2206" s="98"/>
      <c r="F2206" s="98"/>
      <c r="G2206" s="97"/>
      <c r="H2206" s="97"/>
      <c r="I2206" s="98"/>
    </row>
    <row r="2207" spans="2:9" x14ac:dyDescent="0.25">
      <c r="B2207" s="98"/>
      <c r="C2207" s="106"/>
      <c r="E2207" s="98"/>
      <c r="F2207" s="98"/>
      <c r="G2207" s="97"/>
      <c r="H2207" s="97"/>
      <c r="I2207" s="98"/>
    </row>
    <row r="2208" spans="2:9" x14ac:dyDescent="0.25">
      <c r="B2208" s="98"/>
      <c r="C2208" s="106"/>
      <c r="E2208" s="98"/>
      <c r="F2208" s="98"/>
      <c r="G2208" s="97"/>
      <c r="H2208" s="97"/>
      <c r="I2208" s="98"/>
    </row>
    <row r="2209" spans="2:9" x14ac:dyDescent="0.25">
      <c r="B2209" s="98"/>
      <c r="C2209" s="106"/>
      <c r="E2209" s="98"/>
      <c r="F2209" s="98"/>
      <c r="G2209" s="97"/>
      <c r="H2209" s="97"/>
      <c r="I2209" s="98"/>
    </row>
    <row r="2210" spans="2:9" x14ac:dyDescent="0.25">
      <c r="B2210" s="98"/>
      <c r="C2210" s="102"/>
      <c r="E2210" s="98"/>
      <c r="F2210" s="98"/>
      <c r="G2210" s="97"/>
      <c r="H2210" s="97"/>
      <c r="I2210" s="98"/>
    </row>
    <row r="2211" spans="2:9" x14ac:dyDescent="0.25">
      <c r="B2211" s="98"/>
      <c r="C2211" s="102"/>
      <c r="E2211" s="98"/>
      <c r="F2211" s="98"/>
      <c r="G2211" s="97"/>
      <c r="H2211" s="97"/>
      <c r="I2211" s="98"/>
    </row>
    <row r="2212" spans="2:9" x14ac:dyDescent="0.25">
      <c r="B2212" s="98"/>
      <c r="C2212" s="106"/>
      <c r="E2212" s="98"/>
      <c r="F2212" s="98"/>
      <c r="G2212" s="97"/>
      <c r="H2212" s="97"/>
      <c r="I2212" s="98"/>
    </row>
    <row r="2213" spans="2:9" x14ac:dyDescent="0.25">
      <c r="B2213" s="98"/>
      <c r="C2213" s="106"/>
      <c r="E2213" s="98"/>
      <c r="F2213" s="98"/>
      <c r="G2213" s="97"/>
      <c r="H2213" s="97"/>
      <c r="I2213" s="98"/>
    </row>
    <row r="2214" spans="2:9" x14ac:dyDescent="0.25">
      <c r="B2214" s="98"/>
      <c r="C2214" s="102"/>
      <c r="E2214" s="98"/>
      <c r="F2214" s="98"/>
      <c r="G2214" s="97"/>
      <c r="H2214" s="97"/>
      <c r="I2214" s="98"/>
    </row>
    <row r="2215" spans="2:9" x14ac:dyDescent="0.25">
      <c r="B2215" s="98"/>
      <c r="C2215" s="106"/>
      <c r="E2215" s="98"/>
      <c r="F2215" s="98"/>
      <c r="G2215" s="97"/>
      <c r="H2215" s="97"/>
      <c r="I2215" s="98"/>
    </row>
    <row r="2216" spans="2:9" x14ac:dyDescent="0.25">
      <c r="B2216" s="98"/>
      <c r="C2216" s="102"/>
      <c r="E2216" s="98"/>
      <c r="F2216" s="98"/>
      <c r="G2216" s="97"/>
      <c r="H2216" s="97"/>
      <c r="I2216" s="98"/>
    </row>
    <row r="2217" spans="2:9" x14ac:dyDescent="0.25">
      <c r="B2217" s="98"/>
      <c r="C2217" s="102"/>
      <c r="E2217" s="98"/>
      <c r="F2217" s="98"/>
      <c r="G2217" s="97"/>
      <c r="H2217" s="97"/>
      <c r="I2217" s="98"/>
    </row>
    <row r="2218" spans="2:9" x14ac:dyDescent="0.25">
      <c r="B2218" s="98"/>
      <c r="C2218" s="106"/>
      <c r="E2218" s="98"/>
      <c r="F2218" s="98"/>
      <c r="G2218" s="97"/>
      <c r="H2218" s="97"/>
      <c r="I2218" s="98"/>
    </row>
    <row r="2219" spans="2:9" x14ac:dyDescent="0.25">
      <c r="B2219" s="98"/>
      <c r="C2219" s="106"/>
      <c r="E2219" s="98"/>
      <c r="F2219" s="98"/>
      <c r="G2219" s="97"/>
      <c r="H2219" s="97"/>
      <c r="I2219" s="98"/>
    </row>
    <row r="2220" spans="2:9" x14ac:dyDescent="0.25">
      <c r="B2220" s="98"/>
      <c r="C2220" s="102"/>
      <c r="E2220" s="98"/>
      <c r="F2220" s="98"/>
      <c r="G2220" s="97"/>
      <c r="H2220" s="97"/>
      <c r="I2220" s="98"/>
    </row>
    <row r="2221" spans="2:9" x14ac:dyDescent="0.25">
      <c r="B2221" s="98"/>
      <c r="C2221" s="106"/>
      <c r="E2221" s="98"/>
      <c r="F2221" s="98"/>
      <c r="G2221" s="97"/>
      <c r="H2221" s="97"/>
      <c r="I2221" s="98"/>
    </row>
    <row r="2222" spans="2:9" x14ac:dyDescent="0.25">
      <c r="B2222" s="98"/>
      <c r="C2222" s="106"/>
      <c r="E2222" s="98"/>
      <c r="F2222" s="98"/>
      <c r="G2222" s="97"/>
      <c r="H2222" s="97"/>
      <c r="I2222" s="98"/>
    </row>
    <row r="2223" spans="2:9" x14ac:dyDescent="0.25">
      <c r="B2223" s="98"/>
      <c r="C2223" s="106"/>
      <c r="E2223" s="98"/>
      <c r="F2223" s="98"/>
      <c r="G2223" s="97"/>
      <c r="H2223" s="97"/>
      <c r="I2223" s="98"/>
    </row>
    <row r="2224" spans="2:9" x14ac:dyDescent="0.25">
      <c r="B2224" s="98"/>
      <c r="C2224" s="106"/>
      <c r="E2224" s="98"/>
      <c r="F2224" s="98"/>
      <c r="G2224" s="97"/>
      <c r="H2224" s="97"/>
      <c r="I2224" s="98"/>
    </row>
    <row r="2225" spans="2:9" x14ac:dyDescent="0.25">
      <c r="B2225" s="98"/>
      <c r="C2225" s="106"/>
      <c r="E2225" s="98"/>
      <c r="F2225" s="98"/>
      <c r="G2225" s="97"/>
      <c r="H2225" s="97"/>
      <c r="I2225" s="98"/>
    </row>
    <row r="2226" spans="2:9" x14ac:dyDescent="0.25">
      <c r="B2226" s="98"/>
      <c r="C2226" s="106"/>
      <c r="E2226" s="98"/>
      <c r="F2226" s="98"/>
      <c r="G2226" s="97"/>
      <c r="H2226" s="97"/>
      <c r="I2226" s="98"/>
    </row>
    <row r="2227" spans="2:9" x14ac:dyDescent="0.25">
      <c r="B2227" s="98"/>
      <c r="C2227" s="106"/>
      <c r="E2227" s="98"/>
      <c r="F2227" s="98"/>
      <c r="G2227" s="97"/>
      <c r="H2227" s="97"/>
      <c r="I2227" s="98"/>
    </row>
    <row r="2228" spans="2:9" x14ac:dyDescent="0.25">
      <c r="B2228" s="98"/>
      <c r="C2228" s="106"/>
      <c r="E2228" s="98"/>
      <c r="F2228" s="98"/>
      <c r="G2228" s="97"/>
      <c r="H2228" s="97"/>
      <c r="I2228" s="98"/>
    </row>
    <row r="2229" spans="2:9" x14ac:dyDescent="0.25">
      <c r="B2229" s="98"/>
      <c r="C2229" s="106"/>
      <c r="E2229" s="98"/>
      <c r="F2229" s="98"/>
      <c r="G2229" s="97"/>
      <c r="H2229" s="97"/>
      <c r="I2229" s="98"/>
    </row>
    <row r="2230" spans="2:9" x14ac:dyDescent="0.25">
      <c r="B2230" s="98"/>
      <c r="C2230" s="106"/>
      <c r="E2230" s="98"/>
      <c r="F2230" s="98"/>
      <c r="G2230" s="97"/>
      <c r="H2230" s="97"/>
      <c r="I2230" s="98"/>
    </row>
    <row r="2231" spans="2:9" x14ac:dyDescent="0.25">
      <c r="B2231" s="98"/>
      <c r="C2231" s="106"/>
      <c r="E2231" s="98"/>
      <c r="F2231" s="98"/>
      <c r="G2231" s="97"/>
      <c r="H2231" s="97"/>
      <c r="I2231" s="98"/>
    </row>
    <row r="2232" spans="2:9" x14ac:dyDescent="0.25">
      <c r="B2232" s="98"/>
      <c r="C2232" s="106"/>
      <c r="E2232" s="98"/>
      <c r="F2232" s="98"/>
      <c r="G2232" s="97"/>
      <c r="H2232" s="97"/>
      <c r="I2232" s="98"/>
    </row>
    <row r="2233" spans="2:9" x14ac:dyDescent="0.25">
      <c r="B2233" s="98"/>
      <c r="C2233" s="106"/>
      <c r="E2233" s="98"/>
      <c r="F2233" s="98"/>
      <c r="G2233" s="97"/>
      <c r="H2233" s="97"/>
      <c r="I2233" s="98"/>
    </row>
    <row r="2234" spans="2:9" x14ac:dyDescent="0.25">
      <c r="B2234" s="98"/>
      <c r="C2234" s="106"/>
      <c r="E2234" s="98"/>
      <c r="F2234" s="98"/>
      <c r="G2234" s="97"/>
      <c r="H2234" s="97"/>
      <c r="I2234" s="98"/>
    </row>
    <row r="2235" spans="2:9" x14ac:dyDescent="0.25">
      <c r="B2235" s="98"/>
      <c r="C2235" s="106"/>
      <c r="E2235" s="98"/>
      <c r="F2235" s="98"/>
      <c r="G2235" s="97"/>
      <c r="H2235" s="97"/>
      <c r="I2235" s="98"/>
    </row>
    <row r="2236" spans="2:9" x14ac:dyDescent="0.25">
      <c r="B2236" s="98"/>
      <c r="C2236" s="106"/>
      <c r="E2236" s="98"/>
      <c r="F2236" s="98"/>
      <c r="G2236" s="97"/>
      <c r="H2236" s="97"/>
      <c r="I2236" s="98"/>
    </row>
    <row r="2237" spans="2:9" x14ac:dyDescent="0.25">
      <c r="B2237" s="98"/>
      <c r="C2237" s="106"/>
      <c r="E2237" s="98"/>
      <c r="F2237" s="98"/>
      <c r="G2237" s="97"/>
      <c r="H2237" s="97"/>
      <c r="I2237" s="98"/>
    </row>
    <row r="2238" spans="2:9" x14ac:dyDescent="0.25">
      <c r="B2238" s="98"/>
      <c r="C2238" s="106"/>
      <c r="E2238" s="98"/>
      <c r="F2238" s="98"/>
      <c r="G2238" s="97"/>
      <c r="H2238" s="97"/>
      <c r="I2238" s="98"/>
    </row>
    <row r="2239" spans="2:9" x14ac:dyDescent="0.25">
      <c r="B2239" s="98"/>
      <c r="C2239" s="106"/>
      <c r="E2239" s="98"/>
      <c r="F2239" s="98"/>
      <c r="G2239" s="97"/>
      <c r="H2239" s="97"/>
      <c r="I2239" s="98"/>
    </row>
    <row r="2240" spans="2:9" x14ac:dyDescent="0.25">
      <c r="B2240" s="98"/>
      <c r="C2240" s="102"/>
      <c r="E2240" s="98"/>
      <c r="F2240" s="98"/>
      <c r="G2240" s="97"/>
      <c r="H2240" s="97"/>
      <c r="I2240" s="98"/>
    </row>
    <row r="2241" spans="2:9" x14ac:dyDescent="0.25">
      <c r="B2241" s="98"/>
      <c r="C2241" s="106"/>
      <c r="E2241" s="98"/>
      <c r="F2241" s="98"/>
      <c r="G2241" s="97"/>
      <c r="H2241" s="97"/>
      <c r="I2241" s="98"/>
    </row>
    <row r="2242" spans="2:9" x14ac:dyDescent="0.25">
      <c r="B2242" s="98"/>
      <c r="C2242" s="106"/>
      <c r="E2242" s="98"/>
      <c r="F2242" s="98"/>
      <c r="G2242" s="97"/>
      <c r="H2242" s="97"/>
      <c r="I2242" s="98"/>
    </row>
    <row r="2243" spans="2:9" x14ac:dyDescent="0.25">
      <c r="B2243" s="98"/>
      <c r="C2243" s="102"/>
      <c r="E2243" s="98"/>
      <c r="F2243" s="98"/>
      <c r="G2243" s="97"/>
      <c r="H2243" s="97"/>
      <c r="I2243" s="98"/>
    </row>
    <row r="2244" spans="2:9" x14ac:dyDescent="0.25">
      <c r="B2244" s="98"/>
      <c r="C2244" s="102"/>
      <c r="E2244" s="98"/>
      <c r="F2244" s="98"/>
      <c r="G2244" s="97"/>
      <c r="H2244" s="97"/>
      <c r="I2244" s="98"/>
    </row>
    <row r="2245" spans="2:9" x14ac:dyDescent="0.25">
      <c r="B2245" s="98"/>
      <c r="C2245" s="106"/>
      <c r="E2245" s="98"/>
      <c r="F2245" s="98"/>
      <c r="G2245" s="97"/>
      <c r="H2245" s="97"/>
      <c r="I2245" s="98"/>
    </row>
    <row r="2246" spans="2:9" x14ac:dyDescent="0.25">
      <c r="B2246" s="98"/>
      <c r="C2246" s="106"/>
      <c r="E2246" s="98"/>
      <c r="F2246" s="98"/>
      <c r="G2246" s="97"/>
      <c r="H2246" s="97"/>
      <c r="I2246" s="98"/>
    </row>
    <row r="2247" spans="2:9" x14ac:dyDescent="0.25">
      <c r="B2247" s="98"/>
      <c r="C2247" s="102"/>
      <c r="E2247" s="98"/>
      <c r="F2247" s="98"/>
      <c r="G2247" s="97"/>
      <c r="H2247" s="97"/>
      <c r="I2247" s="98"/>
    </row>
    <row r="2248" spans="2:9" x14ac:dyDescent="0.25">
      <c r="B2248" s="98"/>
      <c r="C2248" s="106"/>
      <c r="E2248" s="98"/>
      <c r="F2248" s="98"/>
      <c r="G2248" s="97"/>
      <c r="H2248" s="97"/>
      <c r="I2248" s="98"/>
    </row>
    <row r="2249" spans="2:9" x14ac:dyDescent="0.25">
      <c r="B2249" s="98"/>
      <c r="C2249" s="106"/>
      <c r="E2249" s="98"/>
      <c r="F2249" s="98"/>
      <c r="G2249" s="97"/>
      <c r="H2249" s="97"/>
      <c r="I2249" s="98"/>
    </row>
    <row r="2250" spans="2:9" x14ac:dyDescent="0.25">
      <c r="B2250" s="98"/>
      <c r="C2250" s="106"/>
      <c r="E2250" s="98"/>
      <c r="F2250" s="98"/>
      <c r="G2250" s="97"/>
      <c r="H2250" s="97"/>
      <c r="I2250" s="98"/>
    </row>
    <row r="2251" spans="2:9" x14ac:dyDescent="0.25">
      <c r="B2251" s="98"/>
      <c r="C2251" s="102"/>
      <c r="E2251" s="98"/>
      <c r="F2251" s="98"/>
      <c r="G2251" s="97"/>
      <c r="H2251" s="97"/>
      <c r="I2251" s="98"/>
    </row>
    <row r="2252" spans="2:9" x14ac:dyDescent="0.25">
      <c r="B2252" s="98"/>
      <c r="C2252" s="106"/>
      <c r="E2252" s="98"/>
      <c r="F2252" s="98"/>
      <c r="G2252" s="97"/>
      <c r="H2252" s="97"/>
      <c r="I2252" s="98"/>
    </row>
    <row r="2253" spans="2:9" x14ac:dyDescent="0.25">
      <c r="B2253" s="98"/>
      <c r="C2253" s="102"/>
      <c r="E2253" s="98"/>
      <c r="F2253" s="98"/>
      <c r="G2253" s="97"/>
      <c r="H2253" s="97"/>
      <c r="I2253" s="98"/>
    </row>
    <row r="2254" spans="2:9" x14ac:dyDescent="0.25">
      <c r="B2254" s="98"/>
      <c r="C2254" s="106"/>
      <c r="E2254" s="98"/>
      <c r="F2254" s="98"/>
      <c r="G2254" s="97"/>
      <c r="H2254" s="97"/>
      <c r="I2254" s="98"/>
    </row>
    <row r="2255" spans="2:9" x14ac:dyDescent="0.25">
      <c r="B2255" s="98"/>
      <c r="C2255" s="106"/>
      <c r="E2255" s="98"/>
      <c r="F2255" s="98"/>
      <c r="G2255" s="97"/>
      <c r="H2255" s="97"/>
      <c r="I2255" s="98"/>
    </row>
    <row r="2256" spans="2:9" x14ac:dyDescent="0.25">
      <c r="B2256" s="98"/>
      <c r="C2256" s="106"/>
      <c r="E2256" s="98"/>
      <c r="F2256" s="98"/>
      <c r="G2256" s="97"/>
      <c r="H2256" s="97"/>
      <c r="I2256" s="98"/>
    </row>
    <row r="2257" spans="2:9" x14ac:dyDescent="0.25">
      <c r="B2257" s="98"/>
      <c r="C2257" s="106"/>
      <c r="E2257" s="98"/>
      <c r="F2257" s="98"/>
      <c r="G2257" s="97"/>
      <c r="H2257" s="97"/>
      <c r="I2257" s="98"/>
    </row>
    <row r="2258" spans="2:9" x14ac:dyDescent="0.25">
      <c r="B2258" s="98"/>
      <c r="C2258" s="106"/>
      <c r="E2258" s="98"/>
      <c r="F2258" s="98"/>
      <c r="G2258" s="97"/>
      <c r="H2258" s="97"/>
      <c r="I2258" s="98"/>
    </row>
    <row r="2259" spans="2:9" x14ac:dyDescent="0.25">
      <c r="B2259" s="98"/>
      <c r="C2259" s="106"/>
      <c r="E2259" s="98"/>
      <c r="F2259" s="98"/>
      <c r="G2259" s="97"/>
      <c r="H2259" s="97"/>
      <c r="I2259" s="98"/>
    </row>
    <row r="2260" spans="2:9" x14ac:dyDescent="0.25">
      <c r="B2260" s="98"/>
      <c r="C2260" s="106"/>
      <c r="E2260" s="98"/>
      <c r="F2260" s="98"/>
      <c r="G2260" s="97"/>
      <c r="H2260" s="97"/>
      <c r="I2260" s="98"/>
    </row>
    <row r="2261" spans="2:9" x14ac:dyDescent="0.25">
      <c r="B2261" s="98"/>
      <c r="C2261" s="106"/>
      <c r="E2261" s="98"/>
      <c r="F2261" s="98"/>
      <c r="G2261" s="97"/>
      <c r="H2261" s="97"/>
      <c r="I2261" s="98"/>
    </row>
    <row r="2262" spans="2:9" x14ac:dyDescent="0.25">
      <c r="B2262" s="98"/>
      <c r="C2262" s="102"/>
      <c r="E2262" s="98"/>
      <c r="F2262" s="98"/>
      <c r="G2262" s="97"/>
      <c r="H2262" s="97"/>
      <c r="I2262" s="98"/>
    </row>
    <row r="2263" spans="2:9" x14ac:dyDescent="0.25">
      <c r="B2263" s="98"/>
      <c r="C2263" s="106"/>
      <c r="E2263" s="98"/>
      <c r="F2263" s="98"/>
      <c r="G2263" s="97"/>
      <c r="H2263" s="97"/>
      <c r="I2263" s="98"/>
    </row>
    <row r="2264" spans="2:9" x14ac:dyDescent="0.25">
      <c r="B2264" s="98"/>
      <c r="C2264" s="102"/>
      <c r="E2264" s="98"/>
      <c r="F2264" s="98"/>
      <c r="G2264" s="97"/>
      <c r="H2264" s="97"/>
      <c r="I2264" s="98"/>
    </row>
    <row r="2265" spans="2:9" x14ac:dyDescent="0.25">
      <c r="B2265" s="98"/>
      <c r="C2265" s="106"/>
      <c r="E2265" s="98"/>
      <c r="F2265" s="98"/>
      <c r="G2265" s="97"/>
      <c r="H2265" s="97"/>
      <c r="I2265" s="98"/>
    </row>
    <row r="2266" spans="2:9" x14ac:dyDescent="0.25">
      <c r="B2266" s="98"/>
      <c r="C2266" s="106"/>
      <c r="E2266" s="98"/>
      <c r="F2266" s="98"/>
      <c r="G2266" s="97"/>
      <c r="H2266" s="97"/>
      <c r="I2266" s="98"/>
    </row>
    <row r="2267" spans="2:9" x14ac:dyDescent="0.25">
      <c r="B2267" s="98"/>
      <c r="C2267" s="106"/>
      <c r="E2267" s="98"/>
      <c r="F2267" s="98"/>
      <c r="G2267" s="97"/>
      <c r="H2267" s="97"/>
      <c r="I2267" s="98"/>
    </row>
    <row r="2268" spans="2:9" x14ac:dyDescent="0.25">
      <c r="B2268" s="98"/>
      <c r="C2268" s="106"/>
      <c r="E2268" s="98"/>
      <c r="F2268" s="98"/>
      <c r="G2268" s="97"/>
      <c r="H2268" s="97"/>
      <c r="I2268" s="98"/>
    </row>
    <row r="2269" spans="2:9" x14ac:dyDescent="0.25">
      <c r="B2269" s="98"/>
      <c r="C2269" s="106"/>
      <c r="E2269" s="98"/>
      <c r="F2269" s="98"/>
      <c r="G2269" s="97"/>
      <c r="H2269" s="97"/>
      <c r="I2269" s="98"/>
    </row>
    <row r="2270" spans="2:9" x14ac:dyDescent="0.25">
      <c r="B2270" s="98"/>
      <c r="C2270" s="106"/>
      <c r="E2270" s="98"/>
      <c r="F2270" s="98"/>
      <c r="G2270" s="97"/>
      <c r="H2270" s="97"/>
      <c r="I2270" s="98"/>
    </row>
    <row r="2271" spans="2:9" x14ac:dyDescent="0.25">
      <c r="B2271" s="98"/>
      <c r="C2271" s="106"/>
      <c r="E2271" s="98"/>
      <c r="F2271" s="98"/>
      <c r="G2271" s="97"/>
      <c r="H2271" s="97"/>
      <c r="I2271" s="98"/>
    </row>
    <row r="2272" spans="2:9" x14ac:dyDescent="0.25">
      <c r="B2272" s="98"/>
      <c r="C2272" s="106"/>
      <c r="E2272" s="98"/>
      <c r="F2272" s="98"/>
      <c r="G2272" s="97"/>
      <c r="H2272" s="97"/>
      <c r="I2272" s="98"/>
    </row>
    <row r="2273" spans="2:9" x14ac:dyDescent="0.25">
      <c r="B2273" s="98"/>
      <c r="C2273" s="106"/>
      <c r="E2273" s="98"/>
      <c r="F2273" s="98"/>
      <c r="G2273" s="97"/>
      <c r="H2273" s="97"/>
      <c r="I2273" s="98"/>
    </row>
    <row r="2274" spans="2:9" x14ac:dyDescent="0.25">
      <c r="B2274" s="98"/>
      <c r="C2274" s="106"/>
      <c r="E2274" s="98"/>
      <c r="F2274" s="98"/>
      <c r="G2274" s="97"/>
      <c r="H2274" s="97"/>
      <c r="I2274" s="98"/>
    </row>
    <row r="2275" spans="2:9" x14ac:dyDescent="0.25">
      <c r="B2275" s="98"/>
      <c r="C2275" s="106"/>
      <c r="E2275" s="98"/>
      <c r="F2275" s="98"/>
      <c r="G2275" s="97"/>
      <c r="H2275" s="97"/>
      <c r="I2275" s="98"/>
    </row>
    <row r="2276" spans="2:9" x14ac:dyDescent="0.25">
      <c r="B2276" s="98"/>
      <c r="C2276" s="106"/>
      <c r="E2276" s="98"/>
      <c r="F2276" s="98"/>
      <c r="G2276" s="97"/>
      <c r="H2276" s="97"/>
      <c r="I2276" s="98"/>
    </row>
    <row r="2277" spans="2:9" x14ac:dyDescent="0.25">
      <c r="B2277" s="98"/>
      <c r="C2277" s="106"/>
      <c r="E2277" s="98"/>
      <c r="F2277" s="98"/>
      <c r="G2277" s="97"/>
      <c r="H2277" s="97"/>
      <c r="I2277" s="98"/>
    </row>
    <row r="2278" spans="2:9" x14ac:dyDescent="0.25">
      <c r="B2278" s="98"/>
      <c r="C2278" s="106"/>
      <c r="E2278" s="98"/>
      <c r="F2278" s="98"/>
      <c r="G2278" s="97"/>
      <c r="H2278" s="97"/>
      <c r="I2278" s="98"/>
    </row>
    <row r="2279" spans="2:9" x14ac:dyDescent="0.25">
      <c r="B2279" s="98"/>
      <c r="C2279" s="106"/>
      <c r="E2279" s="98"/>
      <c r="F2279" s="98"/>
      <c r="G2279" s="97"/>
      <c r="H2279" s="97"/>
      <c r="I2279" s="98"/>
    </row>
    <row r="2280" spans="2:9" x14ac:dyDescent="0.25">
      <c r="B2280" s="98"/>
      <c r="C2280" s="106"/>
      <c r="E2280" s="98"/>
      <c r="F2280" s="98"/>
      <c r="G2280" s="97"/>
      <c r="H2280" s="97"/>
      <c r="I2280" s="98"/>
    </row>
    <row r="2281" spans="2:9" x14ac:dyDescent="0.25">
      <c r="B2281" s="98"/>
      <c r="C2281" s="106"/>
      <c r="E2281" s="98"/>
      <c r="F2281" s="98"/>
      <c r="G2281" s="97"/>
      <c r="H2281" s="97"/>
      <c r="I2281" s="98"/>
    </row>
    <row r="2282" spans="2:9" x14ac:dyDescent="0.25">
      <c r="B2282" s="98"/>
      <c r="C2282" s="106"/>
      <c r="E2282" s="98"/>
      <c r="F2282" s="98"/>
      <c r="G2282" s="97"/>
      <c r="H2282" s="97"/>
      <c r="I2282" s="98"/>
    </row>
    <row r="2283" spans="2:9" x14ac:dyDescent="0.25">
      <c r="B2283" s="98"/>
      <c r="C2283" s="106"/>
      <c r="E2283" s="98"/>
      <c r="F2283" s="98"/>
      <c r="G2283" s="97"/>
      <c r="H2283" s="97"/>
      <c r="I2283" s="98"/>
    </row>
    <row r="2284" spans="2:9" x14ac:dyDescent="0.25">
      <c r="B2284" s="98"/>
      <c r="C2284" s="106"/>
      <c r="E2284" s="98"/>
      <c r="F2284" s="98"/>
      <c r="G2284" s="97"/>
      <c r="H2284" s="97"/>
      <c r="I2284" s="98"/>
    </row>
    <row r="2285" spans="2:9" x14ac:dyDescent="0.25">
      <c r="B2285" s="98"/>
      <c r="C2285" s="106"/>
      <c r="E2285" s="98"/>
      <c r="F2285" s="98"/>
      <c r="G2285" s="97"/>
      <c r="H2285" s="97"/>
      <c r="I2285" s="98"/>
    </row>
    <row r="2286" spans="2:9" x14ac:dyDescent="0.25">
      <c r="B2286" s="98"/>
      <c r="C2286" s="106"/>
      <c r="E2286" s="98"/>
      <c r="F2286" s="98"/>
      <c r="G2286" s="97"/>
      <c r="H2286" s="97"/>
      <c r="I2286" s="98"/>
    </row>
    <row r="2287" spans="2:9" x14ac:dyDescent="0.25">
      <c r="B2287" s="98"/>
      <c r="C2287" s="106"/>
      <c r="E2287" s="98"/>
      <c r="F2287" s="98"/>
      <c r="G2287" s="97"/>
      <c r="H2287" s="97"/>
      <c r="I2287" s="98"/>
    </row>
    <row r="2288" spans="2:9" x14ac:dyDescent="0.25">
      <c r="B2288" s="98"/>
      <c r="C2288" s="106"/>
      <c r="E2288" s="98"/>
      <c r="F2288" s="98"/>
      <c r="G2288" s="97"/>
      <c r="H2288" s="97"/>
      <c r="I2288" s="98"/>
    </row>
    <row r="2289" spans="2:9" x14ac:dyDescent="0.25">
      <c r="B2289" s="98"/>
      <c r="C2289" s="106"/>
      <c r="E2289" s="98"/>
      <c r="F2289" s="98"/>
      <c r="G2289" s="97"/>
      <c r="H2289" s="97"/>
      <c r="I2289" s="98"/>
    </row>
    <row r="2290" spans="2:9" x14ac:dyDescent="0.25">
      <c r="B2290" s="98"/>
      <c r="C2290" s="106"/>
      <c r="E2290" s="98"/>
      <c r="F2290" s="98"/>
      <c r="G2290" s="97"/>
      <c r="H2290" s="97"/>
      <c r="I2290" s="98"/>
    </row>
    <row r="2291" spans="2:9" x14ac:dyDescent="0.25">
      <c r="B2291" s="98"/>
      <c r="C2291" s="102"/>
      <c r="E2291" s="98"/>
      <c r="F2291" s="98"/>
      <c r="G2291" s="97"/>
      <c r="H2291" s="97"/>
      <c r="I2291" s="98"/>
    </row>
    <row r="2292" spans="2:9" x14ac:dyDescent="0.25">
      <c r="B2292" s="98"/>
      <c r="C2292" s="106"/>
      <c r="E2292" s="98"/>
      <c r="F2292" s="98"/>
      <c r="G2292" s="97"/>
      <c r="H2292" s="97"/>
      <c r="I2292" s="98"/>
    </row>
    <row r="2293" spans="2:9" x14ac:dyDescent="0.25">
      <c r="B2293" s="98"/>
      <c r="C2293" s="102"/>
      <c r="E2293" s="98"/>
      <c r="F2293" s="98"/>
      <c r="G2293" s="97"/>
      <c r="H2293" s="97"/>
      <c r="I2293" s="98"/>
    </row>
    <row r="2294" spans="2:9" x14ac:dyDescent="0.25">
      <c r="B2294" s="98"/>
      <c r="C2294" s="106"/>
      <c r="E2294" s="98"/>
      <c r="F2294" s="98"/>
      <c r="G2294" s="97"/>
      <c r="H2294" s="97"/>
      <c r="I2294" s="98"/>
    </row>
    <row r="2295" spans="2:9" x14ac:dyDescent="0.25">
      <c r="B2295" s="98"/>
      <c r="C2295" s="106"/>
      <c r="E2295" s="98"/>
      <c r="F2295" s="98"/>
      <c r="G2295" s="97"/>
      <c r="H2295" s="97"/>
      <c r="I2295" s="98"/>
    </row>
    <row r="2296" spans="2:9" x14ac:dyDescent="0.25">
      <c r="B2296" s="98"/>
      <c r="C2296" s="106"/>
      <c r="E2296" s="98"/>
      <c r="F2296" s="98"/>
      <c r="G2296" s="97"/>
      <c r="H2296" s="97"/>
      <c r="I2296" s="98"/>
    </row>
    <row r="2297" spans="2:9" x14ac:dyDescent="0.25">
      <c r="B2297" s="98"/>
      <c r="C2297" s="106"/>
      <c r="E2297" s="98"/>
      <c r="F2297" s="98"/>
      <c r="G2297" s="97"/>
      <c r="H2297" s="97"/>
      <c r="I2297" s="98"/>
    </row>
    <row r="2298" spans="2:9" x14ac:dyDescent="0.25">
      <c r="B2298" s="98"/>
      <c r="C2298" s="106"/>
      <c r="E2298" s="98"/>
      <c r="F2298" s="98"/>
      <c r="G2298" s="97"/>
      <c r="H2298" s="97"/>
      <c r="I2298" s="98"/>
    </row>
    <row r="2299" spans="2:9" x14ac:dyDescent="0.25">
      <c r="B2299" s="98"/>
      <c r="C2299" s="106"/>
      <c r="E2299" s="98"/>
      <c r="F2299" s="98"/>
      <c r="G2299" s="97"/>
      <c r="H2299" s="97"/>
      <c r="I2299" s="98"/>
    </row>
    <row r="2300" spans="2:9" x14ac:dyDescent="0.25">
      <c r="B2300" s="98"/>
      <c r="C2300" s="106"/>
      <c r="E2300" s="98"/>
      <c r="F2300" s="98"/>
      <c r="G2300" s="97"/>
      <c r="H2300" s="97"/>
      <c r="I2300" s="98"/>
    </row>
    <row r="2301" spans="2:9" x14ac:dyDescent="0.25">
      <c r="B2301" s="98"/>
      <c r="C2301" s="106"/>
      <c r="E2301" s="98"/>
      <c r="F2301" s="98"/>
      <c r="G2301" s="97"/>
      <c r="H2301" s="97"/>
      <c r="I2301" s="98"/>
    </row>
    <row r="2302" spans="2:9" x14ac:dyDescent="0.25">
      <c r="B2302" s="98"/>
      <c r="C2302" s="106"/>
      <c r="E2302" s="98"/>
      <c r="F2302" s="98"/>
      <c r="G2302" s="97"/>
      <c r="H2302" s="97"/>
      <c r="I2302" s="98"/>
    </row>
    <row r="2303" spans="2:9" x14ac:dyDescent="0.25">
      <c r="B2303" s="98"/>
      <c r="C2303" s="106"/>
      <c r="E2303" s="98"/>
      <c r="F2303" s="98"/>
      <c r="G2303" s="97"/>
      <c r="H2303" s="97"/>
      <c r="I2303" s="98"/>
    </row>
    <row r="2304" spans="2:9" x14ac:dyDescent="0.25">
      <c r="B2304" s="98"/>
      <c r="C2304" s="106"/>
      <c r="E2304" s="98"/>
      <c r="F2304" s="98"/>
      <c r="G2304" s="97"/>
      <c r="H2304" s="97"/>
      <c r="I2304" s="98"/>
    </row>
    <row r="2305" spans="2:9" x14ac:dyDescent="0.25">
      <c r="B2305" s="98"/>
      <c r="C2305" s="106"/>
      <c r="E2305" s="98"/>
      <c r="F2305" s="98"/>
      <c r="G2305" s="97"/>
      <c r="H2305" s="97"/>
      <c r="I2305" s="98"/>
    </row>
    <row r="2306" spans="2:9" x14ac:dyDescent="0.25">
      <c r="B2306" s="98"/>
      <c r="C2306" s="106"/>
      <c r="E2306" s="98"/>
      <c r="F2306" s="98"/>
      <c r="G2306" s="97"/>
      <c r="H2306" s="97"/>
      <c r="I2306" s="98"/>
    </row>
    <row r="2307" spans="2:9" x14ac:dyDescent="0.25">
      <c r="B2307" s="98"/>
      <c r="C2307" s="106"/>
      <c r="E2307" s="98"/>
      <c r="F2307" s="98"/>
      <c r="G2307" s="97"/>
      <c r="H2307" s="97"/>
      <c r="I2307" s="98"/>
    </row>
    <row r="2308" spans="2:9" x14ac:dyDescent="0.25">
      <c r="B2308" s="98"/>
      <c r="C2308" s="106"/>
      <c r="E2308" s="98"/>
      <c r="F2308" s="98"/>
      <c r="G2308" s="97"/>
      <c r="H2308" s="97"/>
      <c r="I2308" s="98"/>
    </row>
    <row r="2309" spans="2:9" x14ac:dyDescent="0.25">
      <c r="B2309" s="98"/>
      <c r="C2309" s="106"/>
      <c r="E2309" s="98"/>
      <c r="F2309" s="98"/>
      <c r="G2309" s="97"/>
      <c r="H2309" s="97"/>
      <c r="I2309" s="98"/>
    </row>
    <row r="2310" spans="2:9" x14ac:dyDescent="0.25">
      <c r="B2310" s="98"/>
      <c r="C2310" s="106"/>
      <c r="E2310" s="98"/>
      <c r="F2310" s="98"/>
      <c r="G2310" s="97"/>
      <c r="H2310" s="97"/>
      <c r="I2310" s="98"/>
    </row>
    <row r="2311" spans="2:9" x14ac:dyDescent="0.25">
      <c r="B2311" s="98"/>
      <c r="C2311" s="106"/>
      <c r="E2311" s="98"/>
      <c r="F2311" s="98"/>
      <c r="G2311" s="97"/>
      <c r="H2311" s="97"/>
      <c r="I2311" s="98"/>
    </row>
    <row r="2312" spans="2:9" x14ac:dyDescent="0.25">
      <c r="B2312" s="98"/>
      <c r="C2312" s="106"/>
      <c r="E2312" s="98"/>
      <c r="F2312" s="98"/>
      <c r="G2312" s="97"/>
      <c r="H2312" s="97"/>
      <c r="I2312" s="98"/>
    </row>
    <row r="2313" spans="2:9" x14ac:dyDescent="0.25">
      <c r="B2313" s="98"/>
      <c r="C2313" s="106"/>
      <c r="E2313" s="98"/>
      <c r="F2313" s="98"/>
      <c r="G2313" s="97"/>
      <c r="H2313" s="97"/>
      <c r="I2313" s="98"/>
    </row>
    <row r="2314" spans="2:9" x14ac:dyDescent="0.25">
      <c r="B2314" s="98"/>
      <c r="C2314" s="106"/>
      <c r="E2314" s="98"/>
      <c r="F2314" s="98"/>
      <c r="G2314" s="97"/>
      <c r="H2314" s="97"/>
      <c r="I2314" s="98"/>
    </row>
    <row r="2315" spans="2:9" x14ac:dyDescent="0.25">
      <c r="B2315" s="98"/>
      <c r="C2315" s="106"/>
      <c r="E2315" s="98"/>
      <c r="F2315" s="98"/>
      <c r="G2315" s="97"/>
      <c r="H2315" s="97"/>
      <c r="I2315" s="98"/>
    </row>
    <row r="2316" spans="2:9" x14ac:dyDescent="0.25">
      <c r="B2316" s="98"/>
      <c r="C2316" s="106"/>
      <c r="E2316" s="98"/>
      <c r="F2316" s="98"/>
      <c r="G2316" s="97"/>
      <c r="H2316" s="97"/>
      <c r="I2316" s="98"/>
    </row>
    <row r="2317" spans="2:9" x14ac:dyDescent="0.25">
      <c r="B2317" s="98"/>
      <c r="C2317" s="106"/>
      <c r="E2317" s="98"/>
      <c r="F2317" s="98"/>
      <c r="G2317" s="97"/>
      <c r="H2317" s="97"/>
      <c r="I2317" s="98"/>
    </row>
    <row r="2318" spans="2:9" x14ac:dyDescent="0.25">
      <c r="B2318" s="98"/>
      <c r="C2318" s="106"/>
      <c r="E2318" s="98"/>
      <c r="F2318" s="98"/>
      <c r="G2318" s="97"/>
      <c r="H2318" s="97"/>
      <c r="I2318" s="98"/>
    </row>
    <row r="2319" spans="2:9" x14ac:dyDescent="0.25">
      <c r="B2319" s="98"/>
      <c r="C2319" s="106"/>
      <c r="E2319" s="98"/>
      <c r="F2319" s="98"/>
      <c r="G2319" s="97"/>
      <c r="H2319" s="97"/>
      <c r="I2319" s="98"/>
    </row>
    <row r="2320" spans="2:9" x14ac:dyDescent="0.25">
      <c r="B2320" s="98"/>
      <c r="C2320" s="106"/>
      <c r="E2320" s="98"/>
      <c r="F2320" s="98"/>
      <c r="G2320" s="97"/>
      <c r="H2320" s="97"/>
      <c r="I2320" s="98"/>
    </row>
    <row r="2321" spans="2:9" x14ac:dyDescent="0.25">
      <c r="B2321" s="98"/>
      <c r="C2321" s="106"/>
      <c r="E2321" s="98"/>
      <c r="F2321" s="98"/>
      <c r="G2321" s="97"/>
      <c r="H2321" s="97"/>
      <c r="I2321" s="98"/>
    </row>
    <row r="2322" spans="2:9" x14ac:dyDescent="0.25">
      <c r="B2322" s="98"/>
      <c r="C2322" s="106"/>
      <c r="E2322" s="98"/>
      <c r="F2322" s="98"/>
      <c r="G2322" s="97"/>
      <c r="H2322" s="97"/>
      <c r="I2322" s="98"/>
    </row>
    <row r="2323" spans="2:9" x14ac:dyDescent="0.25">
      <c r="B2323" s="98"/>
      <c r="C2323" s="102"/>
      <c r="E2323" s="98"/>
      <c r="F2323" s="98"/>
      <c r="G2323" s="97"/>
      <c r="H2323" s="97"/>
      <c r="I2323" s="98"/>
    </row>
    <row r="2324" spans="2:9" x14ac:dyDescent="0.25">
      <c r="B2324" s="98"/>
      <c r="C2324" s="106"/>
      <c r="E2324" s="98"/>
      <c r="F2324" s="98"/>
      <c r="G2324" s="97"/>
      <c r="H2324" s="97"/>
      <c r="I2324" s="98"/>
    </row>
    <row r="2325" spans="2:9" x14ac:dyDescent="0.25">
      <c r="B2325" s="98"/>
      <c r="C2325" s="106"/>
      <c r="E2325" s="98"/>
      <c r="F2325" s="98"/>
      <c r="G2325" s="97"/>
      <c r="H2325" s="97"/>
      <c r="I2325" s="98"/>
    </row>
    <row r="2326" spans="2:9" x14ac:dyDescent="0.25">
      <c r="B2326" s="98"/>
      <c r="C2326" s="106"/>
      <c r="E2326" s="98"/>
      <c r="F2326" s="98"/>
      <c r="G2326" s="97"/>
      <c r="H2326" s="97"/>
      <c r="I2326" s="98"/>
    </row>
    <row r="2327" spans="2:9" x14ac:dyDescent="0.25">
      <c r="B2327" s="98"/>
      <c r="C2327" s="106"/>
      <c r="E2327" s="98"/>
      <c r="F2327" s="98"/>
      <c r="G2327" s="97"/>
      <c r="H2327" s="97"/>
      <c r="I2327" s="98"/>
    </row>
    <row r="2328" spans="2:9" x14ac:dyDescent="0.25">
      <c r="B2328" s="98"/>
      <c r="C2328" s="106"/>
      <c r="E2328" s="98"/>
      <c r="F2328" s="98"/>
      <c r="G2328" s="97"/>
      <c r="H2328" s="97"/>
      <c r="I2328" s="98"/>
    </row>
    <row r="2329" spans="2:9" x14ac:dyDescent="0.25">
      <c r="B2329" s="98"/>
      <c r="C2329" s="102"/>
      <c r="E2329" s="98"/>
      <c r="F2329" s="98"/>
      <c r="G2329" s="97"/>
      <c r="H2329" s="97"/>
      <c r="I2329" s="98"/>
    </row>
    <row r="2330" spans="2:9" x14ac:dyDescent="0.25">
      <c r="B2330" s="98"/>
      <c r="C2330" s="106"/>
      <c r="E2330" s="98"/>
      <c r="F2330" s="98"/>
      <c r="G2330" s="97"/>
      <c r="H2330" s="97"/>
      <c r="I2330" s="98"/>
    </row>
    <row r="2331" spans="2:9" x14ac:dyDescent="0.25">
      <c r="B2331" s="98"/>
      <c r="C2331" s="102"/>
      <c r="E2331" s="98"/>
      <c r="F2331" s="98"/>
      <c r="G2331" s="97"/>
      <c r="H2331" s="97"/>
      <c r="I2331" s="98"/>
    </row>
    <row r="2332" spans="2:9" x14ac:dyDescent="0.25">
      <c r="B2332" s="98"/>
      <c r="C2332" s="102"/>
      <c r="E2332" s="98"/>
      <c r="F2332" s="98"/>
      <c r="G2332" s="97"/>
      <c r="H2332" s="97"/>
      <c r="I2332" s="98"/>
    </row>
    <row r="2333" spans="2:9" x14ac:dyDescent="0.25">
      <c r="B2333" s="98"/>
      <c r="C2333" s="106"/>
      <c r="E2333" s="98"/>
      <c r="F2333" s="98"/>
      <c r="G2333" s="97"/>
      <c r="H2333" s="97"/>
      <c r="I2333" s="98"/>
    </row>
    <row r="2334" spans="2:9" x14ac:dyDescent="0.25">
      <c r="B2334" s="98"/>
      <c r="C2334" s="106"/>
      <c r="E2334" s="98"/>
      <c r="F2334" s="98"/>
      <c r="G2334" s="97"/>
      <c r="H2334" s="97"/>
      <c r="I2334" s="98"/>
    </row>
    <row r="2335" spans="2:9" x14ac:dyDescent="0.25">
      <c r="B2335" s="98"/>
      <c r="C2335" s="106"/>
      <c r="E2335" s="98"/>
      <c r="F2335" s="98"/>
      <c r="G2335" s="97"/>
      <c r="H2335" s="97"/>
      <c r="I2335" s="98"/>
    </row>
    <row r="2336" spans="2:9" x14ac:dyDescent="0.25">
      <c r="B2336" s="98"/>
      <c r="C2336" s="102"/>
      <c r="E2336" s="98"/>
      <c r="F2336" s="98"/>
      <c r="G2336" s="97"/>
      <c r="H2336" s="97"/>
      <c r="I2336" s="98"/>
    </row>
    <row r="2337" spans="2:9" x14ac:dyDescent="0.25">
      <c r="B2337" s="98"/>
      <c r="C2337" s="106"/>
      <c r="E2337" s="98"/>
      <c r="F2337" s="98"/>
      <c r="G2337" s="97"/>
      <c r="H2337" s="97"/>
      <c r="I2337" s="98"/>
    </row>
    <row r="2338" spans="2:9" x14ac:dyDescent="0.25">
      <c r="B2338" s="98"/>
      <c r="C2338" s="102"/>
      <c r="E2338" s="98"/>
      <c r="F2338" s="98"/>
      <c r="G2338" s="97"/>
      <c r="H2338" s="97"/>
      <c r="I2338" s="98"/>
    </row>
    <row r="2339" spans="2:9" x14ac:dyDescent="0.25">
      <c r="B2339" s="98"/>
      <c r="C2339" s="102"/>
      <c r="E2339" s="98"/>
      <c r="F2339" s="98"/>
      <c r="G2339" s="97"/>
      <c r="H2339" s="97"/>
      <c r="I2339" s="98"/>
    </row>
    <row r="2340" spans="2:9" x14ac:dyDescent="0.25">
      <c r="B2340" s="98"/>
      <c r="C2340" s="102"/>
      <c r="E2340" s="98"/>
      <c r="F2340" s="98"/>
      <c r="G2340" s="97"/>
      <c r="H2340" s="97"/>
      <c r="I2340" s="98"/>
    </row>
    <row r="2341" spans="2:9" x14ac:dyDescent="0.25">
      <c r="B2341" s="98"/>
      <c r="C2341" s="102"/>
      <c r="E2341" s="98"/>
      <c r="F2341" s="98"/>
      <c r="G2341" s="97"/>
      <c r="H2341" s="97"/>
      <c r="I2341" s="98"/>
    </row>
    <row r="2342" spans="2:9" x14ac:dyDescent="0.25">
      <c r="B2342" s="98"/>
      <c r="C2342" s="102"/>
      <c r="E2342" s="98"/>
      <c r="F2342" s="98"/>
      <c r="G2342" s="97"/>
      <c r="H2342" s="97"/>
      <c r="I2342" s="98"/>
    </row>
    <row r="2343" spans="2:9" x14ac:dyDescent="0.25">
      <c r="B2343" s="98"/>
      <c r="C2343" s="102"/>
      <c r="E2343" s="98"/>
      <c r="F2343" s="98"/>
      <c r="G2343" s="97"/>
      <c r="H2343" s="97"/>
      <c r="I2343" s="98"/>
    </row>
    <row r="2344" spans="2:9" x14ac:dyDescent="0.25">
      <c r="B2344" s="98"/>
      <c r="C2344" s="102"/>
      <c r="E2344" s="98"/>
      <c r="F2344" s="98"/>
      <c r="G2344" s="97"/>
      <c r="H2344" s="97"/>
      <c r="I2344" s="98"/>
    </row>
    <row r="2345" spans="2:9" x14ac:dyDescent="0.25">
      <c r="B2345" s="98"/>
      <c r="C2345" s="102"/>
      <c r="E2345" s="98"/>
      <c r="F2345" s="98"/>
      <c r="G2345" s="97"/>
      <c r="H2345" s="97"/>
      <c r="I2345" s="98"/>
    </row>
    <row r="2346" spans="2:9" x14ac:dyDescent="0.25">
      <c r="B2346" s="98"/>
      <c r="C2346" s="102"/>
      <c r="E2346" s="98"/>
      <c r="F2346" s="98"/>
      <c r="G2346" s="97"/>
      <c r="H2346" s="97"/>
      <c r="I2346" s="98"/>
    </row>
    <row r="2347" spans="2:9" x14ac:dyDescent="0.25">
      <c r="B2347" s="98"/>
      <c r="C2347" s="102"/>
      <c r="E2347" s="98"/>
      <c r="F2347" s="98"/>
      <c r="G2347" s="97"/>
      <c r="H2347" s="97"/>
      <c r="I2347" s="98"/>
    </row>
    <row r="2348" spans="2:9" x14ac:dyDescent="0.25">
      <c r="B2348" s="98"/>
      <c r="C2348" s="102"/>
      <c r="E2348" s="98"/>
      <c r="F2348" s="98"/>
      <c r="G2348" s="97"/>
      <c r="H2348" s="97"/>
      <c r="I2348" s="98"/>
    </row>
    <row r="2349" spans="2:9" x14ac:dyDescent="0.25">
      <c r="B2349" s="98"/>
      <c r="C2349" s="102"/>
      <c r="E2349" s="98"/>
      <c r="F2349" s="98"/>
      <c r="G2349" s="97"/>
      <c r="H2349" s="97"/>
      <c r="I2349" s="98"/>
    </row>
    <row r="2350" spans="2:9" x14ac:dyDescent="0.25">
      <c r="B2350" s="98"/>
      <c r="C2350" s="102"/>
      <c r="E2350" s="98"/>
      <c r="F2350" s="98"/>
      <c r="G2350" s="97"/>
      <c r="H2350" s="97"/>
      <c r="I2350" s="98"/>
    </row>
    <row r="2351" spans="2:9" x14ac:dyDescent="0.25">
      <c r="B2351" s="98"/>
      <c r="C2351" s="102"/>
      <c r="E2351" s="98"/>
      <c r="F2351" s="98"/>
      <c r="G2351" s="97"/>
      <c r="H2351" s="97"/>
      <c r="I2351" s="98"/>
    </row>
    <row r="2352" spans="2:9" x14ac:dyDescent="0.25">
      <c r="B2352" s="98"/>
      <c r="C2352" s="102"/>
      <c r="E2352" s="98"/>
      <c r="F2352" s="98"/>
      <c r="G2352" s="97"/>
      <c r="H2352" s="97"/>
      <c r="I2352" s="98"/>
    </row>
    <row r="2353" spans="2:9" x14ac:dyDescent="0.25">
      <c r="B2353" s="98"/>
      <c r="C2353" s="102"/>
      <c r="E2353" s="98"/>
      <c r="F2353" s="98"/>
      <c r="G2353" s="97"/>
      <c r="H2353" s="97"/>
      <c r="I2353" s="98"/>
    </row>
    <row r="2354" spans="2:9" x14ac:dyDescent="0.25">
      <c r="B2354" s="98"/>
      <c r="C2354" s="102"/>
      <c r="E2354" s="98"/>
      <c r="F2354" s="98"/>
      <c r="G2354" s="97"/>
      <c r="H2354" s="97"/>
      <c r="I2354" s="98"/>
    </row>
    <row r="2355" spans="2:9" x14ac:dyDescent="0.25">
      <c r="B2355" s="98"/>
      <c r="C2355" s="102"/>
      <c r="E2355" s="98"/>
      <c r="F2355" s="98"/>
      <c r="G2355" s="97"/>
      <c r="H2355" s="97"/>
      <c r="I2355" s="98"/>
    </row>
    <row r="2356" spans="2:9" x14ac:dyDescent="0.25">
      <c r="B2356" s="98"/>
      <c r="C2356" s="102"/>
      <c r="E2356" s="98"/>
      <c r="F2356" s="98"/>
      <c r="G2356" s="97"/>
      <c r="H2356" s="97"/>
      <c r="I2356" s="98"/>
    </row>
    <row r="2357" spans="2:9" x14ac:dyDescent="0.25">
      <c r="B2357" s="98"/>
      <c r="C2357" s="102"/>
      <c r="E2357" s="98"/>
      <c r="F2357" s="98"/>
      <c r="G2357" s="97"/>
      <c r="H2357" s="97"/>
      <c r="I2357" s="98"/>
    </row>
    <row r="2358" spans="2:9" x14ac:dyDescent="0.25">
      <c r="B2358" s="98"/>
      <c r="C2358" s="102"/>
      <c r="E2358" s="98"/>
      <c r="F2358" s="98"/>
      <c r="G2358" s="97"/>
      <c r="H2358" s="97"/>
      <c r="I2358" s="98"/>
    </row>
    <row r="2359" spans="2:9" x14ac:dyDescent="0.25">
      <c r="B2359" s="98"/>
      <c r="C2359" s="102"/>
      <c r="E2359" s="98"/>
      <c r="F2359" s="98"/>
      <c r="G2359" s="97"/>
      <c r="H2359" s="97"/>
      <c r="I2359" s="98"/>
    </row>
    <row r="2360" spans="2:9" x14ac:dyDescent="0.25">
      <c r="B2360" s="98"/>
      <c r="C2360" s="102"/>
      <c r="E2360" s="98"/>
      <c r="F2360" s="98"/>
      <c r="G2360" s="97"/>
      <c r="H2360" s="97"/>
      <c r="I2360" s="98"/>
    </row>
    <row r="2361" spans="2:9" x14ac:dyDescent="0.25">
      <c r="B2361" s="98"/>
      <c r="C2361" s="102"/>
      <c r="E2361" s="98"/>
      <c r="F2361" s="98"/>
      <c r="G2361" s="97"/>
      <c r="H2361" s="97"/>
      <c r="I2361" s="98"/>
    </row>
    <row r="2362" spans="2:9" x14ac:dyDescent="0.25">
      <c r="B2362" s="98"/>
      <c r="C2362" s="102"/>
      <c r="E2362" s="98"/>
      <c r="F2362" s="98"/>
      <c r="G2362" s="97"/>
      <c r="H2362" s="97"/>
      <c r="I2362" s="98"/>
    </row>
    <row r="2363" spans="2:9" x14ac:dyDescent="0.25">
      <c r="B2363" s="98"/>
      <c r="C2363" s="102"/>
      <c r="E2363" s="98"/>
      <c r="F2363" s="98"/>
      <c r="G2363" s="97"/>
      <c r="H2363" s="97"/>
      <c r="I2363" s="98"/>
    </row>
    <row r="2364" spans="2:9" x14ac:dyDescent="0.25">
      <c r="B2364" s="98"/>
      <c r="C2364" s="102"/>
      <c r="E2364" s="98"/>
      <c r="F2364" s="98"/>
      <c r="G2364" s="97"/>
      <c r="H2364" s="97"/>
      <c r="I2364" s="98"/>
    </row>
    <row r="2365" spans="2:9" x14ac:dyDescent="0.25">
      <c r="B2365" s="98"/>
      <c r="C2365" s="102"/>
      <c r="E2365" s="98"/>
      <c r="F2365" s="98"/>
      <c r="G2365" s="97"/>
      <c r="H2365" s="97"/>
      <c r="I2365" s="98"/>
    </row>
    <row r="2366" spans="2:9" x14ac:dyDescent="0.25">
      <c r="B2366" s="98"/>
      <c r="C2366" s="102"/>
      <c r="E2366" s="98"/>
      <c r="F2366" s="98"/>
      <c r="G2366" s="97"/>
      <c r="H2366" s="97"/>
      <c r="I2366" s="98"/>
    </row>
    <row r="2367" spans="2:9" x14ac:dyDescent="0.25">
      <c r="B2367" s="98"/>
      <c r="C2367" s="102"/>
      <c r="E2367" s="98"/>
      <c r="F2367" s="98"/>
      <c r="G2367" s="97"/>
      <c r="H2367" s="97"/>
      <c r="I2367" s="98"/>
    </row>
    <row r="2368" spans="2:9" x14ac:dyDescent="0.25">
      <c r="B2368" s="98"/>
      <c r="C2368" s="102"/>
      <c r="E2368" s="98"/>
      <c r="F2368" s="98"/>
      <c r="G2368" s="97"/>
      <c r="H2368" s="97"/>
      <c r="I2368" s="98"/>
    </row>
    <row r="2369" spans="2:9" x14ac:dyDescent="0.25">
      <c r="B2369" s="98"/>
      <c r="C2369" s="102"/>
      <c r="E2369" s="98"/>
      <c r="F2369" s="98"/>
      <c r="G2369" s="97"/>
      <c r="H2369" s="97"/>
      <c r="I2369" s="98"/>
    </row>
    <row r="2370" spans="2:9" x14ac:dyDescent="0.25">
      <c r="B2370" s="98"/>
      <c r="C2370" s="102"/>
      <c r="E2370" s="98"/>
      <c r="F2370" s="98"/>
      <c r="G2370" s="97"/>
      <c r="H2370" s="97"/>
      <c r="I2370" s="98"/>
    </row>
    <row r="2371" spans="2:9" x14ac:dyDescent="0.25">
      <c r="B2371" s="98"/>
      <c r="C2371" s="102"/>
      <c r="E2371" s="98"/>
      <c r="F2371" s="98"/>
      <c r="G2371" s="97"/>
      <c r="H2371" s="97"/>
      <c r="I2371" s="98"/>
    </row>
    <row r="2372" spans="2:9" x14ac:dyDescent="0.25">
      <c r="B2372" s="98"/>
      <c r="C2372" s="102"/>
      <c r="E2372" s="98"/>
      <c r="F2372" s="98"/>
      <c r="G2372" s="97"/>
      <c r="H2372" s="97"/>
      <c r="I2372" s="98"/>
    </row>
    <row r="2373" spans="2:9" x14ac:dyDescent="0.25">
      <c r="B2373" s="98"/>
      <c r="C2373" s="102"/>
      <c r="E2373" s="98"/>
      <c r="F2373" s="98"/>
      <c r="G2373" s="97"/>
      <c r="H2373" s="97"/>
      <c r="I2373" s="98"/>
    </row>
    <row r="2374" spans="2:9" x14ac:dyDescent="0.25">
      <c r="B2374" s="98"/>
      <c r="C2374" s="102"/>
      <c r="E2374" s="98"/>
      <c r="F2374" s="98"/>
      <c r="G2374" s="97"/>
      <c r="H2374" s="97"/>
      <c r="I2374" s="98"/>
    </row>
    <row r="2375" spans="2:9" x14ac:dyDescent="0.25">
      <c r="B2375" s="98"/>
      <c r="C2375" s="102"/>
      <c r="E2375" s="98"/>
      <c r="F2375" s="98"/>
      <c r="G2375" s="97"/>
      <c r="H2375" s="97"/>
      <c r="I2375" s="98"/>
    </row>
    <row r="2376" spans="2:9" x14ac:dyDescent="0.25">
      <c r="B2376" s="98"/>
      <c r="C2376" s="102"/>
      <c r="E2376" s="98"/>
      <c r="F2376" s="98"/>
      <c r="G2376" s="97"/>
      <c r="H2376" s="97"/>
      <c r="I2376" s="98"/>
    </row>
    <row r="2377" spans="2:9" x14ac:dyDescent="0.25">
      <c r="B2377" s="98"/>
      <c r="C2377" s="102"/>
      <c r="E2377" s="98"/>
      <c r="F2377" s="98"/>
      <c r="G2377" s="97"/>
      <c r="H2377" s="97"/>
      <c r="I2377" s="98"/>
    </row>
    <row r="2378" spans="2:9" x14ac:dyDescent="0.25">
      <c r="B2378" s="98"/>
      <c r="C2378" s="102"/>
      <c r="E2378" s="98"/>
      <c r="F2378" s="98"/>
      <c r="G2378" s="97"/>
      <c r="H2378" s="97"/>
      <c r="I2378" s="98"/>
    </row>
    <row r="2379" spans="2:9" x14ac:dyDescent="0.25">
      <c r="B2379" s="98"/>
      <c r="C2379" s="102"/>
      <c r="E2379" s="98"/>
      <c r="F2379" s="98"/>
      <c r="G2379" s="97"/>
      <c r="H2379" s="97"/>
      <c r="I2379" s="98"/>
    </row>
    <row r="2380" spans="2:9" x14ac:dyDescent="0.25">
      <c r="B2380" s="98"/>
      <c r="C2380" s="102"/>
      <c r="E2380" s="98"/>
      <c r="F2380" s="98"/>
      <c r="G2380" s="97"/>
      <c r="H2380" s="97"/>
      <c r="I2380" s="98"/>
    </row>
    <row r="2381" spans="2:9" x14ac:dyDescent="0.25">
      <c r="B2381" s="98"/>
      <c r="C2381" s="102"/>
      <c r="E2381" s="98"/>
      <c r="F2381" s="98"/>
      <c r="G2381" s="97"/>
      <c r="H2381" s="97"/>
      <c r="I2381" s="98"/>
    </row>
    <row r="2382" spans="2:9" x14ac:dyDescent="0.25">
      <c r="B2382" s="98"/>
      <c r="C2382" s="102"/>
      <c r="E2382" s="98"/>
      <c r="F2382" s="98"/>
      <c r="G2382" s="103"/>
      <c r="H2382" s="103"/>
      <c r="I2382" s="104"/>
    </row>
    <row r="2383" spans="2:9" x14ac:dyDescent="0.25">
      <c r="B2383" s="98"/>
      <c r="C2383" s="102"/>
      <c r="E2383" s="98"/>
      <c r="F2383" s="98"/>
      <c r="G2383" s="97"/>
      <c r="H2383" s="97"/>
      <c r="I2383" s="98"/>
    </row>
    <row r="2384" spans="2:9" x14ac:dyDescent="0.25">
      <c r="B2384" s="98"/>
      <c r="C2384" s="102"/>
      <c r="E2384" s="98"/>
      <c r="F2384" s="98"/>
      <c r="G2384" s="97"/>
      <c r="H2384" s="97"/>
      <c r="I2384" s="98"/>
    </row>
    <row r="2385" spans="2:9" x14ac:dyDescent="0.25">
      <c r="B2385" s="98"/>
      <c r="C2385" s="102"/>
      <c r="E2385" s="98"/>
      <c r="F2385" s="98"/>
      <c r="G2385" s="97"/>
      <c r="H2385" s="97"/>
      <c r="I2385" s="98"/>
    </row>
    <row r="2386" spans="2:9" x14ac:dyDescent="0.25">
      <c r="B2386" s="98"/>
      <c r="C2386" s="102"/>
      <c r="E2386" s="98"/>
      <c r="F2386" s="98"/>
      <c r="G2386" s="97"/>
      <c r="H2386" s="97"/>
      <c r="I2386" s="98"/>
    </row>
    <row r="2387" spans="2:9" x14ac:dyDescent="0.25">
      <c r="B2387" s="98"/>
      <c r="C2387" s="102"/>
      <c r="E2387" s="98"/>
      <c r="F2387" s="98"/>
      <c r="G2387" s="97"/>
      <c r="H2387" s="97"/>
      <c r="I2387" s="98"/>
    </row>
    <row r="2388" spans="2:9" x14ac:dyDescent="0.25">
      <c r="B2388" s="98"/>
      <c r="C2388" s="102"/>
      <c r="E2388" s="98"/>
      <c r="F2388" s="98"/>
      <c r="G2388" s="97"/>
      <c r="H2388" s="97"/>
      <c r="I2388" s="98"/>
    </row>
    <row r="2389" spans="2:9" x14ac:dyDescent="0.25">
      <c r="B2389" s="98"/>
      <c r="C2389" s="102"/>
      <c r="E2389" s="98"/>
      <c r="F2389" s="98"/>
      <c r="G2389" s="97"/>
      <c r="H2389" s="97"/>
      <c r="I2389" s="98"/>
    </row>
    <row r="2390" spans="2:9" x14ac:dyDescent="0.25">
      <c r="B2390" s="98"/>
      <c r="C2390" s="102"/>
      <c r="E2390" s="98"/>
      <c r="F2390" s="98"/>
      <c r="G2390" s="97"/>
      <c r="H2390" s="97"/>
      <c r="I2390" s="98"/>
    </row>
    <row r="2391" spans="2:9" x14ac:dyDescent="0.25">
      <c r="B2391" s="98"/>
      <c r="C2391" s="102"/>
      <c r="E2391" s="98"/>
      <c r="F2391" s="98"/>
      <c r="G2391" s="97"/>
      <c r="H2391" s="97"/>
      <c r="I2391" s="98"/>
    </row>
    <row r="2392" spans="2:9" x14ac:dyDescent="0.25">
      <c r="B2392" s="98"/>
      <c r="C2392" s="102"/>
      <c r="E2392" s="98"/>
      <c r="F2392" s="98"/>
      <c r="G2392" s="97"/>
      <c r="H2392" s="97"/>
      <c r="I2392" s="98"/>
    </row>
    <row r="2393" spans="2:9" x14ac:dyDescent="0.25">
      <c r="B2393" s="98"/>
      <c r="C2393" s="102"/>
      <c r="E2393" s="98"/>
      <c r="F2393" s="98"/>
      <c r="G2393" s="97"/>
      <c r="H2393" s="97"/>
      <c r="I2393" s="98"/>
    </row>
    <row r="2394" spans="2:9" x14ac:dyDescent="0.25">
      <c r="B2394" s="98"/>
      <c r="C2394" s="102"/>
      <c r="E2394" s="98"/>
      <c r="F2394" s="98"/>
      <c r="G2394" s="97"/>
      <c r="H2394" s="97"/>
      <c r="I2394" s="98"/>
    </row>
    <row r="2395" spans="2:9" x14ac:dyDescent="0.25">
      <c r="B2395" s="98"/>
      <c r="C2395" s="102"/>
      <c r="E2395" s="98"/>
      <c r="F2395" s="98"/>
      <c r="G2395" s="97"/>
      <c r="H2395" s="97"/>
      <c r="I2395" s="98"/>
    </row>
    <row r="2396" spans="2:9" x14ac:dyDescent="0.25">
      <c r="B2396" s="98"/>
      <c r="C2396" s="102"/>
      <c r="E2396" s="98"/>
      <c r="F2396" s="98"/>
      <c r="G2396" s="97"/>
      <c r="H2396" s="97"/>
      <c r="I2396" s="98"/>
    </row>
    <row r="2397" spans="2:9" x14ac:dyDescent="0.25">
      <c r="B2397" s="98"/>
      <c r="C2397" s="102"/>
      <c r="E2397" s="98"/>
      <c r="F2397" s="98"/>
      <c r="G2397" s="97"/>
      <c r="H2397" s="97"/>
      <c r="I2397" s="98"/>
    </row>
    <row r="2398" spans="2:9" x14ac:dyDescent="0.25">
      <c r="B2398" s="98"/>
      <c r="C2398" s="102"/>
      <c r="E2398" s="98"/>
      <c r="F2398" s="98"/>
      <c r="G2398" s="97"/>
      <c r="H2398" s="97"/>
      <c r="I2398" s="98"/>
    </row>
    <row r="2399" spans="2:9" x14ac:dyDescent="0.25">
      <c r="B2399" s="98"/>
      <c r="C2399" s="102"/>
      <c r="E2399" s="98"/>
      <c r="F2399" s="98"/>
      <c r="G2399" s="97"/>
      <c r="H2399" s="97"/>
      <c r="I2399" s="98"/>
    </row>
    <row r="2400" spans="2:9" x14ac:dyDescent="0.25">
      <c r="B2400" s="98"/>
      <c r="C2400" s="102"/>
      <c r="E2400" s="98"/>
      <c r="F2400" s="98"/>
      <c r="G2400" s="97"/>
      <c r="H2400" s="97"/>
      <c r="I2400" s="98"/>
    </row>
    <row r="2401" spans="2:9" x14ac:dyDescent="0.25">
      <c r="B2401" s="98"/>
      <c r="C2401" s="102"/>
      <c r="E2401" s="98"/>
      <c r="F2401" s="98"/>
      <c r="G2401" s="97"/>
      <c r="H2401" s="97"/>
      <c r="I2401" s="98"/>
    </row>
    <row r="2402" spans="2:9" x14ac:dyDescent="0.25">
      <c r="B2402" s="98"/>
      <c r="C2402" s="102"/>
      <c r="E2402" s="98"/>
      <c r="F2402" s="98"/>
      <c r="G2402" s="97"/>
      <c r="H2402" s="97"/>
      <c r="I2402" s="98"/>
    </row>
    <row r="2403" spans="2:9" x14ac:dyDescent="0.25">
      <c r="B2403" s="98"/>
      <c r="C2403" s="102"/>
      <c r="E2403" s="98"/>
      <c r="F2403" s="98"/>
      <c r="G2403" s="97"/>
      <c r="H2403" s="97"/>
      <c r="I2403" s="98"/>
    </row>
    <row r="2404" spans="2:9" x14ac:dyDescent="0.25">
      <c r="B2404" s="98"/>
      <c r="C2404" s="102"/>
      <c r="E2404" s="98"/>
      <c r="F2404" s="98"/>
      <c r="G2404" s="97"/>
      <c r="H2404" s="97"/>
      <c r="I2404" s="98"/>
    </row>
    <row r="2405" spans="2:9" x14ac:dyDescent="0.25">
      <c r="B2405" s="98"/>
      <c r="C2405" s="102"/>
      <c r="E2405" s="98"/>
      <c r="F2405" s="98"/>
      <c r="G2405" s="97"/>
      <c r="H2405" s="97"/>
      <c r="I2405" s="98"/>
    </row>
    <row r="2406" spans="2:9" x14ac:dyDescent="0.25">
      <c r="B2406" s="98"/>
      <c r="C2406" s="102"/>
      <c r="E2406" s="98"/>
      <c r="F2406" s="98"/>
      <c r="G2406" s="97"/>
      <c r="H2406" s="97"/>
      <c r="I2406" s="98"/>
    </row>
    <row r="2407" spans="2:9" x14ac:dyDescent="0.25">
      <c r="B2407" s="98"/>
      <c r="C2407" s="102"/>
      <c r="E2407" s="98"/>
      <c r="F2407" s="98"/>
      <c r="G2407" s="97"/>
      <c r="H2407" s="97"/>
      <c r="I2407" s="98"/>
    </row>
    <row r="2408" spans="2:9" x14ac:dyDescent="0.25">
      <c r="B2408" s="98"/>
      <c r="C2408" s="102"/>
      <c r="E2408" s="98"/>
      <c r="F2408" s="98"/>
      <c r="G2408" s="97"/>
      <c r="H2408" s="97"/>
      <c r="I2408" s="98"/>
    </row>
    <row r="2409" spans="2:9" x14ac:dyDescent="0.25">
      <c r="B2409" s="98"/>
      <c r="C2409" s="102"/>
      <c r="E2409" s="98"/>
      <c r="F2409" s="98"/>
      <c r="G2409" s="97"/>
      <c r="H2409" s="97"/>
      <c r="I2409" s="98"/>
    </row>
    <row r="2410" spans="2:9" x14ac:dyDescent="0.25">
      <c r="B2410" s="98"/>
      <c r="C2410" s="102"/>
      <c r="E2410" s="98"/>
      <c r="F2410" s="98"/>
      <c r="G2410" s="97"/>
      <c r="H2410" s="97"/>
      <c r="I2410" s="98"/>
    </row>
    <row r="2411" spans="2:9" x14ac:dyDescent="0.25">
      <c r="B2411" s="98"/>
      <c r="C2411" s="102"/>
      <c r="E2411" s="98"/>
      <c r="F2411" s="98"/>
      <c r="G2411" s="97"/>
      <c r="H2411" s="97"/>
      <c r="I2411" s="98"/>
    </row>
    <row r="2412" spans="2:9" x14ac:dyDescent="0.25">
      <c r="B2412" s="98"/>
      <c r="C2412" s="102"/>
      <c r="E2412" s="98"/>
      <c r="F2412" s="98"/>
      <c r="G2412" s="97"/>
      <c r="H2412" s="97"/>
      <c r="I2412" s="98"/>
    </row>
    <row r="2413" spans="2:9" x14ac:dyDescent="0.25">
      <c r="B2413" s="98"/>
      <c r="C2413" s="102"/>
      <c r="E2413" s="98"/>
      <c r="F2413" s="98"/>
      <c r="G2413" s="97"/>
      <c r="H2413" s="97"/>
      <c r="I2413" s="98"/>
    </row>
    <row r="2414" spans="2:9" x14ac:dyDescent="0.25">
      <c r="B2414" s="98"/>
      <c r="C2414" s="102"/>
      <c r="E2414" s="98"/>
      <c r="F2414" s="98"/>
      <c r="G2414" s="97"/>
      <c r="H2414" s="97"/>
      <c r="I2414" s="98"/>
    </row>
    <row r="2415" spans="2:9" x14ac:dyDescent="0.25">
      <c r="B2415" s="98"/>
      <c r="C2415" s="102"/>
      <c r="E2415" s="98"/>
      <c r="F2415" s="98"/>
      <c r="G2415" s="97"/>
      <c r="H2415" s="97"/>
      <c r="I2415" s="98"/>
    </row>
    <row r="2416" spans="2:9" x14ac:dyDescent="0.25">
      <c r="B2416" s="98"/>
      <c r="C2416" s="102"/>
      <c r="E2416" s="98"/>
      <c r="F2416" s="98"/>
      <c r="G2416" s="97"/>
      <c r="H2416" s="97"/>
      <c r="I2416" s="98"/>
    </row>
    <row r="2417" spans="2:9" x14ac:dyDescent="0.25">
      <c r="B2417" s="98"/>
      <c r="C2417" s="102"/>
      <c r="E2417" s="98"/>
      <c r="F2417" s="98"/>
      <c r="G2417" s="97"/>
      <c r="H2417" s="97"/>
      <c r="I2417" s="98"/>
    </row>
    <row r="2418" spans="2:9" x14ac:dyDescent="0.25">
      <c r="B2418" s="98"/>
      <c r="C2418" s="102"/>
      <c r="E2418" s="98"/>
      <c r="F2418" s="98"/>
      <c r="G2418" s="97"/>
      <c r="H2418" s="97"/>
      <c r="I2418" s="98"/>
    </row>
    <row r="2419" spans="2:9" x14ac:dyDescent="0.25">
      <c r="B2419" s="98"/>
      <c r="C2419" s="102"/>
      <c r="E2419" s="98"/>
      <c r="F2419" s="98"/>
      <c r="G2419" s="97"/>
      <c r="H2419" s="97"/>
      <c r="I2419" s="98"/>
    </row>
    <row r="2420" spans="2:9" x14ac:dyDescent="0.25">
      <c r="B2420" s="98"/>
      <c r="C2420" s="102"/>
      <c r="E2420" s="98"/>
      <c r="F2420" s="98"/>
      <c r="G2420" s="97"/>
      <c r="H2420" s="97"/>
      <c r="I2420" s="98"/>
    </row>
    <row r="2421" spans="2:9" x14ac:dyDescent="0.25">
      <c r="B2421" s="98"/>
      <c r="C2421" s="102"/>
      <c r="E2421" s="98"/>
      <c r="F2421" s="98"/>
      <c r="G2421" s="97"/>
      <c r="H2421" s="97"/>
      <c r="I2421" s="98"/>
    </row>
    <row r="2422" spans="2:9" x14ac:dyDescent="0.25">
      <c r="B2422" s="98"/>
      <c r="C2422" s="102"/>
      <c r="E2422" s="98"/>
      <c r="F2422" s="98"/>
      <c r="G2422" s="97"/>
      <c r="H2422" s="97"/>
      <c r="I2422" s="98"/>
    </row>
    <row r="2423" spans="2:9" x14ac:dyDescent="0.25">
      <c r="B2423" s="98"/>
      <c r="C2423" s="102"/>
      <c r="E2423" s="98"/>
      <c r="F2423" s="98"/>
      <c r="G2423" s="97"/>
      <c r="H2423" s="97"/>
      <c r="I2423" s="98"/>
    </row>
    <row r="2424" spans="2:9" x14ac:dyDescent="0.25">
      <c r="B2424" s="98"/>
      <c r="C2424" s="102"/>
      <c r="E2424" s="98"/>
      <c r="F2424" s="98"/>
      <c r="G2424" s="97"/>
      <c r="H2424" s="97"/>
      <c r="I2424" s="98"/>
    </row>
    <row r="2425" spans="2:9" x14ac:dyDescent="0.25">
      <c r="B2425" s="98"/>
      <c r="C2425" s="102"/>
      <c r="E2425" s="98"/>
      <c r="F2425" s="98"/>
      <c r="G2425" s="97"/>
      <c r="H2425" s="97"/>
      <c r="I2425" s="98"/>
    </row>
    <row r="2426" spans="2:9" x14ac:dyDescent="0.25">
      <c r="B2426" s="98"/>
      <c r="C2426" s="102"/>
      <c r="E2426" s="98"/>
      <c r="F2426" s="98"/>
      <c r="G2426" s="97"/>
      <c r="H2426" s="97"/>
      <c r="I2426" s="98"/>
    </row>
    <row r="2427" spans="2:9" x14ac:dyDescent="0.25">
      <c r="B2427" s="98"/>
      <c r="C2427" s="102"/>
      <c r="E2427" s="98"/>
      <c r="F2427" s="98"/>
      <c r="G2427" s="97"/>
      <c r="H2427" s="97"/>
      <c r="I2427" s="98"/>
    </row>
    <row r="2428" spans="2:9" x14ac:dyDescent="0.25">
      <c r="B2428" s="98"/>
      <c r="C2428" s="102"/>
      <c r="E2428" s="98"/>
      <c r="F2428" s="98"/>
      <c r="G2428" s="97"/>
      <c r="H2428" s="97"/>
      <c r="I2428" s="98"/>
    </row>
    <row r="2429" spans="2:9" x14ac:dyDescent="0.25">
      <c r="B2429" s="98"/>
      <c r="C2429" s="102"/>
      <c r="E2429" s="98"/>
      <c r="F2429" s="98"/>
      <c r="G2429" s="97"/>
      <c r="H2429" s="97"/>
      <c r="I2429" s="98"/>
    </row>
    <row r="2430" spans="2:9" x14ac:dyDescent="0.25">
      <c r="B2430" s="98"/>
      <c r="C2430" s="102"/>
      <c r="E2430" s="98"/>
      <c r="F2430" s="98"/>
      <c r="G2430" s="97"/>
      <c r="H2430" s="97"/>
      <c r="I2430" s="98"/>
    </row>
    <row r="2431" spans="2:9" x14ac:dyDescent="0.25">
      <c r="B2431" s="98"/>
      <c r="C2431" s="102"/>
      <c r="E2431" s="98"/>
      <c r="F2431" s="98"/>
      <c r="G2431" s="97"/>
      <c r="H2431" s="97"/>
      <c r="I2431" s="98"/>
    </row>
    <row r="2432" spans="2:9" x14ac:dyDescent="0.25">
      <c r="B2432" s="98"/>
      <c r="C2432" s="102"/>
      <c r="E2432" s="98"/>
      <c r="F2432" s="98"/>
      <c r="G2432" s="97"/>
      <c r="H2432" s="97"/>
      <c r="I2432" s="98"/>
    </row>
    <row r="2433" spans="2:9" x14ac:dyDescent="0.25">
      <c r="B2433" s="98"/>
      <c r="C2433" s="102"/>
      <c r="E2433" s="98"/>
      <c r="F2433" s="98"/>
      <c r="G2433" s="97"/>
      <c r="H2433" s="97"/>
      <c r="I2433" s="98"/>
    </row>
    <row r="2434" spans="2:9" x14ac:dyDescent="0.25">
      <c r="B2434" s="98"/>
      <c r="C2434" s="102"/>
      <c r="E2434" s="98"/>
      <c r="F2434" s="98"/>
      <c r="G2434" s="97"/>
      <c r="H2434" s="97"/>
      <c r="I2434" s="98"/>
    </row>
    <row r="2435" spans="2:9" x14ac:dyDescent="0.25">
      <c r="B2435" s="98"/>
      <c r="C2435" s="102"/>
      <c r="E2435" s="98"/>
      <c r="F2435" s="98"/>
      <c r="G2435" s="97"/>
      <c r="H2435" s="97"/>
      <c r="I2435" s="98"/>
    </row>
    <row r="2436" spans="2:9" x14ac:dyDescent="0.25">
      <c r="B2436" s="98"/>
      <c r="C2436" s="102"/>
      <c r="E2436" s="98"/>
      <c r="F2436" s="98"/>
      <c r="G2436" s="97"/>
      <c r="H2436" s="97"/>
      <c r="I2436" s="98"/>
    </row>
    <row r="2437" spans="2:9" x14ac:dyDescent="0.25">
      <c r="B2437" s="98"/>
      <c r="C2437" s="102"/>
      <c r="E2437" s="98"/>
      <c r="F2437" s="98"/>
      <c r="G2437" s="97"/>
      <c r="H2437" s="97"/>
      <c r="I2437" s="98"/>
    </row>
    <row r="2438" spans="2:9" x14ac:dyDescent="0.25">
      <c r="B2438" s="98"/>
      <c r="C2438" s="102"/>
      <c r="E2438" s="98"/>
      <c r="F2438" s="98"/>
      <c r="G2438" s="97"/>
      <c r="H2438" s="97"/>
      <c r="I2438" s="98"/>
    </row>
    <row r="2439" spans="2:9" x14ac:dyDescent="0.25">
      <c r="B2439" s="98"/>
      <c r="C2439" s="102"/>
      <c r="E2439" s="98"/>
      <c r="F2439" s="98"/>
      <c r="G2439" s="97"/>
      <c r="H2439" s="97"/>
      <c r="I2439" s="98"/>
    </row>
    <row r="2440" spans="2:9" x14ac:dyDescent="0.25">
      <c r="B2440" s="98"/>
      <c r="C2440" s="102"/>
      <c r="E2440" s="98"/>
      <c r="F2440" s="98"/>
      <c r="G2440" s="97"/>
      <c r="H2440" s="97"/>
      <c r="I2440" s="98"/>
    </row>
    <row r="2441" spans="2:9" x14ac:dyDescent="0.25">
      <c r="B2441" s="98"/>
      <c r="C2441" s="102"/>
      <c r="E2441" s="98"/>
      <c r="F2441" s="98"/>
      <c r="G2441" s="97"/>
      <c r="H2441" s="97"/>
      <c r="I2441" s="98"/>
    </row>
    <row r="2442" spans="2:9" x14ac:dyDescent="0.25">
      <c r="B2442" s="98"/>
      <c r="C2442" s="102"/>
      <c r="E2442" s="98"/>
      <c r="F2442" s="98"/>
      <c r="G2442" s="97"/>
      <c r="H2442" s="97"/>
      <c r="I2442" s="98"/>
    </row>
    <row r="2443" spans="2:9" x14ac:dyDescent="0.25">
      <c r="B2443" s="98"/>
      <c r="C2443" s="102"/>
      <c r="E2443" s="98"/>
      <c r="F2443" s="98"/>
      <c r="G2443" s="97"/>
      <c r="H2443" s="97"/>
      <c r="I2443" s="98"/>
    </row>
    <row r="2444" spans="2:9" x14ac:dyDescent="0.25">
      <c r="B2444" s="98"/>
      <c r="C2444" s="102"/>
      <c r="E2444" s="98"/>
      <c r="F2444" s="98"/>
      <c r="G2444" s="97"/>
      <c r="H2444" s="97"/>
      <c r="I2444" s="98"/>
    </row>
    <row r="2445" spans="2:9" x14ac:dyDescent="0.25">
      <c r="B2445" s="98"/>
      <c r="C2445" s="102"/>
      <c r="E2445" s="98"/>
      <c r="F2445" s="98"/>
      <c r="G2445" s="97"/>
      <c r="H2445" s="97"/>
      <c r="I2445" s="98"/>
    </row>
    <row r="2446" spans="2:9" x14ac:dyDescent="0.25">
      <c r="B2446" s="98"/>
      <c r="C2446" s="102"/>
      <c r="E2446" s="98"/>
      <c r="F2446" s="98"/>
      <c r="G2446" s="97"/>
      <c r="H2446" s="97"/>
      <c r="I2446" s="98"/>
    </row>
    <row r="2447" spans="2:9" x14ac:dyDescent="0.25">
      <c r="B2447" s="98"/>
      <c r="C2447" s="102"/>
      <c r="E2447" s="98"/>
      <c r="F2447" s="98"/>
      <c r="G2447" s="97"/>
      <c r="H2447" s="97"/>
      <c r="I2447" s="98"/>
    </row>
    <row r="2448" spans="2:9" x14ac:dyDescent="0.25">
      <c r="B2448" s="98"/>
      <c r="C2448" s="102"/>
      <c r="E2448" s="98"/>
      <c r="F2448" s="98"/>
      <c r="G2448" s="97"/>
      <c r="H2448" s="97"/>
      <c r="I2448" s="98"/>
    </row>
    <row r="2449" spans="2:9" x14ac:dyDescent="0.25">
      <c r="B2449" s="98"/>
      <c r="C2449" s="102"/>
      <c r="E2449" s="98"/>
      <c r="F2449" s="98"/>
      <c r="G2449" s="97"/>
      <c r="H2449" s="97"/>
      <c r="I2449" s="98"/>
    </row>
    <row r="2450" spans="2:9" x14ac:dyDescent="0.25">
      <c r="B2450" s="98"/>
      <c r="C2450" s="102"/>
      <c r="E2450" s="98"/>
      <c r="F2450" s="98"/>
      <c r="G2450" s="97"/>
      <c r="H2450" s="97"/>
      <c r="I2450" s="98"/>
    </row>
    <row r="2451" spans="2:9" x14ac:dyDescent="0.25">
      <c r="B2451" s="98"/>
      <c r="C2451" s="102"/>
      <c r="E2451" s="98"/>
      <c r="F2451" s="98"/>
      <c r="G2451" s="97"/>
      <c r="H2451" s="97"/>
      <c r="I2451" s="98"/>
    </row>
    <row r="2452" spans="2:9" x14ac:dyDescent="0.25">
      <c r="B2452" s="98"/>
      <c r="C2452" s="102"/>
      <c r="E2452" s="98"/>
      <c r="F2452" s="98"/>
      <c r="G2452" s="97"/>
      <c r="H2452" s="97"/>
      <c r="I2452" s="98"/>
    </row>
    <row r="2453" spans="2:9" x14ac:dyDescent="0.25">
      <c r="B2453" s="98"/>
      <c r="C2453" s="102"/>
      <c r="E2453" s="98"/>
      <c r="F2453" s="98"/>
      <c r="G2453" s="97"/>
      <c r="H2453" s="97"/>
      <c r="I2453" s="98"/>
    </row>
    <row r="2454" spans="2:9" x14ac:dyDescent="0.25">
      <c r="B2454" s="98"/>
      <c r="C2454" s="102"/>
      <c r="E2454" s="98"/>
      <c r="F2454" s="98"/>
      <c r="G2454" s="97"/>
      <c r="H2454" s="97"/>
      <c r="I2454" s="98"/>
    </row>
    <row r="2455" spans="2:9" x14ac:dyDescent="0.25">
      <c r="B2455" s="98"/>
      <c r="C2455" s="102"/>
      <c r="E2455" s="98"/>
      <c r="F2455" s="98"/>
      <c r="G2455" s="97"/>
      <c r="H2455" s="97"/>
      <c r="I2455" s="98"/>
    </row>
    <row r="2456" spans="2:9" x14ac:dyDescent="0.25">
      <c r="B2456" s="98"/>
      <c r="C2456" s="102"/>
      <c r="E2456" s="98"/>
      <c r="F2456" s="98"/>
      <c r="G2456" s="97"/>
      <c r="H2456" s="97"/>
      <c r="I2456" s="98"/>
    </row>
    <row r="2457" spans="2:9" x14ac:dyDescent="0.25">
      <c r="B2457" s="98"/>
      <c r="C2457" s="102"/>
      <c r="E2457" s="98"/>
      <c r="F2457" s="98"/>
      <c r="G2457" s="97"/>
      <c r="H2457" s="97"/>
      <c r="I2457" s="98"/>
    </row>
    <row r="2458" spans="2:9" x14ac:dyDescent="0.25">
      <c r="B2458" s="98"/>
      <c r="C2458" s="102"/>
      <c r="E2458" s="98"/>
      <c r="F2458" s="98"/>
      <c r="G2458" s="97"/>
      <c r="H2458" s="97"/>
      <c r="I2458" s="98"/>
    </row>
    <row r="2459" spans="2:9" x14ac:dyDescent="0.25">
      <c r="B2459" s="98"/>
      <c r="C2459" s="102"/>
      <c r="E2459" s="98"/>
      <c r="F2459" s="98"/>
      <c r="G2459" s="97"/>
      <c r="H2459" s="97"/>
      <c r="I2459" s="98"/>
    </row>
    <row r="2460" spans="2:9" x14ac:dyDescent="0.25">
      <c r="B2460" s="98"/>
      <c r="C2460" s="102"/>
      <c r="E2460" s="98"/>
      <c r="F2460" s="98"/>
      <c r="G2460" s="97"/>
      <c r="H2460" s="97"/>
      <c r="I2460" s="98"/>
    </row>
    <row r="2461" spans="2:9" x14ac:dyDescent="0.25">
      <c r="B2461" s="98"/>
      <c r="C2461" s="102"/>
      <c r="E2461" s="98"/>
      <c r="F2461" s="98"/>
      <c r="G2461" s="97"/>
      <c r="H2461" s="97"/>
      <c r="I2461" s="98"/>
    </row>
    <row r="2462" spans="2:9" x14ac:dyDescent="0.25">
      <c r="B2462" s="98"/>
      <c r="C2462" s="102"/>
      <c r="E2462" s="98"/>
      <c r="F2462" s="98"/>
      <c r="G2462" s="97"/>
      <c r="H2462" s="97"/>
      <c r="I2462" s="98"/>
    </row>
    <row r="2463" spans="2:9" x14ac:dyDescent="0.25">
      <c r="B2463" s="98"/>
      <c r="C2463" s="102"/>
      <c r="E2463" s="98"/>
      <c r="F2463" s="98"/>
      <c r="G2463" s="97"/>
      <c r="H2463" s="97"/>
      <c r="I2463" s="98"/>
    </row>
    <row r="2464" spans="2:9" x14ac:dyDescent="0.25">
      <c r="B2464" s="98"/>
      <c r="C2464" s="102"/>
      <c r="E2464" s="98"/>
      <c r="F2464" s="98"/>
      <c r="G2464" s="97"/>
      <c r="H2464" s="97"/>
      <c r="I2464" s="98"/>
    </row>
    <row r="2465" spans="2:9" x14ac:dyDescent="0.25">
      <c r="B2465" s="98"/>
      <c r="C2465" s="102"/>
      <c r="E2465" s="98"/>
      <c r="F2465" s="98"/>
      <c r="G2465" s="97"/>
      <c r="H2465" s="97"/>
      <c r="I2465" s="98"/>
    </row>
    <row r="2466" spans="2:9" x14ac:dyDescent="0.25">
      <c r="B2466" s="98"/>
      <c r="C2466" s="102"/>
      <c r="E2466" s="98"/>
      <c r="F2466" s="98"/>
      <c r="G2466" s="97"/>
      <c r="H2466" s="97"/>
      <c r="I2466" s="98"/>
    </row>
    <row r="2467" spans="2:9" x14ac:dyDescent="0.25">
      <c r="B2467" s="98"/>
      <c r="C2467" s="102"/>
      <c r="E2467" s="98"/>
      <c r="F2467" s="98"/>
      <c r="G2467" s="97"/>
      <c r="H2467" s="97"/>
      <c r="I2467" s="98"/>
    </row>
    <row r="2468" spans="2:9" x14ac:dyDescent="0.25">
      <c r="B2468" s="98"/>
      <c r="C2468" s="102"/>
      <c r="E2468" s="98"/>
      <c r="F2468" s="98"/>
      <c r="G2468" s="97"/>
      <c r="H2468" s="97"/>
      <c r="I2468" s="98"/>
    </row>
    <row r="2469" spans="2:9" x14ac:dyDescent="0.25">
      <c r="B2469" s="98"/>
      <c r="C2469" s="102"/>
      <c r="E2469" s="98"/>
      <c r="F2469" s="98"/>
      <c r="G2469" s="97"/>
      <c r="H2469" s="97"/>
      <c r="I2469" s="98"/>
    </row>
    <row r="2470" spans="2:9" x14ac:dyDescent="0.25">
      <c r="B2470" s="98"/>
      <c r="C2470" s="102"/>
      <c r="E2470" s="98"/>
      <c r="F2470" s="98"/>
      <c r="G2470" s="97"/>
      <c r="H2470" s="97"/>
      <c r="I2470" s="98"/>
    </row>
    <row r="2471" spans="2:9" x14ac:dyDescent="0.25">
      <c r="B2471" s="98"/>
      <c r="C2471" s="102"/>
      <c r="E2471" s="98"/>
      <c r="F2471" s="98"/>
      <c r="G2471" s="97"/>
      <c r="H2471" s="97"/>
      <c r="I2471" s="98"/>
    </row>
    <row r="2472" spans="2:9" x14ac:dyDescent="0.25">
      <c r="B2472" s="98"/>
      <c r="C2472" s="102"/>
      <c r="E2472" s="98"/>
      <c r="F2472" s="98"/>
      <c r="G2472" s="97"/>
      <c r="H2472" s="97"/>
      <c r="I2472" s="98"/>
    </row>
    <row r="2473" spans="2:9" x14ac:dyDescent="0.25">
      <c r="B2473" s="98"/>
      <c r="C2473" s="102"/>
      <c r="E2473" s="98"/>
      <c r="F2473" s="98"/>
      <c r="G2473" s="97"/>
      <c r="H2473" s="97"/>
      <c r="I2473" s="98"/>
    </row>
    <row r="2474" spans="2:9" x14ac:dyDescent="0.25">
      <c r="B2474" s="98"/>
      <c r="C2474" s="102"/>
      <c r="E2474" s="98"/>
      <c r="F2474" s="98"/>
      <c r="G2474" s="97"/>
      <c r="H2474" s="97"/>
      <c r="I2474" s="98"/>
    </row>
    <row r="2475" spans="2:9" x14ac:dyDescent="0.25">
      <c r="B2475" s="98"/>
      <c r="C2475" s="102"/>
      <c r="E2475" s="98"/>
      <c r="F2475" s="98"/>
      <c r="G2475" s="97"/>
      <c r="H2475" s="97"/>
      <c r="I2475" s="98"/>
    </row>
    <row r="2476" spans="2:9" x14ac:dyDescent="0.25">
      <c r="B2476" s="98"/>
      <c r="C2476" s="102"/>
      <c r="E2476" s="98"/>
      <c r="F2476" s="98"/>
      <c r="G2476" s="97"/>
      <c r="H2476" s="97"/>
      <c r="I2476" s="98"/>
    </row>
    <row r="2477" spans="2:9" x14ac:dyDescent="0.25">
      <c r="B2477" s="98"/>
      <c r="C2477" s="102"/>
      <c r="E2477" s="98"/>
      <c r="F2477" s="98"/>
      <c r="G2477" s="97"/>
      <c r="H2477" s="97"/>
      <c r="I2477" s="98"/>
    </row>
    <row r="2478" spans="2:9" x14ac:dyDescent="0.25">
      <c r="B2478" s="98"/>
      <c r="C2478" s="102"/>
      <c r="E2478" s="98"/>
      <c r="F2478" s="98"/>
      <c r="G2478" s="97"/>
      <c r="H2478" s="97"/>
      <c r="I2478" s="98"/>
    </row>
    <row r="2479" spans="2:9" x14ac:dyDescent="0.25">
      <c r="B2479" s="98"/>
      <c r="C2479" s="102"/>
      <c r="E2479" s="98"/>
      <c r="F2479" s="98"/>
      <c r="G2479" s="97"/>
      <c r="H2479" s="97"/>
      <c r="I2479" s="98"/>
    </row>
    <row r="2480" spans="2:9" x14ac:dyDescent="0.25">
      <c r="B2480" s="98"/>
      <c r="C2480" s="102"/>
      <c r="E2480" s="98"/>
      <c r="F2480" s="98"/>
      <c r="G2480" s="97"/>
      <c r="H2480" s="97"/>
      <c r="I2480" s="98"/>
    </row>
    <row r="2481" spans="2:9" x14ac:dyDescent="0.25">
      <c r="B2481" s="98"/>
      <c r="C2481" s="102"/>
      <c r="E2481" s="98"/>
      <c r="F2481" s="98"/>
      <c r="G2481" s="97"/>
      <c r="H2481" s="97"/>
      <c r="I2481" s="98"/>
    </row>
    <row r="2482" spans="2:9" x14ac:dyDescent="0.25">
      <c r="B2482" s="98"/>
      <c r="C2482" s="102"/>
      <c r="E2482" s="98"/>
      <c r="F2482" s="98"/>
      <c r="G2482" s="97"/>
      <c r="H2482" s="97"/>
      <c r="I2482" s="98"/>
    </row>
    <row r="2483" spans="2:9" x14ac:dyDescent="0.25">
      <c r="B2483" s="98"/>
      <c r="C2483" s="102"/>
      <c r="E2483" s="98"/>
      <c r="F2483" s="98"/>
      <c r="G2483" s="97"/>
      <c r="H2483" s="97"/>
      <c r="I2483" s="98"/>
    </row>
    <row r="2484" spans="2:9" x14ac:dyDescent="0.25">
      <c r="B2484" s="98"/>
      <c r="C2484" s="102"/>
      <c r="E2484" s="98"/>
      <c r="F2484" s="98"/>
      <c r="G2484" s="97"/>
      <c r="H2484" s="97"/>
      <c r="I2484" s="98"/>
    </row>
    <row r="2485" spans="2:9" x14ac:dyDescent="0.25">
      <c r="B2485" s="98"/>
      <c r="C2485" s="102"/>
      <c r="E2485" s="98"/>
      <c r="F2485" s="98"/>
      <c r="G2485" s="97"/>
      <c r="H2485" s="97"/>
      <c r="I2485" s="98"/>
    </row>
    <row r="2486" spans="2:9" x14ac:dyDescent="0.25">
      <c r="B2486" s="98"/>
      <c r="C2486" s="102"/>
      <c r="E2486" s="98"/>
      <c r="F2486" s="98"/>
      <c r="G2486" s="97"/>
      <c r="H2486" s="97"/>
      <c r="I2486" s="98"/>
    </row>
    <row r="2487" spans="2:9" x14ac:dyDescent="0.25">
      <c r="B2487" s="98"/>
      <c r="C2487" s="102"/>
      <c r="E2487" s="98"/>
      <c r="F2487" s="98"/>
      <c r="G2487" s="97"/>
      <c r="H2487" s="97"/>
      <c r="I2487" s="98"/>
    </row>
    <row r="2488" spans="2:9" x14ac:dyDescent="0.25">
      <c r="B2488" s="98"/>
      <c r="C2488" s="102"/>
      <c r="E2488" s="98"/>
      <c r="F2488" s="98"/>
      <c r="G2488" s="97"/>
      <c r="H2488" s="97"/>
      <c r="I2488" s="98"/>
    </row>
    <row r="2489" spans="2:9" x14ac:dyDescent="0.25">
      <c r="B2489" s="98"/>
      <c r="C2489" s="102"/>
      <c r="E2489" s="98"/>
      <c r="F2489" s="98"/>
      <c r="G2489" s="97"/>
      <c r="H2489" s="97"/>
      <c r="I2489" s="98"/>
    </row>
    <row r="2490" spans="2:9" x14ac:dyDescent="0.25">
      <c r="B2490" s="98"/>
      <c r="C2490" s="102"/>
      <c r="E2490" s="98"/>
      <c r="F2490" s="98"/>
      <c r="G2490" s="97"/>
      <c r="H2490" s="97"/>
      <c r="I2490" s="98"/>
    </row>
    <row r="2491" spans="2:9" x14ac:dyDescent="0.25">
      <c r="B2491" s="98"/>
      <c r="C2491" s="102"/>
      <c r="E2491" s="98"/>
      <c r="F2491" s="98"/>
      <c r="G2491" s="97"/>
      <c r="H2491" s="97"/>
      <c r="I2491" s="98"/>
    </row>
    <row r="2492" spans="2:9" x14ac:dyDescent="0.25">
      <c r="B2492" s="98"/>
      <c r="C2492" s="102"/>
      <c r="E2492" s="98"/>
      <c r="F2492" s="98"/>
      <c r="G2492" s="97"/>
      <c r="H2492" s="97"/>
      <c r="I2492" s="98"/>
    </row>
    <row r="2493" spans="2:9" x14ac:dyDescent="0.25">
      <c r="B2493" s="98"/>
      <c r="C2493" s="102"/>
      <c r="E2493" s="98"/>
      <c r="F2493" s="98"/>
      <c r="G2493" s="97"/>
      <c r="H2493" s="97"/>
      <c r="I2493" s="98"/>
    </row>
    <row r="2494" spans="2:9" x14ac:dyDescent="0.25">
      <c r="B2494" s="98"/>
      <c r="C2494" s="102"/>
      <c r="E2494" s="98"/>
      <c r="F2494" s="98"/>
      <c r="G2494" s="97"/>
      <c r="H2494" s="97"/>
      <c r="I2494" s="98"/>
    </row>
    <row r="2495" spans="2:9" x14ac:dyDescent="0.25">
      <c r="B2495" s="98"/>
      <c r="C2495" s="102"/>
      <c r="E2495" s="98"/>
      <c r="F2495" s="98"/>
    </row>
    <row r="2496" spans="2:9" x14ac:dyDescent="0.25">
      <c r="B2496" s="98"/>
      <c r="C2496" s="102"/>
      <c r="E2496" s="98"/>
      <c r="F2496" s="98"/>
    </row>
    <row r="2497" spans="2:6" x14ac:dyDescent="0.25">
      <c r="B2497" s="98"/>
      <c r="C2497" s="102"/>
      <c r="E2497" s="98"/>
      <c r="F2497" s="98"/>
    </row>
    <row r="2498" spans="2:6" x14ac:dyDescent="0.25">
      <c r="B2498" s="98"/>
      <c r="C2498" s="102"/>
      <c r="E2498" s="98"/>
      <c r="F2498" s="98"/>
    </row>
    <row r="2499" spans="2:6" x14ac:dyDescent="0.25">
      <c r="B2499" s="98"/>
      <c r="C2499" s="102"/>
      <c r="E2499" s="98"/>
      <c r="F2499" s="98"/>
    </row>
    <row r="2500" spans="2:6" x14ac:dyDescent="0.25">
      <c r="B2500" s="98"/>
      <c r="C2500" s="102"/>
      <c r="E2500" s="98"/>
      <c r="F2500" s="98"/>
    </row>
    <row r="2501" spans="2:6" x14ac:dyDescent="0.25">
      <c r="B2501" s="104"/>
      <c r="C2501" s="102"/>
      <c r="E2501" s="104"/>
      <c r="F2501" s="104"/>
    </row>
    <row r="2502" spans="2:6" x14ac:dyDescent="0.25">
      <c r="B2502" s="98"/>
      <c r="C2502" s="102"/>
      <c r="E2502" s="98"/>
      <c r="F2502" s="98"/>
    </row>
    <row r="2503" spans="2:6" x14ac:dyDescent="0.25">
      <c r="B2503" s="98"/>
      <c r="C2503" s="102"/>
      <c r="E2503" s="98"/>
      <c r="F2503" s="98"/>
    </row>
    <row r="2504" spans="2:6" x14ac:dyDescent="0.25">
      <c r="B2504" s="98"/>
      <c r="C2504" s="102"/>
      <c r="E2504" s="98"/>
      <c r="F2504" s="98"/>
    </row>
    <row r="2505" spans="2:6" x14ac:dyDescent="0.25">
      <c r="B2505" s="98"/>
      <c r="C2505" s="102"/>
      <c r="E2505" s="98"/>
      <c r="F2505" s="98"/>
    </row>
    <row r="2506" spans="2:6" x14ac:dyDescent="0.25">
      <c r="B2506" s="98"/>
      <c r="C2506" s="102"/>
      <c r="E2506" s="98"/>
      <c r="F2506" s="98"/>
    </row>
    <row r="2507" spans="2:6" x14ac:dyDescent="0.25">
      <c r="B2507" s="98"/>
      <c r="C2507" s="102"/>
      <c r="E2507" s="98"/>
      <c r="F2507" s="98"/>
    </row>
    <row r="2508" spans="2:6" x14ac:dyDescent="0.25">
      <c r="B2508" s="98"/>
      <c r="C2508" s="102"/>
      <c r="E2508" s="98"/>
      <c r="F2508" s="98"/>
    </row>
    <row r="2509" spans="2:6" x14ac:dyDescent="0.25">
      <c r="B2509" s="98"/>
      <c r="C2509" s="102"/>
      <c r="E2509" s="98"/>
      <c r="F2509" s="98"/>
    </row>
    <row r="2510" spans="2:6" x14ac:dyDescent="0.25">
      <c r="B2510" s="98"/>
      <c r="C2510" s="102"/>
      <c r="E2510" s="98"/>
      <c r="F2510" s="98"/>
    </row>
    <row r="2511" spans="2:6" x14ac:dyDescent="0.25">
      <c r="B2511" s="98"/>
      <c r="C2511" s="102"/>
      <c r="E2511" s="98"/>
      <c r="F2511" s="98"/>
    </row>
    <row r="2512" spans="2:6" x14ac:dyDescent="0.25">
      <c r="B2512" s="98"/>
      <c r="C2512" s="102"/>
      <c r="E2512" s="98"/>
      <c r="F2512" s="98"/>
    </row>
    <row r="2513" spans="2:6" x14ac:dyDescent="0.25">
      <c r="B2513" s="98"/>
      <c r="C2513" s="102"/>
      <c r="E2513" s="98"/>
      <c r="F2513" s="98"/>
    </row>
    <row r="2514" spans="2:6" x14ac:dyDescent="0.25">
      <c r="B2514" s="98"/>
      <c r="C2514" s="102"/>
      <c r="E2514" s="98"/>
      <c r="F2514" s="98"/>
    </row>
    <row r="2515" spans="2:6" x14ac:dyDescent="0.25">
      <c r="B2515" s="98"/>
      <c r="C2515" s="102"/>
      <c r="E2515" s="98"/>
      <c r="F2515" s="98"/>
    </row>
    <row r="2516" spans="2:6" x14ac:dyDescent="0.25">
      <c r="B2516" s="98"/>
      <c r="C2516" s="102"/>
      <c r="E2516" s="98"/>
      <c r="F2516" s="98"/>
    </row>
    <row r="2517" spans="2:6" x14ac:dyDescent="0.25">
      <c r="B2517" s="98"/>
      <c r="C2517" s="102"/>
      <c r="E2517" s="98"/>
      <c r="F2517" s="98"/>
    </row>
    <row r="2518" spans="2:6" x14ac:dyDescent="0.25">
      <c r="B2518" s="98"/>
      <c r="C2518" s="102"/>
      <c r="E2518" s="98"/>
      <c r="F2518" s="98"/>
    </row>
    <row r="2519" spans="2:6" x14ac:dyDescent="0.25">
      <c r="B2519" s="98"/>
      <c r="C2519" s="102"/>
      <c r="E2519" s="98"/>
      <c r="F2519" s="98"/>
    </row>
    <row r="2520" spans="2:6" x14ac:dyDescent="0.25">
      <c r="B2520" s="98"/>
      <c r="C2520" s="102"/>
      <c r="E2520" s="98"/>
      <c r="F2520" s="98"/>
    </row>
    <row r="2521" spans="2:6" x14ac:dyDescent="0.25">
      <c r="B2521" s="98"/>
      <c r="C2521" s="102"/>
      <c r="E2521" s="98"/>
      <c r="F2521" s="98"/>
    </row>
    <row r="2522" spans="2:6" x14ac:dyDescent="0.25">
      <c r="B2522" s="98"/>
      <c r="C2522" s="102"/>
      <c r="E2522" s="98"/>
      <c r="F2522" s="98"/>
    </row>
    <row r="2523" spans="2:6" x14ac:dyDescent="0.25">
      <c r="B2523" s="98"/>
      <c r="C2523" s="102"/>
      <c r="E2523" s="98"/>
      <c r="F2523" s="98"/>
    </row>
    <row r="2524" spans="2:6" x14ac:dyDescent="0.25">
      <c r="B2524" s="98"/>
      <c r="C2524" s="102"/>
      <c r="E2524" s="98"/>
      <c r="F2524" s="98"/>
    </row>
    <row r="2525" spans="2:6" x14ac:dyDescent="0.25">
      <c r="B2525" s="98"/>
      <c r="C2525" s="102"/>
      <c r="E2525" s="98"/>
      <c r="F2525" s="98"/>
    </row>
    <row r="2526" spans="2:6" x14ac:dyDescent="0.25">
      <c r="B2526" s="98"/>
      <c r="C2526" s="102"/>
      <c r="E2526" s="98"/>
      <c r="F2526" s="98"/>
    </row>
    <row r="2527" spans="2:6" x14ac:dyDescent="0.25">
      <c r="B2527" s="98"/>
      <c r="C2527" s="102"/>
      <c r="E2527" s="98"/>
      <c r="F2527" s="98"/>
    </row>
    <row r="2528" spans="2:6" x14ac:dyDescent="0.25">
      <c r="B2528" s="98"/>
      <c r="C2528" s="102"/>
      <c r="E2528" s="98"/>
      <c r="F2528" s="98"/>
    </row>
    <row r="2529" spans="2:6" x14ac:dyDescent="0.25">
      <c r="B2529" s="98"/>
      <c r="C2529" s="102"/>
      <c r="E2529" s="98"/>
      <c r="F2529" s="98"/>
    </row>
    <row r="2530" spans="2:6" x14ac:dyDescent="0.25">
      <c r="B2530" s="98"/>
      <c r="C2530" s="102"/>
      <c r="E2530" s="98"/>
      <c r="F2530" s="98"/>
    </row>
    <row r="2531" spans="2:6" x14ac:dyDescent="0.25">
      <c r="B2531" s="98"/>
      <c r="C2531" s="102"/>
      <c r="E2531" s="98"/>
      <c r="F2531" s="98"/>
    </row>
    <row r="2532" spans="2:6" x14ac:dyDescent="0.25">
      <c r="B2532" s="98"/>
      <c r="C2532" s="102"/>
      <c r="E2532" s="98"/>
      <c r="F2532" s="98"/>
    </row>
    <row r="2533" spans="2:6" x14ac:dyDescent="0.25">
      <c r="B2533" s="98"/>
      <c r="C2533" s="102"/>
      <c r="E2533" s="98"/>
      <c r="F2533" s="98"/>
    </row>
    <row r="2534" spans="2:6" x14ac:dyDescent="0.25">
      <c r="B2534" s="98"/>
      <c r="C2534" s="102"/>
      <c r="E2534" s="98"/>
      <c r="F2534" s="98"/>
    </row>
    <row r="2535" spans="2:6" x14ac:dyDescent="0.25">
      <c r="B2535" s="98"/>
      <c r="C2535" s="102"/>
      <c r="E2535" s="98"/>
      <c r="F2535" s="98"/>
    </row>
    <row r="2536" spans="2:6" x14ac:dyDescent="0.25">
      <c r="B2536" s="98"/>
      <c r="C2536" s="102"/>
      <c r="E2536" s="98"/>
      <c r="F2536" s="98"/>
    </row>
    <row r="2537" spans="2:6" x14ac:dyDescent="0.25">
      <c r="B2537" s="98"/>
      <c r="C2537" s="102"/>
      <c r="E2537" s="98"/>
      <c r="F2537" s="98"/>
    </row>
    <row r="2538" spans="2:6" x14ac:dyDescent="0.25">
      <c r="B2538" s="98"/>
      <c r="C2538" s="102"/>
      <c r="E2538" s="98"/>
      <c r="F2538" s="98"/>
    </row>
    <row r="2539" spans="2:6" x14ac:dyDescent="0.25">
      <c r="B2539" s="98"/>
      <c r="C2539" s="102"/>
      <c r="E2539" s="98"/>
      <c r="F2539" s="98"/>
    </row>
    <row r="2540" spans="2:6" x14ac:dyDescent="0.25">
      <c r="B2540" s="98"/>
      <c r="C2540" s="102"/>
      <c r="E2540" s="98"/>
      <c r="F2540" s="98"/>
    </row>
    <row r="2541" spans="2:6" x14ac:dyDescent="0.25">
      <c r="B2541" s="98"/>
      <c r="C2541" s="102"/>
      <c r="E2541" s="98"/>
      <c r="F2541" s="98"/>
    </row>
    <row r="2542" spans="2:6" x14ac:dyDescent="0.25">
      <c r="B2542" s="98"/>
      <c r="C2542" s="102"/>
      <c r="E2542" s="98"/>
      <c r="F2542" s="98"/>
    </row>
    <row r="2543" spans="2:6" x14ac:dyDescent="0.25">
      <c r="B2543" s="98"/>
      <c r="C2543" s="102"/>
      <c r="E2543" s="98"/>
      <c r="F2543" s="98"/>
    </row>
    <row r="2544" spans="2:6" x14ac:dyDescent="0.25">
      <c r="B2544" s="98"/>
      <c r="C2544" s="102"/>
      <c r="E2544" s="98"/>
      <c r="F2544" s="98"/>
    </row>
    <row r="2545" spans="2:6" x14ac:dyDescent="0.25">
      <c r="B2545" s="98"/>
      <c r="C2545" s="102"/>
      <c r="E2545" s="98"/>
      <c r="F2545" s="98"/>
    </row>
    <row r="2546" spans="2:6" x14ac:dyDescent="0.25">
      <c r="B2546" s="98"/>
      <c r="C2546" s="102"/>
      <c r="E2546" s="98"/>
      <c r="F2546" s="98"/>
    </row>
    <row r="2547" spans="2:6" x14ac:dyDescent="0.25">
      <c r="B2547" s="98"/>
      <c r="C2547" s="102"/>
      <c r="E2547" s="98"/>
      <c r="F2547" s="98"/>
    </row>
    <row r="2548" spans="2:6" x14ac:dyDescent="0.25">
      <c r="B2548" s="98"/>
      <c r="C2548" s="102"/>
      <c r="E2548" s="98"/>
      <c r="F2548" s="98"/>
    </row>
    <row r="2549" spans="2:6" x14ac:dyDescent="0.25">
      <c r="B2549" s="98"/>
      <c r="C2549" s="102"/>
      <c r="E2549" s="98"/>
      <c r="F2549" s="98"/>
    </row>
    <row r="2550" spans="2:6" x14ac:dyDescent="0.25">
      <c r="B2550" s="98"/>
      <c r="C2550" s="102"/>
      <c r="E2550" s="98"/>
      <c r="F2550" s="98"/>
    </row>
    <row r="2551" spans="2:6" x14ac:dyDescent="0.25">
      <c r="B2551" s="98"/>
      <c r="C2551" s="102"/>
      <c r="E2551" s="98"/>
      <c r="F2551" s="98"/>
    </row>
    <row r="2552" spans="2:6" x14ac:dyDescent="0.25">
      <c r="B2552" s="98"/>
      <c r="C2552" s="102"/>
      <c r="E2552" s="98"/>
      <c r="F2552" s="98"/>
    </row>
    <row r="2553" spans="2:6" x14ac:dyDescent="0.25">
      <c r="B2553" s="98"/>
      <c r="C2553" s="102"/>
      <c r="E2553" s="98"/>
      <c r="F2553" s="98"/>
    </row>
    <row r="2554" spans="2:6" x14ac:dyDescent="0.25">
      <c r="B2554" s="98"/>
      <c r="C2554" s="102"/>
      <c r="E2554" s="98"/>
      <c r="F2554" s="98"/>
    </row>
    <row r="2555" spans="2:6" x14ac:dyDescent="0.25">
      <c r="B2555" s="98"/>
      <c r="C2555" s="102"/>
      <c r="E2555" s="98"/>
      <c r="F2555" s="98"/>
    </row>
    <row r="2556" spans="2:6" x14ac:dyDescent="0.25">
      <c r="B2556" s="98"/>
      <c r="C2556" s="102"/>
      <c r="E2556" s="98"/>
      <c r="F2556" s="98"/>
    </row>
    <row r="2557" spans="2:6" x14ac:dyDescent="0.25">
      <c r="B2557" s="98"/>
      <c r="C2557" s="102"/>
      <c r="E2557" s="98"/>
      <c r="F2557" s="98"/>
    </row>
    <row r="2558" spans="2:6" x14ac:dyDescent="0.25">
      <c r="B2558" s="98"/>
      <c r="C2558" s="102"/>
      <c r="E2558" s="98"/>
      <c r="F2558" s="98"/>
    </row>
    <row r="2559" spans="2:6" x14ac:dyDescent="0.25">
      <c r="B2559" s="98"/>
      <c r="C2559" s="102"/>
      <c r="E2559" s="98"/>
      <c r="F2559" s="98"/>
    </row>
    <row r="2560" spans="2:6" x14ac:dyDescent="0.25">
      <c r="B2560" s="98"/>
      <c r="C2560" s="102"/>
      <c r="E2560" s="98"/>
      <c r="F2560" s="98"/>
    </row>
    <row r="2561" spans="2:6" x14ac:dyDescent="0.25">
      <c r="B2561" s="98"/>
      <c r="C2561" s="102"/>
      <c r="E2561" s="98"/>
      <c r="F2561" s="98"/>
    </row>
    <row r="2562" spans="2:6" x14ac:dyDescent="0.25">
      <c r="B2562" s="98"/>
      <c r="C2562" s="102"/>
      <c r="E2562" s="98"/>
      <c r="F2562" s="98"/>
    </row>
    <row r="2563" spans="2:6" x14ac:dyDescent="0.25">
      <c r="B2563" s="98"/>
      <c r="C2563" s="102"/>
      <c r="E2563" s="98"/>
      <c r="F2563" s="98"/>
    </row>
    <row r="2564" spans="2:6" x14ac:dyDescent="0.25">
      <c r="B2564" s="98"/>
      <c r="C2564" s="102"/>
      <c r="E2564" s="98"/>
      <c r="F2564" s="98"/>
    </row>
    <row r="2565" spans="2:6" x14ac:dyDescent="0.25">
      <c r="B2565" s="98"/>
      <c r="C2565" s="102"/>
      <c r="E2565" s="98"/>
      <c r="F2565" s="98"/>
    </row>
    <row r="2566" spans="2:6" x14ac:dyDescent="0.25">
      <c r="B2566" s="98"/>
      <c r="C2566" s="102"/>
      <c r="E2566" s="98"/>
      <c r="F2566" s="98"/>
    </row>
    <row r="2567" spans="2:6" x14ac:dyDescent="0.25">
      <c r="B2567" s="98"/>
      <c r="C2567" s="102"/>
      <c r="E2567" s="98"/>
      <c r="F2567" s="98"/>
    </row>
    <row r="2568" spans="2:6" x14ac:dyDescent="0.25">
      <c r="B2568" s="98"/>
      <c r="C2568" s="102"/>
      <c r="E2568" s="98"/>
      <c r="F2568" s="98"/>
    </row>
    <row r="2569" spans="2:6" x14ac:dyDescent="0.25">
      <c r="B2569" s="98"/>
      <c r="C2569" s="102"/>
      <c r="E2569" s="98"/>
      <c r="F2569" s="98"/>
    </row>
    <row r="2570" spans="2:6" x14ac:dyDescent="0.25">
      <c r="B2570" s="98"/>
      <c r="C2570" s="102"/>
      <c r="E2570" s="98"/>
      <c r="F2570" s="98"/>
    </row>
    <row r="2571" spans="2:6" x14ac:dyDescent="0.25">
      <c r="B2571" s="98"/>
      <c r="C2571" s="102"/>
      <c r="E2571" s="98"/>
      <c r="F2571" s="98"/>
    </row>
    <row r="2572" spans="2:6" x14ac:dyDescent="0.25">
      <c r="B2572" s="98"/>
      <c r="C2572" s="102"/>
      <c r="E2572" s="98"/>
      <c r="F2572" s="98"/>
    </row>
    <row r="2573" spans="2:6" x14ac:dyDescent="0.25">
      <c r="B2573" s="98"/>
      <c r="C2573" s="102"/>
      <c r="E2573" s="98"/>
      <c r="F2573" s="98"/>
    </row>
    <row r="2574" spans="2:6" x14ac:dyDescent="0.25">
      <c r="B2574" s="98"/>
      <c r="C2574" s="102"/>
      <c r="E2574" s="98"/>
      <c r="F2574" s="98"/>
    </row>
    <row r="2575" spans="2:6" x14ac:dyDescent="0.25">
      <c r="B2575" s="98"/>
      <c r="C2575" s="102"/>
      <c r="E2575" s="98"/>
      <c r="F2575" s="98"/>
    </row>
    <row r="2576" spans="2:6" x14ac:dyDescent="0.25">
      <c r="B2576" s="98"/>
      <c r="C2576" s="102"/>
      <c r="E2576" s="98"/>
      <c r="F2576" s="98"/>
    </row>
    <row r="2577" spans="2:6" x14ac:dyDescent="0.25">
      <c r="B2577" s="98"/>
      <c r="C2577" s="102"/>
      <c r="E2577" s="98"/>
      <c r="F2577" s="98"/>
    </row>
    <row r="2578" spans="2:6" x14ac:dyDescent="0.25">
      <c r="B2578" s="98"/>
      <c r="C2578" s="102"/>
      <c r="E2578" s="98"/>
      <c r="F2578" s="98"/>
    </row>
    <row r="2579" spans="2:6" x14ac:dyDescent="0.25">
      <c r="B2579" s="98"/>
      <c r="C2579" s="102"/>
      <c r="E2579" s="98"/>
      <c r="F2579" s="98"/>
    </row>
    <row r="2580" spans="2:6" x14ac:dyDescent="0.25">
      <c r="B2580" s="98"/>
      <c r="C2580" s="102"/>
      <c r="E2580" s="98"/>
      <c r="F2580" s="98"/>
    </row>
    <row r="2581" spans="2:6" x14ac:dyDescent="0.25">
      <c r="B2581" s="98"/>
      <c r="C2581" s="102"/>
      <c r="E2581" s="98"/>
      <c r="F2581" s="98"/>
    </row>
    <row r="2582" spans="2:6" x14ac:dyDescent="0.25">
      <c r="B2582" s="98"/>
      <c r="C2582" s="102"/>
      <c r="E2582" s="98"/>
      <c r="F2582" s="98"/>
    </row>
    <row r="2583" spans="2:6" x14ac:dyDescent="0.25">
      <c r="B2583" s="98"/>
      <c r="C2583" s="102"/>
      <c r="E2583" s="98"/>
      <c r="F2583" s="98"/>
    </row>
    <row r="2584" spans="2:6" x14ac:dyDescent="0.25">
      <c r="B2584" s="98"/>
      <c r="C2584" s="102"/>
      <c r="E2584" s="98"/>
      <c r="F2584" s="98"/>
    </row>
    <row r="2585" spans="2:6" x14ac:dyDescent="0.25">
      <c r="B2585" s="98"/>
      <c r="C2585" s="102"/>
      <c r="E2585" s="98"/>
      <c r="F2585" s="98"/>
    </row>
    <row r="2586" spans="2:6" x14ac:dyDescent="0.25">
      <c r="B2586" s="98"/>
      <c r="C2586" s="102"/>
      <c r="E2586" s="98"/>
      <c r="F2586" s="98"/>
    </row>
    <row r="2587" spans="2:6" x14ac:dyDescent="0.25">
      <c r="B2587" s="98"/>
      <c r="C2587" s="102"/>
      <c r="E2587" s="98"/>
      <c r="F2587" s="98"/>
    </row>
    <row r="2588" spans="2:6" x14ac:dyDescent="0.25">
      <c r="B2588" s="98"/>
      <c r="C2588" s="102"/>
      <c r="E2588" s="98"/>
      <c r="F2588" s="98"/>
    </row>
    <row r="2589" spans="2:6" x14ac:dyDescent="0.25">
      <c r="B2589" s="98"/>
      <c r="C2589" s="102"/>
      <c r="E2589" s="98"/>
      <c r="F2589" s="98"/>
    </row>
    <row r="2590" spans="2:6" x14ac:dyDescent="0.25">
      <c r="B2590" s="98"/>
      <c r="C2590" s="102"/>
      <c r="E2590" s="98"/>
      <c r="F2590" s="98"/>
    </row>
    <row r="2591" spans="2:6" x14ac:dyDescent="0.25">
      <c r="B2591" s="98"/>
      <c r="C2591" s="102"/>
      <c r="E2591" s="98"/>
      <c r="F2591" s="98"/>
    </row>
    <row r="2592" spans="2:6" x14ac:dyDescent="0.25">
      <c r="B2592" s="98"/>
      <c r="C2592" s="102"/>
      <c r="E2592" s="98"/>
      <c r="F2592" s="98"/>
    </row>
    <row r="2593" spans="2:6" x14ac:dyDescent="0.25">
      <c r="B2593" s="98"/>
      <c r="C2593" s="102"/>
      <c r="E2593" s="98"/>
      <c r="F2593" s="98"/>
    </row>
    <row r="2594" spans="2:6" x14ac:dyDescent="0.25">
      <c r="B2594" s="98"/>
      <c r="C2594" s="102"/>
      <c r="E2594" s="98"/>
      <c r="F2594" s="98"/>
    </row>
    <row r="2595" spans="2:6" x14ac:dyDescent="0.25">
      <c r="B2595" s="98"/>
      <c r="C2595" s="102"/>
      <c r="E2595" s="98"/>
      <c r="F2595" s="98"/>
    </row>
    <row r="2596" spans="2:6" x14ac:dyDescent="0.25">
      <c r="B2596" s="98"/>
      <c r="C2596" s="102"/>
      <c r="E2596" s="98"/>
      <c r="F2596" s="98"/>
    </row>
    <row r="2597" spans="2:6" x14ac:dyDescent="0.25">
      <c r="B2597" s="98"/>
      <c r="C2597" s="102"/>
      <c r="E2597" s="98"/>
      <c r="F2597" s="98"/>
    </row>
    <row r="2598" spans="2:6" x14ac:dyDescent="0.25">
      <c r="B2598" s="98"/>
      <c r="C2598" s="102"/>
      <c r="E2598" s="98"/>
      <c r="F2598" s="98"/>
    </row>
    <row r="2599" spans="2:6" x14ac:dyDescent="0.25">
      <c r="B2599" s="98"/>
      <c r="C2599" s="102"/>
      <c r="E2599" s="98"/>
      <c r="F2599" s="98"/>
    </row>
    <row r="2600" spans="2:6" x14ac:dyDescent="0.25">
      <c r="B2600" s="98"/>
      <c r="C2600" s="102"/>
      <c r="E2600" s="98"/>
      <c r="F2600" s="98"/>
    </row>
    <row r="2601" spans="2:6" x14ac:dyDescent="0.25">
      <c r="B2601" s="98"/>
      <c r="C2601" s="102"/>
      <c r="E2601" s="98"/>
      <c r="F2601" s="98"/>
    </row>
    <row r="2602" spans="2:6" x14ac:dyDescent="0.25">
      <c r="B2602" s="98"/>
      <c r="C2602" s="102"/>
      <c r="E2602" s="98"/>
      <c r="F2602" s="98"/>
    </row>
    <row r="2603" spans="2:6" x14ac:dyDescent="0.25">
      <c r="B2603" s="98"/>
      <c r="C2603" s="102"/>
      <c r="E2603" s="98"/>
      <c r="F2603" s="98"/>
    </row>
    <row r="2604" spans="2:6" x14ac:dyDescent="0.25">
      <c r="B2604" s="98"/>
      <c r="C2604" s="102"/>
      <c r="E2604" s="98"/>
      <c r="F2604" s="98"/>
    </row>
    <row r="2605" spans="2:6" x14ac:dyDescent="0.25">
      <c r="B2605" s="98"/>
      <c r="C2605" s="102"/>
      <c r="E2605" s="98"/>
      <c r="F2605" s="98"/>
    </row>
    <row r="2606" spans="2:6" x14ac:dyDescent="0.25">
      <c r="B2606" s="98"/>
      <c r="C2606" s="102"/>
      <c r="E2606" s="98"/>
      <c r="F2606" s="98"/>
    </row>
    <row r="2607" spans="2:6" x14ac:dyDescent="0.25">
      <c r="B2607" s="98"/>
      <c r="C2607" s="102"/>
      <c r="E2607" s="98"/>
      <c r="F2607" s="98"/>
    </row>
    <row r="2608" spans="2:6" x14ac:dyDescent="0.25">
      <c r="B2608" s="98"/>
      <c r="C2608" s="102"/>
      <c r="E2608" s="98"/>
      <c r="F2608" s="98"/>
    </row>
    <row r="2609" spans="2:6" x14ac:dyDescent="0.25">
      <c r="B2609" s="98"/>
      <c r="C2609" s="102"/>
      <c r="E2609" s="98"/>
      <c r="F2609" s="98"/>
    </row>
    <row r="2610" spans="2:6" x14ac:dyDescent="0.25">
      <c r="B2610" s="98"/>
      <c r="C2610" s="102"/>
      <c r="E2610" s="98"/>
      <c r="F2610" s="98"/>
    </row>
    <row r="2611" spans="2:6" x14ac:dyDescent="0.25">
      <c r="B2611" s="98"/>
      <c r="C2611" s="102"/>
      <c r="E2611" s="98"/>
      <c r="F2611" s="98"/>
    </row>
    <row r="2612" spans="2:6" x14ac:dyDescent="0.25">
      <c r="B2612" s="98"/>
      <c r="C2612" s="102"/>
      <c r="E2612" s="98"/>
      <c r="F2612" s="98"/>
    </row>
    <row r="2613" spans="2:6" x14ac:dyDescent="0.25">
      <c r="B2613" s="98"/>
      <c r="C2613" s="102"/>
      <c r="E2613" s="98"/>
      <c r="F2613" s="9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52"/>
  <sheetViews>
    <sheetView topLeftCell="A25" workbookViewId="0">
      <selection activeCell="C57" sqref="C57"/>
    </sheetView>
  </sheetViews>
  <sheetFormatPr defaultRowHeight="14.4" x14ac:dyDescent="0.3"/>
  <cols>
    <col min="3" max="3" width="42" customWidth="1"/>
    <col min="4" max="4" width="7.6640625" customWidth="1"/>
    <col min="5" max="5" width="10.44140625" bestFit="1" customWidth="1"/>
    <col min="6" max="6" width="53.109375" customWidth="1"/>
    <col min="7" max="7" width="4" bestFit="1" customWidth="1"/>
    <col min="8" max="8" width="5.33203125" bestFit="1" customWidth="1"/>
  </cols>
  <sheetData>
    <row r="1" spans="1:8" ht="72" x14ac:dyDescent="0.3">
      <c r="A1" s="130"/>
      <c r="B1" s="130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</row>
    <row r="2" spans="1:8" ht="15" customHeight="1" x14ac:dyDescent="0.3">
      <c r="A2" s="205" t="s">
        <v>2621</v>
      </c>
      <c r="B2" s="205" t="s">
        <v>2622</v>
      </c>
      <c r="C2" s="130" t="s">
        <v>1901</v>
      </c>
      <c r="D2" s="130" t="s">
        <v>2484</v>
      </c>
      <c r="E2" s="131" t="s">
        <v>1899</v>
      </c>
      <c r="F2" s="131" t="s">
        <v>2636</v>
      </c>
      <c r="G2" s="131">
        <v>4</v>
      </c>
      <c r="H2" s="130" t="s">
        <v>2637</v>
      </c>
    </row>
    <row r="3" spans="1:8" x14ac:dyDescent="0.3">
      <c r="A3" s="205"/>
      <c r="B3" s="205"/>
      <c r="C3" s="130" t="s">
        <v>1898</v>
      </c>
      <c r="D3" s="130" t="s">
        <v>2484</v>
      </c>
      <c r="E3" s="131">
        <v>69796</v>
      </c>
      <c r="F3" s="131" t="s">
        <v>1897</v>
      </c>
      <c r="G3" s="131">
        <v>8</v>
      </c>
      <c r="H3" s="130" t="s">
        <v>2637</v>
      </c>
    </row>
    <row r="4" spans="1:8" x14ac:dyDescent="0.3">
      <c r="A4" s="205"/>
      <c r="B4" s="205"/>
      <c r="C4" s="130" t="s">
        <v>1902</v>
      </c>
      <c r="D4" s="130" t="s">
        <v>1903</v>
      </c>
      <c r="E4" s="131" t="s">
        <v>1872</v>
      </c>
      <c r="F4" s="131" t="s">
        <v>1871</v>
      </c>
      <c r="G4" s="131">
        <v>2</v>
      </c>
      <c r="H4" s="130" t="s">
        <v>2637</v>
      </c>
    </row>
    <row r="5" spans="1:8" x14ac:dyDescent="0.3">
      <c r="A5" s="205"/>
      <c r="B5" s="205"/>
      <c r="C5" s="130" t="s">
        <v>1902</v>
      </c>
      <c r="D5" s="130" t="s">
        <v>1903</v>
      </c>
      <c r="E5" s="131" t="s">
        <v>565</v>
      </c>
      <c r="F5" s="131" t="s">
        <v>900</v>
      </c>
      <c r="G5" s="131">
        <v>83</v>
      </c>
      <c r="H5" s="130" t="s">
        <v>2637</v>
      </c>
    </row>
    <row r="6" spans="1:8" x14ac:dyDescent="0.3">
      <c r="A6" s="205"/>
      <c r="B6" s="205"/>
      <c r="C6" s="130" t="s">
        <v>1902</v>
      </c>
      <c r="D6" s="130" t="s">
        <v>1903</v>
      </c>
      <c r="E6" s="131" t="s">
        <v>1746</v>
      </c>
      <c r="F6" s="131" t="s">
        <v>1745</v>
      </c>
      <c r="G6" s="131">
        <v>25</v>
      </c>
      <c r="H6" s="130" t="s">
        <v>2637</v>
      </c>
    </row>
    <row r="7" spans="1:8" x14ac:dyDescent="0.3">
      <c r="A7" s="205"/>
      <c r="B7" s="205"/>
      <c r="C7" s="130" t="s">
        <v>1898</v>
      </c>
      <c r="D7" s="130" t="s">
        <v>1904</v>
      </c>
      <c r="E7" s="131" t="s">
        <v>1865</v>
      </c>
      <c r="F7" s="131" t="s">
        <v>794</v>
      </c>
      <c r="G7" s="131">
        <v>68</v>
      </c>
      <c r="H7" s="130" t="s">
        <v>2637</v>
      </c>
    </row>
    <row r="8" spans="1:8" x14ac:dyDescent="0.3">
      <c r="A8" s="205"/>
      <c r="B8" s="205"/>
      <c r="C8" s="130" t="s">
        <v>1898</v>
      </c>
      <c r="D8" s="130" t="s">
        <v>1904</v>
      </c>
      <c r="E8" s="131" t="s">
        <v>441</v>
      </c>
      <c r="F8" s="131" t="s">
        <v>794</v>
      </c>
      <c r="G8" s="131">
        <v>220</v>
      </c>
      <c r="H8" s="130" t="s">
        <v>2637</v>
      </c>
    </row>
    <row r="9" spans="1:8" x14ac:dyDescent="0.3">
      <c r="A9" s="205"/>
      <c r="B9" s="205"/>
      <c r="C9" s="130" t="s">
        <v>1898</v>
      </c>
      <c r="D9" s="130" t="s">
        <v>1904</v>
      </c>
      <c r="E9" s="131" t="s">
        <v>661</v>
      </c>
      <c r="F9" s="131" t="s">
        <v>731</v>
      </c>
      <c r="G9" s="131">
        <v>60</v>
      </c>
      <c r="H9" s="130" t="s">
        <v>2637</v>
      </c>
    </row>
    <row r="10" spans="1:8" x14ac:dyDescent="0.3">
      <c r="A10" s="205"/>
      <c r="B10" s="205"/>
      <c r="C10" s="130" t="s">
        <v>1898</v>
      </c>
      <c r="D10" s="130" t="s">
        <v>1904</v>
      </c>
      <c r="E10" s="131" t="s">
        <v>375</v>
      </c>
      <c r="F10" s="131" t="s">
        <v>731</v>
      </c>
      <c r="G10" s="131">
        <v>225</v>
      </c>
      <c r="H10" s="130" t="s">
        <v>2637</v>
      </c>
    </row>
    <row r="11" spans="1:8" x14ac:dyDescent="0.3">
      <c r="A11" s="205"/>
      <c r="B11" s="205"/>
      <c r="C11" s="130" t="s">
        <v>1898</v>
      </c>
      <c r="D11" s="130" t="s">
        <v>1904</v>
      </c>
      <c r="E11" s="131" t="s">
        <v>1495</v>
      </c>
      <c r="F11" s="131" t="s">
        <v>773</v>
      </c>
      <c r="G11" s="131">
        <v>14</v>
      </c>
      <c r="H11" s="130" t="s">
        <v>2637</v>
      </c>
    </row>
    <row r="12" spans="1:8" x14ac:dyDescent="0.3">
      <c r="A12" s="205"/>
      <c r="B12" s="205"/>
      <c r="C12" s="130" t="s">
        <v>1898</v>
      </c>
      <c r="D12" s="130" t="s">
        <v>1904</v>
      </c>
      <c r="E12" s="131" t="s">
        <v>420</v>
      </c>
      <c r="F12" s="131" t="s">
        <v>773</v>
      </c>
      <c r="G12" s="131">
        <v>59</v>
      </c>
      <c r="H12" s="130" t="s">
        <v>2637</v>
      </c>
    </row>
    <row r="13" spans="1:8" x14ac:dyDescent="0.3">
      <c r="A13" s="205"/>
      <c r="B13" s="205"/>
      <c r="C13" s="130" t="s">
        <v>1905</v>
      </c>
      <c r="D13" s="130" t="s">
        <v>1906</v>
      </c>
      <c r="E13" s="131" t="s">
        <v>1783</v>
      </c>
      <c r="F13" s="131" t="s">
        <v>1782</v>
      </c>
      <c r="G13" s="131">
        <v>4</v>
      </c>
      <c r="H13" s="130" t="s">
        <v>2637</v>
      </c>
    </row>
    <row r="14" spans="1:8" x14ac:dyDescent="0.3">
      <c r="A14" s="205"/>
      <c r="B14" s="205"/>
      <c r="C14" s="130" t="s">
        <v>1905</v>
      </c>
      <c r="D14" s="130" t="s">
        <v>1906</v>
      </c>
      <c r="E14" s="131" t="s">
        <v>1875</v>
      </c>
      <c r="F14" s="131" t="s">
        <v>1873</v>
      </c>
      <c r="G14" s="131">
        <v>1</v>
      </c>
      <c r="H14" s="130" t="s">
        <v>2637</v>
      </c>
    </row>
    <row r="15" spans="1:8" x14ac:dyDescent="0.3">
      <c r="A15" s="205"/>
      <c r="B15" s="205"/>
      <c r="C15" s="130" t="s">
        <v>1905</v>
      </c>
      <c r="D15" s="130" t="s">
        <v>1906</v>
      </c>
      <c r="E15" s="131" t="s">
        <v>1874</v>
      </c>
      <c r="F15" s="131" t="s">
        <v>1873</v>
      </c>
      <c r="G15" s="131">
        <v>45</v>
      </c>
      <c r="H15" s="130" t="s">
        <v>2637</v>
      </c>
    </row>
    <row r="16" spans="1:8" x14ac:dyDescent="0.3">
      <c r="A16" s="205"/>
      <c r="B16" s="205"/>
      <c r="C16" s="130" t="s">
        <v>1905</v>
      </c>
      <c r="D16" s="130" t="s">
        <v>1906</v>
      </c>
      <c r="E16" s="131" t="s">
        <v>379</v>
      </c>
      <c r="F16" s="131" t="s">
        <v>735</v>
      </c>
      <c r="G16" s="131">
        <v>63</v>
      </c>
      <c r="H16" s="130" t="s">
        <v>2637</v>
      </c>
    </row>
    <row r="17" spans="1:8" x14ac:dyDescent="0.3">
      <c r="A17" s="205"/>
      <c r="B17" s="205"/>
      <c r="C17" s="130" t="s">
        <v>1905</v>
      </c>
      <c r="D17" s="130" t="s">
        <v>1906</v>
      </c>
      <c r="E17" s="131" t="s">
        <v>569</v>
      </c>
      <c r="F17" s="131" t="s">
        <v>904</v>
      </c>
      <c r="G17" s="131">
        <v>13</v>
      </c>
      <c r="H17" s="130" t="s">
        <v>2637</v>
      </c>
    </row>
    <row r="18" spans="1:8" x14ac:dyDescent="0.3">
      <c r="A18" s="205"/>
      <c r="B18" s="205"/>
      <c r="C18" s="130" t="s">
        <v>1901</v>
      </c>
      <c r="D18" s="130" t="s">
        <v>1907</v>
      </c>
      <c r="E18" s="131" t="s">
        <v>464</v>
      </c>
      <c r="F18" s="131" t="s">
        <v>815</v>
      </c>
      <c r="G18" s="131">
        <v>57</v>
      </c>
      <c r="H18" s="130" t="s">
        <v>2637</v>
      </c>
    </row>
    <row r="19" spans="1:8" x14ac:dyDescent="0.3">
      <c r="A19" s="205"/>
      <c r="B19" s="205"/>
      <c r="C19" s="130" t="s">
        <v>1901</v>
      </c>
      <c r="D19" s="130" t="s">
        <v>1907</v>
      </c>
      <c r="E19" s="131" t="s">
        <v>442</v>
      </c>
      <c r="F19" s="131" t="s">
        <v>795</v>
      </c>
      <c r="G19" s="131">
        <v>76</v>
      </c>
      <c r="H19" s="130" t="s">
        <v>2637</v>
      </c>
    </row>
    <row r="20" spans="1:8" x14ac:dyDescent="0.3">
      <c r="A20" s="205"/>
      <c r="B20" s="205"/>
      <c r="C20" s="130" t="s">
        <v>1898</v>
      </c>
      <c r="D20" s="130" t="s">
        <v>1958</v>
      </c>
      <c r="E20" s="131" t="s">
        <v>510</v>
      </c>
      <c r="F20" s="131" t="s">
        <v>855</v>
      </c>
      <c r="G20" s="131">
        <v>18</v>
      </c>
      <c r="H20" s="130" t="s">
        <v>2637</v>
      </c>
    </row>
    <row r="21" spans="1:8" x14ac:dyDescent="0.3">
      <c r="A21" s="130"/>
      <c r="B21" s="130"/>
      <c r="C21" s="130" t="s">
        <v>1898</v>
      </c>
      <c r="D21" s="130" t="s">
        <v>1958</v>
      </c>
      <c r="E21" s="131" t="s">
        <v>629</v>
      </c>
      <c r="F21" s="131" t="s">
        <v>957</v>
      </c>
      <c r="G21" s="131">
        <v>10</v>
      </c>
      <c r="H21" s="130" t="s">
        <v>2637</v>
      </c>
    </row>
    <row r="22" spans="1:8" x14ac:dyDescent="0.3">
      <c r="A22" s="130"/>
      <c r="B22" s="130"/>
      <c r="C22" s="130" t="s">
        <v>1898</v>
      </c>
      <c r="D22" s="130" t="s">
        <v>1908</v>
      </c>
      <c r="E22" s="131" t="s">
        <v>1654</v>
      </c>
      <c r="F22" s="131" t="s">
        <v>1653</v>
      </c>
      <c r="G22" s="131">
        <v>40</v>
      </c>
      <c r="H22" s="130" t="s">
        <v>2637</v>
      </c>
    </row>
    <row r="23" spans="1:8" x14ac:dyDescent="0.3">
      <c r="A23" s="130"/>
      <c r="B23" s="130"/>
      <c r="C23" s="130" t="s">
        <v>1898</v>
      </c>
      <c r="D23" s="130" t="s">
        <v>1908</v>
      </c>
      <c r="E23" s="131" t="s">
        <v>1397</v>
      </c>
      <c r="F23" s="131" t="s">
        <v>1396</v>
      </c>
      <c r="G23" s="131">
        <v>12</v>
      </c>
      <c r="H23" s="130" t="s">
        <v>2637</v>
      </c>
    </row>
    <row r="24" spans="1:8" x14ac:dyDescent="0.3">
      <c r="A24" s="130"/>
      <c r="B24" s="130"/>
      <c r="C24" s="130" t="s">
        <v>1898</v>
      </c>
      <c r="D24" s="130" t="s">
        <v>1909</v>
      </c>
      <c r="E24" s="131" t="s">
        <v>417</v>
      </c>
      <c r="F24" s="131" t="s">
        <v>770</v>
      </c>
      <c r="G24" s="131">
        <v>176</v>
      </c>
      <c r="H24" s="130" t="s">
        <v>2637</v>
      </c>
    </row>
    <row r="25" spans="1:8" x14ac:dyDescent="0.3">
      <c r="A25" s="130"/>
      <c r="B25" s="130"/>
      <c r="C25" s="130" t="s">
        <v>1898</v>
      </c>
      <c r="D25" s="130" t="s">
        <v>1910</v>
      </c>
      <c r="E25" s="131" t="s">
        <v>1666</v>
      </c>
      <c r="F25" s="131" t="s">
        <v>1665</v>
      </c>
      <c r="G25" s="131">
        <v>8</v>
      </c>
      <c r="H25" s="130" t="s">
        <v>2637</v>
      </c>
    </row>
    <row r="26" spans="1:8" x14ac:dyDescent="0.3">
      <c r="A26" s="130"/>
      <c r="B26" s="130"/>
      <c r="C26" s="130" t="s">
        <v>1898</v>
      </c>
      <c r="D26" s="130" t="s">
        <v>1911</v>
      </c>
      <c r="E26" s="131" t="s">
        <v>416</v>
      </c>
      <c r="F26" s="131" t="s">
        <v>769</v>
      </c>
      <c r="G26" s="131">
        <v>60</v>
      </c>
      <c r="H26" s="130" t="s">
        <v>2637</v>
      </c>
    </row>
    <row r="27" spans="1:8" x14ac:dyDescent="0.3">
      <c r="A27" s="130"/>
      <c r="B27" s="130"/>
      <c r="C27" s="130" t="s">
        <v>1898</v>
      </c>
      <c r="D27" s="130" t="s">
        <v>1912</v>
      </c>
      <c r="E27" s="131" t="s">
        <v>396</v>
      </c>
      <c r="F27" s="131" t="s">
        <v>1825</v>
      </c>
      <c r="G27" s="131">
        <v>756</v>
      </c>
      <c r="H27" s="130" t="s">
        <v>2637</v>
      </c>
    </row>
    <row r="28" spans="1:8" x14ac:dyDescent="0.3">
      <c r="A28" s="130"/>
      <c r="B28" s="130"/>
      <c r="C28" s="130" t="s">
        <v>1898</v>
      </c>
      <c r="D28" s="130" t="s">
        <v>1912</v>
      </c>
      <c r="E28" s="131" t="s">
        <v>1668</v>
      </c>
      <c r="F28" s="131" t="s">
        <v>1667</v>
      </c>
      <c r="G28" s="131">
        <v>1</v>
      </c>
      <c r="H28" s="130" t="s">
        <v>2637</v>
      </c>
    </row>
    <row r="29" spans="1:8" x14ac:dyDescent="0.3">
      <c r="A29" s="130"/>
      <c r="B29" s="130"/>
      <c r="C29" s="130" t="s">
        <v>1898</v>
      </c>
      <c r="D29" s="130" t="s">
        <v>1912</v>
      </c>
      <c r="E29" s="131" t="s">
        <v>410</v>
      </c>
      <c r="F29" s="131" t="s">
        <v>1663</v>
      </c>
      <c r="G29" s="131">
        <v>335</v>
      </c>
      <c r="H29" s="130" t="s">
        <v>2637</v>
      </c>
    </row>
    <row r="30" spans="1:8" x14ac:dyDescent="0.3">
      <c r="A30" s="130"/>
      <c r="B30" s="130"/>
      <c r="C30" s="130" t="s">
        <v>1898</v>
      </c>
      <c r="D30" s="130" t="s">
        <v>1912</v>
      </c>
      <c r="E30" s="131" t="s">
        <v>382</v>
      </c>
      <c r="F30" s="131" t="s">
        <v>792</v>
      </c>
      <c r="G30" s="131">
        <v>39</v>
      </c>
      <c r="H30" s="130" t="s">
        <v>2637</v>
      </c>
    </row>
    <row r="31" spans="1:8" x14ac:dyDescent="0.3">
      <c r="A31" s="130"/>
      <c r="B31" s="130"/>
      <c r="C31" s="130" t="s">
        <v>1913</v>
      </c>
      <c r="D31" s="130" t="s">
        <v>1914</v>
      </c>
      <c r="E31" s="131" t="s">
        <v>1844</v>
      </c>
      <c r="F31" s="131" t="s">
        <v>1842</v>
      </c>
      <c r="G31" s="131">
        <v>135</v>
      </c>
      <c r="H31" s="130" t="s">
        <v>2637</v>
      </c>
    </row>
    <row r="32" spans="1:8" x14ac:dyDescent="0.3">
      <c r="A32" s="130"/>
      <c r="B32" s="130"/>
      <c r="C32" s="130" t="s">
        <v>1913</v>
      </c>
      <c r="D32" s="130" t="s">
        <v>1915</v>
      </c>
      <c r="E32" s="131" t="s">
        <v>399</v>
      </c>
      <c r="F32" s="131" t="s">
        <v>753</v>
      </c>
      <c r="G32" s="131">
        <v>35</v>
      </c>
      <c r="H32" s="130" t="s">
        <v>2637</v>
      </c>
    </row>
    <row r="33" spans="1:8" x14ac:dyDescent="0.3">
      <c r="A33" s="130"/>
      <c r="B33" s="130"/>
      <c r="C33" s="130" t="s">
        <v>1913</v>
      </c>
      <c r="D33" s="130" t="s">
        <v>1916</v>
      </c>
      <c r="E33" s="131" t="s">
        <v>1851</v>
      </c>
      <c r="F33" s="131" t="s">
        <v>1850</v>
      </c>
      <c r="G33" s="131">
        <v>56</v>
      </c>
      <c r="H33" s="130" t="s">
        <v>2637</v>
      </c>
    </row>
    <row r="34" spans="1:8" x14ac:dyDescent="0.3">
      <c r="A34" s="130"/>
      <c r="B34" s="130"/>
      <c r="C34" s="130" t="s">
        <v>1913</v>
      </c>
      <c r="D34" s="130" t="s">
        <v>1916</v>
      </c>
      <c r="E34" s="131" t="s">
        <v>446</v>
      </c>
      <c r="F34" s="131" t="s">
        <v>799</v>
      </c>
      <c r="G34" s="131">
        <v>43</v>
      </c>
      <c r="H34" s="130" t="s">
        <v>2637</v>
      </c>
    </row>
    <row r="35" spans="1:8" x14ac:dyDescent="0.3">
      <c r="A35" s="130"/>
      <c r="B35" s="130"/>
      <c r="C35" s="130" t="s">
        <v>1913</v>
      </c>
      <c r="D35" s="130" t="s">
        <v>1982</v>
      </c>
      <c r="E35" s="131" t="s">
        <v>1843</v>
      </c>
      <c r="F35" s="131" t="s">
        <v>1842</v>
      </c>
      <c r="G35" s="131">
        <v>149</v>
      </c>
      <c r="H35" s="130" t="s">
        <v>2637</v>
      </c>
    </row>
    <row r="36" spans="1:8" x14ac:dyDescent="0.3">
      <c r="A36" s="130"/>
      <c r="B36" s="130"/>
      <c r="C36" s="130" t="s">
        <v>1917</v>
      </c>
      <c r="D36" s="130" t="s">
        <v>1918</v>
      </c>
      <c r="E36" s="131" t="s">
        <v>457</v>
      </c>
      <c r="F36" s="131" t="s">
        <v>808</v>
      </c>
      <c r="G36" s="131">
        <v>1</v>
      </c>
      <c r="H36" s="130" t="s">
        <v>2637</v>
      </c>
    </row>
    <row r="37" spans="1:8" x14ac:dyDescent="0.3">
      <c r="A37" s="130"/>
      <c r="B37" s="130"/>
      <c r="C37" s="130" t="s">
        <v>1917</v>
      </c>
      <c r="D37" s="130" t="s">
        <v>1918</v>
      </c>
      <c r="E37" s="131" t="s">
        <v>404</v>
      </c>
      <c r="F37" s="131" t="s">
        <v>758</v>
      </c>
      <c r="G37" s="131">
        <v>1</v>
      </c>
      <c r="H37" s="130" t="s">
        <v>2637</v>
      </c>
    </row>
    <row r="38" spans="1:8" x14ac:dyDescent="0.3">
      <c r="A38" s="130"/>
      <c r="B38" s="130"/>
      <c r="C38" s="130" t="s">
        <v>1917</v>
      </c>
      <c r="D38" s="130" t="s">
        <v>1919</v>
      </c>
      <c r="E38" s="131" t="s">
        <v>547</v>
      </c>
      <c r="F38" s="131" t="s">
        <v>747</v>
      </c>
      <c r="G38" s="131">
        <v>52</v>
      </c>
      <c r="H38" s="130" t="s">
        <v>2637</v>
      </c>
    </row>
    <row r="39" spans="1:8" x14ac:dyDescent="0.3">
      <c r="A39" s="130"/>
      <c r="B39" s="130"/>
      <c r="C39" s="130" t="s">
        <v>1917</v>
      </c>
      <c r="D39" s="130" t="s">
        <v>1919</v>
      </c>
      <c r="E39" s="131" t="s">
        <v>393</v>
      </c>
      <c r="F39" s="131" t="s">
        <v>747</v>
      </c>
      <c r="G39" s="131">
        <v>100</v>
      </c>
      <c r="H39" s="130" t="s">
        <v>2637</v>
      </c>
    </row>
    <row r="40" spans="1:8" x14ac:dyDescent="0.3">
      <c r="A40" s="130"/>
      <c r="B40" s="130"/>
      <c r="C40" s="130" t="s">
        <v>1917</v>
      </c>
      <c r="D40" s="130" t="s">
        <v>1919</v>
      </c>
      <c r="E40" s="131" t="s">
        <v>664</v>
      </c>
      <c r="F40" s="131" t="s">
        <v>739</v>
      </c>
      <c r="G40" s="131">
        <v>16</v>
      </c>
      <c r="H40" s="130" t="s">
        <v>2637</v>
      </c>
    </row>
    <row r="41" spans="1:8" x14ac:dyDescent="0.3">
      <c r="A41" s="130"/>
      <c r="B41" s="130"/>
      <c r="C41" s="130" t="s">
        <v>1917</v>
      </c>
      <c r="D41" s="130" t="s">
        <v>1919</v>
      </c>
      <c r="E41" s="131" t="s">
        <v>384</v>
      </c>
      <c r="F41" s="131" t="s">
        <v>739</v>
      </c>
      <c r="G41" s="131">
        <v>199</v>
      </c>
      <c r="H41" s="130" t="s">
        <v>2637</v>
      </c>
    </row>
    <row r="42" spans="1:8" x14ac:dyDescent="0.3">
      <c r="A42" s="130"/>
      <c r="B42" s="130"/>
      <c r="C42" s="130" t="s">
        <v>1917</v>
      </c>
      <c r="D42" s="130" t="s">
        <v>1919</v>
      </c>
      <c r="E42" s="131" t="s">
        <v>372</v>
      </c>
      <c r="F42" s="131" t="s">
        <v>728</v>
      </c>
      <c r="G42" s="131">
        <v>45</v>
      </c>
      <c r="H42" s="130" t="s">
        <v>2637</v>
      </c>
    </row>
    <row r="43" spans="1:8" x14ac:dyDescent="0.3">
      <c r="A43" s="130"/>
      <c r="B43" s="130"/>
      <c r="C43" s="130" t="s">
        <v>1917</v>
      </c>
      <c r="D43" s="130" t="s">
        <v>1920</v>
      </c>
      <c r="E43" s="131" t="s">
        <v>1837</v>
      </c>
      <c r="F43" s="131" t="s">
        <v>1834</v>
      </c>
      <c r="G43" s="131">
        <v>59</v>
      </c>
      <c r="H43" s="130" t="s">
        <v>2637</v>
      </c>
    </row>
    <row r="44" spans="1:8" x14ac:dyDescent="0.3">
      <c r="A44" s="130"/>
      <c r="B44" s="130"/>
      <c r="C44" s="130" t="s">
        <v>1917</v>
      </c>
      <c r="D44" s="130" t="s">
        <v>1920</v>
      </c>
      <c r="E44" s="131" t="s">
        <v>1835</v>
      </c>
      <c r="F44" s="131" t="s">
        <v>1834</v>
      </c>
      <c r="G44" s="131">
        <v>462</v>
      </c>
      <c r="H44" s="130" t="s">
        <v>2637</v>
      </c>
    </row>
    <row r="45" spans="1:8" x14ac:dyDescent="0.3">
      <c r="A45" s="130"/>
      <c r="B45" s="130"/>
      <c r="C45" s="130" t="s">
        <v>1917</v>
      </c>
      <c r="D45" s="130" t="s">
        <v>1920</v>
      </c>
      <c r="E45" s="131" t="s">
        <v>1562</v>
      </c>
      <c r="F45" s="131" t="s">
        <v>776</v>
      </c>
      <c r="G45" s="131">
        <v>30</v>
      </c>
      <c r="H45" s="130" t="s">
        <v>2637</v>
      </c>
    </row>
    <row r="46" spans="1:8" x14ac:dyDescent="0.3">
      <c r="A46" s="130"/>
      <c r="B46" s="130"/>
      <c r="C46" s="130" t="s">
        <v>1917</v>
      </c>
      <c r="D46" s="130" t="s">
        <v>1920</v>
      </c>
      <c r="E46" s="131" t="s">
        <v>424</v>
      </c>
      <c r="F46" s="131" t="s">
        <v>776</v>
      </c>
      <c r="G46" s="131">
        <v>80</v>
      </c>
      <c r="H46" s="130" t="s">
        <v>2637</v>
      </c>
    </row>
    <row r="47" spans="1:8" x14ac:dyDescent="0.3">
      <c r="A47" s="130"/>
      <c r="B47" s="130"/>
      <c r="C47" s="130" t="s">
        <v>1917</v>
      </c>
      <c r="D47" s="130" t="s">
        <v>1920</v>
      </c>
      <c r="E47" s="131" t="s">
        <v>556</v>
      </c>
      <c r="F47" s="131" t="s">
        <v>893</v>
      </c>
      <c r="G47" s="131">
        <v>18</v>
      </c>
      <c r="H47" s="130" t="s">
        <v>2637</v>
      </c>
    </row>
    <row r="48" spans="1:8" x14ac:dyDescent="0.3">
      <c r="A48" s="130"/>
      <c r="B48" s="130"/>
      <c r="C48" s="130" t="s">
        <v>1917</v>
      </c>
      <c r="D48" s="130" t="s">
        <v>1920</v>
      </c>
      <c r="E48" s="131" t="s">
        <v>1674</v>
      </c>
      <c r="F48" s="131" t="s">
        <v>893</v>
      </c>
      <c r="G48" s="131">
        <v>1</v>
      </c>
      <c r="H48" s="130" t="s">
        <v>2637</v>
      </c>
    </row>
    <row r="49" spans="1:8" x14ac:dyDescent="0.3">
      <c r="A49" s="130"/>
      <c r="B49" s="130"/>
      <c r="C49" s="130" t="s">
        <v>1917</v>
      </c>
      <c r="D49" s="130" t="s">
        <v>1920</v>
      </c>
      <c r="E49" s="131" t="s">
        <v>563</v>
      </c>
      <c r="F49" s="131" t="s">
        <v>893</v>
      </c>
      <c r="G49" s="131">
        <v>396</v>
      </c>
      <c r="H49" s="130" t="s">
        <v>2637</v>
      </c>
    </row>
    <row r="50" spans="1:8" x14ac:dyDescent="0.3">
      <c r="A50" s="130"/>
      <c r="B50" s="130"/>
      <c r="C50" s="130" t="s">
        <v>1917</v>
      </c>
      <c r="D50" s="130" t="s">
        <v>1920</v>
      </c>
      <c r="E50" s="131" t="s">
        <v>557</v>
      </c>
      <c r="F50" s="131" t="s">
        <v>894</v>
      </c>
      <c r="G50" s="131">
        <v>3</v>
      </c>
      <c r="H50" s="130" t="s">
        <v>2637</v>
      </c>
    </row>
    <row r="51" spans="1:8" x14ac:dyDescent="0.3">
      <c r="A51" s="130"/>
      <c r="B51" s="130"/>
      <c r="C51" s="130" t="s">
        <v>1917</v>
      </c>
      <c r="D51" s="130" t="s">
        <v>1920</v>
      </c>
      <c r="E51" s="131" t="s">
        <v>561</v>
      </c>
      <c r="F51" s="131" t="s">
        <v>898</v>
      </c>
      <c r="G51" s="131">
        <v>238</v>
      </c>
      <c r="H51" s="130" t="s">
        <v>2637</v>
      </c>
    </row>
    <row r="52" spans="1:8" x14ac:dyDescent="0.3">
      <c r="A52" s="130"/>
      <c r="B52" s="130"/>
      <c r="C52" s="130" t="s">
        <v>1917</v>
      </c>
      <c r="D52" s="130" t="s">
        <v>1920</v>
      </c>
      <c r="E52" s="131" t="s">
        <v>508</v>
      </c>
      <c r="F52" s="131" t="s">
        <v>844</v>
      </c>
      <c r="G52" s="131">
        <v>34</v>
      </c>
      <c r="H52" s="130" t="s">
        <v>2637</v>
      </c>
    </row>
  </sheetData>
  <mergeCells count="2">
    <mergeCell ref="A2:A20"/>
    <mergeCell ref="B2:B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97"/>
  <sheetViews>
    <sheetView workbookViewId="0">
      <pane ySplit="1" topLeftCell="A62" activePane="bottomLeft" state="frozen"/>
      <selection pane="bottomLeft" activeCell="P84" sqref="P84"/>
    </sheetView>
  </sheetViews>
  <sheetFormatPr defaultRowHeight="14.4" x14ac:dyDescent="0.3"/>
  <cols>
    <col min="2" max="2" width="47.109375" bestFit="1" customWidth="1"/>
    <col min="3" max="3" width="6.6640625" customWidth="1"/>
    <col min="4" max="4" width="6.5546875" customWidth="1"/>
    <col min="5" max="6" width="6" customWidth="1"/>
    <col min="7" max="7" width="6.33203125" customWidth="1"/>
    <col min="8" max="8" width="5.6640625" customWidth="1"/>
    <col min="9" max="9" width="6" customWidth="1"/>
    <col min="10" max="10" width="5.33203125" customWidth="1"/>
    <col min="15" max="15" width="10.44140625" bestFit="1" customWidth="1"/>
  </cols>
  <sheetData>
    <row r="1" spans="1:23" x14ac:dyDescent="0.3">
      <c r="A1" s="181" t="s">
        <v>2726</v>
      </c>
      <c r="B1" s="182" t="s">
        <v>2617</v>
      </c>
      <c r="C1" s="183" t="s">
        <v>2637</v>
      </c>
      <c r="D1" s="183" t="s">
        <v>2620</v>
      </c>
      <c r="E1" s="183" t="s">
        <v>2712</v>
      </c>
      <c r="F1" s="183" t="s">
        <v>2492</v>
      </c>
      <c r="G1" s="183" t="s">
        <v>2596</v>
      </c>
      <c r="H1" s="183" t="s">
        <v>2673</v>
      </c>
      <c r="I1" s="183" t="s">
        <v>2489</v>
      </c>
      <c r="J1" s="183" t="s">
        <v>2597</v>
      </c>
      <c r="K1" s="183" t="s">
        <v>2619</v>
      </c>
    </row>
    <row r="2" spans="1:23" ht="15" customHeight="1" x14ac:dyDescent="0.3">
      <c r="A2" s="206" t="s">
        <v>2725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23" x14ac:dyDescent="0.3">
      <c r="A3" s="177" t="s">
        <v>396</v>
      </c>
      <c r="B3" s="177" t="s">
        <v>1825</v>
      </c>
      <c r="C3" s="178">
        <v>756</v>
      </c>
      <c r="D3" s="178"/>
      <c r="E3" s="178"/>
      <c r="F3" s="178">
        <v>15275</v>
      </c>
      <c r="G3" s="178">
        <v>273</v>
      </c>
      <c r="H3" s="178">
        <v>1</v>
      </c>
      <c r="I3" s="178">
        <v>681</v>
      </c>
      <c r="J3" s="178">
        <v>590</v>
      </c>
      <c r="K3" s="178">
        <v>17576</v>
      </c>
    </row>
    <row r="4" spans="1:23" x14ac:dyDescent="0.3">
      <c r="A4" s="177" t="s">
        <v>464</v>
      </c>
      <c r="B4" s="179" t="s">
        <v>815</v>
      </c>
      <c r="C4" s="178">
        <v>57</v>
      </c>
      <c r="D4" s="178"/>
      <c r="E4" s="178"/>
      <c r="F4" s="178">
        <v>12879</v>
      </c>
      <c r="G4" s="178">
        <v>617</v>
      </c>
      <c r="H4" s="178">
        <v>68</v>
      </c>
      <c r="I4" s="178">
        <v>73</v>
      </c>
      <c r="J4" s="178">
        <v>463</v>
      </c>
      <c r="K4" s="178">
        <v>14157</v>
      </c>
    </row>
    <row r="5" spans="1:23" x14ac:dyDescent="0.3">
      <c r="A5" s="177" t="s">
        <v>1851</v>
      </c>
      <c r="B5" s="179" t="s">
        <v>1850</v>
      </c>
      <c r="C5" s="178">
        <v>56</v>
      </c>
      <c r="D5" s="178">
        <v>3304</v>
      </c>
      <c r="E5" s="178">
        <v>113</v>
      </c>
      <c r="F5" s="178">
        <v>4714</v>
      </c>
      <c r="G5" s="178">
        <v>190</v>
      </c>
      <c r="H5" s="178">
        <v>31</v>
      </c>
      <c r="I5" s="178"/>
      <c r="J5" s="178">
        <v>539</v>
      </c>
      <c r="K5" s="178">
        <v>8947</v>
      </c>
    </row>
    <row r="6" spans="1:23" x14ac:dyDescent="0.3">
      <c r="A6" s="177" t="s">
        <v>441</v>
      </c>
      <c r="B6" s="179" t="s">
        <v>794</v>
      </c>
      <c r="C6" s="178">
        <v>220</v>
      </c>
      <c r="D6" s="178"/>
      <c r="E6" s="178"/>
      <c r="F6" s="178">
        <v>6145</v>
      </c>
      <c r="G6" s="178">
        <v>1</v>
      </c>
      <c r="H6" s="178">
        <v>29</v>
      </c>
      <c r="I6" s="178">
        <v>128</v>
      </c>
      <c r="J6" s="178">
        <v>928</v>
      </c>
      <c r="K6" s="178">
        <v>7451</v>
      </c>
    </row>
    <row r="7" spans="1:23" x14ac:dyDescent="0.3">
      <c r="A7" s="177" t="s">
        <v>1835</v>
      </c>
      <c r="B7" s="179" t="s">
        <v>1834</v>
      </c>
      <c r="C7" s="178">
        <v>462</v>
      </c>
      <c r="D7" s="178"/>
      <c r="E7" s="178"/>
      <c r="F7" s="178">
        <v>4079</v>
      </c>
      <c r="G7" s="178">
        <v>199</v>
      </c>
      <c r="H7" s="178">
        <v>131</v>
      </c>
      <c r="I7" s="178"/>
      <c r="J7" s="178">
        <v>704</v>
      </c>
      <c r="K7" s="178">
        <v>5575</v>
      </c>
    </row>
    <row r="8" spans="1:23" x14ac:dyDescent="0.3">
      <c r="A8" s="177" t="s">
        <v>1843</v>
      </c>
      <c r="B8" s="179" t="s">
        <v>1842</v>
      </c>
      <c r="C8" s="178">
        <v>149</v>
      </c>
      <c r="D8" s="178"/>
      <c r="E8" s="178"/>
      <c r="F8" s="178">
        <v>2685</v>
      </c>
      <c r="G8" s="178">
        <v>86</v>
      </c>
      <c r="H8" s="178">
        <v>29</v>
      </c>
      <c r="I8" s="178"/>
      <c r="J8" s="178">
        <v>155</v>
      </c>
      <c r="K8" s="178">
        <v>3104</v>
      </c>
    </row>
    <row r="9" spans="1:23" x14ac:dyDescent="0.3">
      <c r="A9" s="177" t="s">
        <v>1826</v>
      </c>
      <c r="B9" s="179" t="s">
        <v>1825</v>
      </c>
      <c r="C9" s="178"/>
      <c r="D9" s="178"/>
      <c r="E9" s="178"/>
      <c r="F9" s="178">
        <v>2876</v>
      </c>
      <c r="G9" s="178"/>
      <c r="H9" s="178"/>
      <c r="I9" s="178"/>
      <c r="J9" s="178"/>
      <c r="K9" s="178">
        <v>2876</v>
      </c>
    </row>
    <row r="10" spans="1:23" x14ac:dyDescent="0.3">
      <c r="A10" s="177" t="s">
        <v>1844</v>
      </c>
      <c r="B10" s="177" t="s">
        <v>1842</v>
      </c>
      <c r="C10" s="178">
        <v>135</v>
      </c>
      <c r="D10" s="178"/>
      <c r="E10" s="178"/>
      <c r="F10" s="178">
        <v>1803</v>
      </c>
      <c r="G10" s="178">
        <v>33</v>
      </c>
      <c r="H10" s="178"/>
      <c r="I10" s="178"/>
      <c r="J10" s="178">
        <v>197</v>
      </c>
      <c r="K10" s="178">
        <v>2168</v>
      </c>
    </row>
    <row r="11" spans="1:23" x14ac:dyDescent="0.3">
      <c r="A11" s="177" t="s">
        <v>1784</v>
      </c>
      <c r="B11" s="179" t="s">
        <v>897</v>
      </c>
      <c r="C11" s="178"/>
      <c r="D11" s="178"/>
      <c r="E11" s="178"/>
      <c r="F11" s="178">
        <v>2031</v>
      </c>
      <c r="G11" s="178"/>
      <c r="H11" s="178"/>
      <c r="I11" s="178"/>
      <c r="J11" s="178"/>
      <c r="K11" s="178">
        <v>2031</v>
      </c>
    </row>
    <row r="12" spans="1:23" x14ac:dyDescent="0.3">
      <c r="A12" s="177" t="s">
        <v>497</v>
      </c>
      <c r="B12" s="179" t="s">
        <v>845</v>
      </c>
      <c r="C12" s="178"/>
      <c r="D12" s="178"/>
      <c r="E12" s="178">
        <v>86</v>
      </c>
      <c r="F12" s="178">
        <v>1232</v>
      </c>
      <c r="G12" s="178">
        <v>226</v>
      </c>
      <c r="H12" s="178">
        <v>22</v>
      </c>
      <c r="I12" s="178">
        <v>37</v>
      </c>
      <c r="J12" s="178">
        <v>221</v>
      </c>
      <c r="K12" s="178">
        <v>1824</v>
      </c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23" ht="15" customHeight="1" x14ac:dyDescent="0.3">
      <c r="A13" s="206" t="s">
        <v>2727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1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</row>
    <row r="14" spans="1:23" x14ac:dyDescent="0.3">
      <c r="A14" s="177" t="s">
        <v>563</v>
      </c>
      <c r="B14" s="177" t="s">
        <v>893</v>
      </c>
      <c r="C14" s="178">
        <v>396</v>
      </c>
      <c r="D14" s="178">
        <v>8759</v>
      </c>
      <c r="E14" s="178"/>
      <c r="F14" s="178">
        <v>10303</v>
      </c>
      <c r="G14" s="178">
        <v>117</v>
      </c>
      <c r="H14" s="178">
        <v>494</v>
      </c>
      <c r="I14" s="178">
        <v>10</v>
      </c>
      <c r="J14" s="178">
        <v>1815</v>
      </c>
      <c r="K14" s="178">
        <v>21894</v>
      </c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0"/>
    </row>
    <row r="15" spans="1:23" x14ac:dyDescent="0.3">
      <c r="A15" s="177" t="s">
        <v>375</v>
      </c>
      <c r="B15" s="179" t="s">
        <v>731</v>
      </c>
      <c r="C15" s="178">
        <v>225</v>
      </c>
      <c r="D15" s="178">
        <v>4821</v>
      </c>
      <c r="E15" s="178"/>
      <c r="F15" s="178">
        <v>7818</v>
      </c>
      <c r="G15" s="178">
        <v>209</v>
      </c>
      <c r="H15" s="178">
        <v>110</v>
      </c>
      <c r="I15" s="178">
        <v>3088</v>
      </c>
      <c r="J15" s="178">
        <v>4777</v>
      </c>
      <c r="K15" s="178">
        <v>21048</v>
      </c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0"/>
    </row>
    <row r="16" spans="1:23" x14ac:dyDescent="0.3">
      <c r="A16" s="177" t="s">
        <v>1549</v>
      </c>
      <c r="B16" s="179" t="s">
        <v>1548</v>
      </c>
      <c r="C16" s="178"/>
      <c r="D16" s="178"/>
      <c r="E16" s="178"/>
      <c r="F16" s="178">
        <v>15532</v>
      </c>
      <c r="G16" s="178"/>
      <c r="H16" s="178"/>
      <c r="I16" s="178"/>
      <c r="J16" s="178">
        <v>21</v>
      </c>
      <c r="K16" s="178">
        <v>15553</v>
      </c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0"/>
    </row>
    <row r="17" spans="1:23" x14ac:dyDescent="0.3">
      <c r="A17" s="177" t="s">
        <v>561</v>
      </c>
      <c r="B17" s="179" t="s">
        <v>898</v>
      </c>
      <c r="C17" s="178">
        <v>238</v>
      </c>
      <c r="D17" s="178">
        <v>10420</v>
      </c>
      <c r="E17" s="178">
        <v>49</v>
      </c>
      <c r="F17" s="178">
        <v>1970</v>
      </c>
      <c r="G17" s="178">
        <v>326</v>
      </c>
      <c r="H17" s="178">
        <v>223</v>
      </c>
      <c r="I17" s="178">
        <v>10</v>
      </c>
      <c r="J17" s="178">
        <v>664</v>
      </c>
      <c r="K17" s="178">
        <v>13900</v>
      </c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0"/>
    </row>
    <row r="18" spans="1:23" x14ac:dyDescent="0.3">
      <c r="A18" s="177" t="s">
        <v>442</v>
      </c>
      <c r="B18" s="179" t="s">
        <v>795</v>
      </c>
      <c r="C18" s="178">
        <v>76</v>
      </c>
      <c r="D18" s="178">
        <v>9269</v>
      </c>
      <c r="E18" s="178"/>
      <c r="F18" s="178">
        <v>114</v>
      </c>
      <c r="G18" s="178">
        <v>283</v>
      </c>
      <c r="H18" s="178">
        <v>53</v>
      </c>
      <c r="I18" s="178">
        <v>123</v>
      </c>
      <c r="J18" s="178">
        <v>350</v>
      </c>
      <c r="K18" s="178">
        <v>10268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0"/>
    </row>
    <row r="19" spans="1:23" x14ac:dyDescent="0.3">
      <c r="A19" s="177" t="s">
        <v>410</v>
      </c>
      <c r="B19" s="179" t="s">
        <v>1663</v>
      </c>
      <c r="C19" s="178">
        <v>335</v>
      </c>
      <c r="D19" s="178">
        <v>28</v>
      </c>
      <c r="E19" s="178">
        <v>34</v>
      </c>
      <c r="F19" s="178">
        <v>6533</v>
      </c>
      <c r="G19" s="178">
        <v>206</v>
      </c>
      <c r="H19" s="178">
        <v>11</v>
      </c>
      <c r="I19" s="178">
        <v>510</v>
      </c>
      <c r="J19" s="178">
        <v>2192</v>
      </c>
      <c r="K19" s="178">
        <v>9849</v>
      </c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0"/>
    </row>
    <row r="20" spans="1:23" x14ac:dyDescent="0.3">
      <c r="A20" s="177" t="s">
        <v>384</v>
      </c>
      <c r="B20" s="179" t="s">
        <v>739</v>
      </c>
      <c r="C20" s="178">
        <v>199</v>
      </c>
      <c r="D20" s="178">
        <v>117</v>
      </c>
      <c r="E20" s="178"/>
      <c r="F20" s="178">
        <v>2523</v>
      </c>
      <c r="G20" s="178">
        <v>171</v>
      </c>
      <c r="H20" s="178">
        <v>100</v>
      </c>
      <c r="I20" s="178">
        <v>1057</v>
      </c>
      <c r="J20" s="178">
        <v>4397</v>
      </c>
      <c r="K20" s="178">
        <v>8564</v>
      </c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0"/>
    </row>
    <row r="21" spans="1:23" x14ac:dyDescent="0.3">
      <c r="A21" s="177" t="s">
        <v>404</v>
      </c>
      <c r="B21" s="177" t="s">
        <v>758</v>
      </c>
      <c r="C21" s="178">
        <v>1</v>
      </c>
      <c r="D21" s="178">
        <v>4309</v>
      </c>
      <c r="E21" s="178">
        <v>33</v>
      </c>
      <c r="F21" s="178">
        <v>2847</v>
      </c>
      <c r="G21" s="178">
        <v>278</v>
      </c>
      <c r="H21" s="178">
        <v>277</v>
      </c>
      <c r="I21" s="178">
        <v>590</v>
      </c>
      <c r="J21" s="178">
        <v>212</v>
      </c>
      <c r="K21" s="178">
        <v>8547</v>
      </c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0"/>
    </row>
    <row r="22" spans="1:23" x14ac:dyDescent="0.3">
      <c r="A22" s="177" t="s">
        <v>374</v>
      </c>
      <c r="B22" s="179" t="s">
        <v>730</v>
      </c>
      <c r="C22" s="178"/>
      <c r="D22" s="178"/>
      <c r="E22" s="178"/>
      <c r="F22" s="178"/>
      <c r="G22" s="178"/>
      <c r="H22" s="178">
        <v>161</v>
      </c>
      <c r="I22" s="178">
        <v>4994</v>
      </c>
      <c r="J22" s="178"/>
      <c r="K22" s="178">
        <v>5155</v>
      </c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0"/>
    </row>
    <row r="23" spans="1:23" x14ac:dyDescent="0.3">
      <c r="A23" s="177" t="s">
        <v>393</v>
      </c>
      <c r="B23" s="179" t="s">
        <v>747</v>
      </c>
      <c r="C23" s="178">
        <v>100</v>
      </c>
      <c r="D23" s="178">
        <v>824</v>
      </c>
      <c r="E23" s="178"/>
      <c r="F23" s="178">
        <v>1419</v>
      </c>
      <c r="G23" s="178">
        <v>36</v>
      </c>
      <c r="H23" s="178">
        <v>5</v>
      </c>
      <c r="I23" s="178">
        <v>836</v>
      </c>
      <c r="J23" s="178">
        <v>1799</v>
      </c>
      <c r="K23" s="178">
        <v>5019</v>
      </c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0"/>
    </row>
    <row r="24" spans="1:23" x14ac:dyDescent="0.3">
      <c r="A24" s="206" t="s">
        <v>2728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8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23" x14ac:dyDescent="0.3">
      <c r="A25" s="177" t="s">
        <v>372</v>
      </c>
      <c r="B25" s="177" t="s">
        <v>728</v>
      </c>
      <c r="C25" s="178">
        <v>45</v>
      </c>
      <c r="D25" s="178"/>
      <c r="E25" s="178"/>
      <c r="F25" s="178">
        <v>2044</v>
      </c>
      <c r="G25" s="178">
        <v>150</v>
      </c>
      <c r="H25" s="178">
        <v>14</v>
      </c>
      <c r="I25" s="178">
        <v>6129</v>
      </c>
      <c r="J25" s="178">
        <v>478</v>
      </c>
      <c r="K25" s="178">
        <v>8860</v>
      </c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</row>
    <row r="26" spans="1:23" x14ac:dyDescent="0.3">
      <c r="A26" s="177" t="s">
        <v>403</v>
      </c>
      <c r="B26" s="179" t="s">
        <v>757</v>
      </c>
      <c r="C26" s="178"/>
      <c r="D26" s="178">
        <v>984</v>
      </c>
      <c r="E26" s="178"/>
      <c r="F26" s="178">
        <v>5533</v>
      </c>
      <c r="G26" s="178">
        <v>357</v>
      </c>
      <c r="H26" s="178">
        <v>95</v>
      </c>
      <c r="I26" s="178">
        <v>591</v>
      </c>
      <c r="J26" s="178">
        <v>98</v>
      </c>
      <c r="K26" s="178">
        <v>7658</v>
      </c>
    </row>
    <row r="27" spans="1:23" x14ac:dyDescent="0.3">
      <c r="A27" s="177" t="s">
        <v>373</v>
      </c>
      <c r="B27" s="179" t="s">
        <v>729</v>
      </c>
      <c r="C27" s="178"/>
      <c r="D27" s="178">
        <v>49</v>
      </c>
      <c r="E27" s="178"/>
      <c r="F27" s="178">
        <v>14</v>
      </c>
      <c r="G27" s="178">
        <v>5</v>
      </c>
      <c r="H27" s="178">
        <v>1</v>
      </c>
      <c r="I27" s="178">
        <v>5963</v>
      </c>
      <c r="J27" s="178"/>
      <c r="K27" s="178">
        <v>6032</v>
      </c>
    </row>
    <row r="28" spans="1:23" x14ac:dyDescent="0.3">
      <c r="A28" s="177" t="s">
        <v>382</v>
      </c>
      <c r="B28" s="179" t="s">
        <v>792</v>
      </c>
      <c r="C28" s="178">
        <v>39</v>
      </c>
      <c r="D28" s="178">
        <v>2945</v>
      </c>
      <c r="E28" s="178">
        <v>17</v>
      </c>
      <c r="F28" s="178">
        <v>1036</v>
      </c>
      <c r="G28" s="178">
        <v>177</v>
      </c>
      <c r="H28" s="178">
        <v>6</v>
      </c>
      <c r="I28" s="178">
        <v>1344</v>
      </c>
      <c r="J28" s="178">
        <v>417</v>
      </c>
      <c r="K28" s="178">
        <v>5981</v>
      </c>
    </row>
    <row r="29" spans="1:23" x14ac:dyDescent="0.3">
      <c r="A29" s="177" t="s">
        <v>383</v>
      </c>
      <c r="B29" s="179" t="s">
        <v>738</v>
      </c>
      <c r="C29" s="178"/>
      <c r="D29" s="178">
        <v>1206</v>
      </c>
      <c r="E29" s="178">
        <v>12</v>
      </c>
      <c r="F29" s="178">
        <v>2964</v>
      </c>
      <c r="G29" s="178">
        <v>357</v>
      </c>
      <c r="H29" s="178">
        <v>67</v>
      </c>
      <c r="I29" s="178">
        <v>1207</v>
      </c>
      <c r="J29" s="178">
        <v>102</v>
      </c>
      <c r="K29" s="178">
        <v>5915</v>
      </c>
    </row>
    <row r="30" spans="1:23" x14ac:dyDescent="0.3">
      <c r="A30" s="177" t="s">
        <v>420</v>
      </c>
      <c r="B30" s="179" t="s">
        <v>773</v>
      </c>
      <c r="C30" s="178">
        <v>59</v>
      </c>
      <c r="D30" s="178">
        <v>128</v>
      </c>
      <c r="E30" s="178"/>
      <c r="F30" s="178">
        <v>4097</v>
      </c>
      <c r="G30" s="178">
        <v>213</v>
      </c>
      <c r="H30" s="178">
        <v>16</v>
      </c>
      <c r="I30" s="178">
        <v>276</v>
      </c>
      <c r="J30" s="178">
        <v>1123</v>
      </c>
      <c r="K30" s="178">
        <v>5912</v>
      </c>
    </row>
    <row r="31" spans="1:23" x14ac:dyDescent="0.3">
      <c r="A31" s="177" t="s">
        <v>508</v>
      </c>
      <c r="B31" s="179" t="s">
        <v>844</v>
      </c>
      <c r="C31" s="178">
        <v>34</v>
      </c>
      <c r="D31" s="178"/>
      <c r="E31" s="178"/>
      <c r="F31" s="178">
        <v>3867</v>
      </c>
      <c r="G31" s="178">
        <v>398</v>
      </c>
      <c r="H31" s="178">
        <v>59</v>
      </c>
      <c r="I31" s="178">
        <v>28</v>
      </c>
      <c r="J31" s="178">
        <v>99</v>
      </c>
      <c r="K31" s="178">
        <v>4485</v>
      </c>
    </row>
    <row r="32" spans="1:23" x14ac:dyDescent="0.3">
      <c r="A32" s="177" t="s">
        <v>377</v>
      </c>
      <c r="B32" s="177" t="s">
        <v>733</v>
      </c>
      <c r="C32" s="178"/>
      <c r="D32" s="178">
        <v>403</v>
      </c>
      <c r="E32" s="178">
        <v>15</v>
      </c>
      <c r="F32" s="178">
        <v>823</v>
      </c>
      <c r="G32" s="178">
        <v>184</v>
      </c>
      <c r="H32" s="178">
        <v>10</v>
      </c>
      <c r="I32" s="178">
        <v>2233</v>
      </c>
      <c r="J32" s="178">
        <v>254</v>
      </c>
      <c r="K32" s="178">
        <v>3922</v>
      </c>
    </row>
    <row r="33" spans="1:11" x14ac:dyDescent="0.3">
      <c r="A33" s="177" t="s">
        <v>443</v>
      </c>
      <c r="B33" s="179" t="s">
        <v>796</v>
      </c>
      <c r="C33" s="178"/>
      <c r="D33" s="178"/>
      <c r="E33" s="178">
        <v>169</v>
      </c>
      <c r="F33" s="178">
        <v>2722</v>
      </c>
      <c r="G33" s="178">
        <v>96</v>
      </c>
      <c r="H33" s="178">
        <v>4</v>
      </c>
      <c r="I33" s="178">
        <v>120</v>
      </c>
      <c r="J33" s="178">
        <v>61</v>
      </c>
      <c r="K33" s="178">
        <v>3172</v>
      </c>
    </row>
    <row r="34" spans="1:11" x14ac:dyDescent="0.3">
      <c r="A34" s="177" t="s">
        <v>414</v>
      </c>
      <c r="B34" s="179" t="s">
        <v>767</v>
      </c>
      <c r="C34" s="178"/>
      <c r="D34" s="178">
        <v>277</v>
      </c>
      <c r="E34" s="178"/>
      <c r="F34" s="178">
        <v>985</v>
      </c>
      <c r="G34" s="178">
        <v>581</v>
      </c>
      <c r="H34" s="178">
        <v>421</v>
      </c>
      <c r="I34" s="178">
        <v>404</v>
      </c>
      <c r="J34" s="178">
        <v>42</v>
      </c>
      <c r="K34" s="178">
        <v>2710</v>
      </c>
    </row>
    <row r="35" spans="1:11" x14ac:dyDescent="0.3">
      <c r="A35" s="206" t="s">
        <v>2729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8"/>
    </row>
    <row r="36" spans="1:11" x14ac:dyDescent="0.3">
      <c r="A36" s="177" t="s">
        <v>401</v>
      </c>
      <c r="B36" s="177" t="s">
        <v>755</v>
      </c>
      <c r="C36" s="178"/>
      <c r="D36" s="178"/>
      <c r="E36" s="178"/>
      <c r="F36" s="178"/>
      <c r="G36" s="178"/>
      <c r="H36" s="178"/>
      <c r="I36" s="178">
        <v>610</v>
      </c>
      <c r="J36" s="178"/>
      <c r="K36" s="178">
        <v>610</v>
      </c>
    </row>
    <row r="37" spans="1:11" x14ac:dyDescent="0.3">
      <c r="A37" s="177" t="s">
        <v>1220</v>
      </c>
      <c r="B37" s="179" t="s">
        <v>1219</v>
      </c>
      <c r="C37" s="178"/>
      <c r="D37" s="178"/>
      <c r="E37" s="178"/>
      <c r="F37" s="178">
        <v>528</v>
      </c>
      <c r="G37" s="178"/>
      <c r="H37" s="178"/>
      <c r="I37" s="178"/>
      <c r="J37" s="178"/>
      <c r="K37" s="178">
        <v>528</v>
      </c>
    </row>
    <row r="38" spans="1:11" x14ac:dyDescent="0.3">
      <c r="A38" s="177" t="s">
        <v>656</v>
      </c>
      <c r="B38" s="179" t="s">
        <v>980</v>
      </c>
      <c r="C38" s="178"/>
      <c r="D38" s="178"/>
      <c r="E38" s="178"/>
      <c r="F38" s="178">
        <v>130</v>
      </c>
      <c r="G38" s="178"/>
      <c r="H38" s="178"/>
      <c r="I38" s="178">
        <v>2</v>
      </c>
      <c r="J38" s="178">
        <v>347</v>
      </c>
      <c r="K38" s="178">
        <v>479</v>
      </c>
    </row>
    <row r="39" spans="1:11" x14ac:dyDescent="0.3">
      <c r="A39" s="177" t="s">
        <v>493</v>
      </c>
      <c r="B39" s="179" t="s">
        <v>842</v>
      </c>
      <c r="C39" s="178"/>
      <c r="D39" s="178"/>
      <c r="E39" s="178"/>
      <c r="F39" s="178">
        <v>374</v>
      </c>
      <c r="G39" s="178">
        <v>11</v>
      </c>
      <c r="H39" s="178">
        <v>3</v>
      </c>
      <c r="I39" s="178">
        <v>40</v>
      </c>
      <c r="J39" s="178">
        <v>9</v>
      </c>
      <c r="K39" s="178">
        <v>437</v>
      </c>
    </row>
    <row r="40" spans="1:11" x14ac:dyDescent="0.3">
      <c r="A40" s="177" t="s">
        <v>529</v>
      </c>
      <c r="B40" s="179" t="s">
        <v>873</v>
      </c>
      <c r="C40" s="178"/>
      <c r="D40" s="178">
        <v>285</v>
      </c>
      <c r="E40" s="178"/>
      <c r="F40" s="178">
        <v>17</v>
      </c>
      <c r="G40" s="178">
        <v>1</v>
      </c>
      <c r="H40" s="178">
        <v>1</v>
      </c>
      <c r="I40" s="178">
        <v>20</v>
      </c>
      <c r="J40" s="178">
        <v>7</v>
      </c>
      <c r="K40" s="178">
        <v>331</v>
      </c>
    </row>
    <row r="41" spans="1:11" x14ac:dyDescent="0.3">
      <c r="A41" s="177" t="s">
        <v>474</v>
      </c>
      <c r="B41" s="179" t="s">
        <v>824</v>
      </c>
      <c r="C41" s="178"/>
      <c r="D41" s="178"/>
      <c r="E41" s="178"/>
      <c r="F41" s="178">
        <v>114</v>
      </c>
      <c r="G41" s="178"/>
      <c r="H41" s="178"/>
      <c r="I41" s="178">
        <v>65</v>
      </c>
      <c r="J41" s="178">
        <v>19</v>
      </c>
      <c r="K41" s="178">
        <v>198</v>
      </c>
    </row>
    <row r="42" spans="1:11" x14ac:dyDescent="0.3">
      <c r="A42" s="177" t="s">
        <v>1037</v>
      </c>
      <c r="B42" s="179" t="s">
        <v>2496</v>
      </c>
      <c r="C42" s="178"/>
      <c r="D42" s="178"/>
      <c r="E42" s="178"/>
      <c r="F42" s="178"/>
      <c r="G42" s="178"/>
      <c r="H42" s="178"/>
      <c r="I42" s="178">
        <v>165</v>
      </c>
      <c r="J42" s="178"/>
      <c r="K42" s="178">
        <v>165</v>
      </c>
    </row>
    <row r="43" spans="1:11" x14ac:dyDescent="0.3">
      <c r="A43" s="177" t="s">
        <v>2458</v>
      </c>
      <c r="B43" s="177" t="s">
        <v>2459</v>
      </c>
      <c r="C43" s="178"/>
      <c r="D43" s="178"/>
      <c r="E43" s="178"/>
      <c r="F43" s="178"/>
      <c r="G43" s="178"/>
      <c r="H43" s="178"/>
      <c r="I43" s="178"/>
      <c r="J43" s="178">
        <v>136</v>
      </c>
      <c r="K43" s="178">
        <v>136</v>
      </c>
    </row>
    <row r="44" spans="1:11" x14ac:dyDescent="0.3">
      <c r="A44" s="177" t="s">
        <v>448</v>
      </c>
      <c r="B44" s="179" t="s">
        <v>1197</v>
      </c>
      <c r="C44" s="178"/>
      <c r="D44" s="178"/>
      <c r="E44" s="178"/>
      <c r="F44" s="178">
        <v>1</v>
      </c>
      <c r="G44" s="178"/>
      <c r="H44" s="178"/>
      <c r="I44" s="178">
        <v>105</v>
      </c>
      <c r="J44" s="178"/>
      <c r="K44" s="178">
        <v>106</v>
      </c>
    </row>
    <row r="45" spans="1:11" x14ac:dyDescent="0.3">
      <c r="A45" s="177" t="s">
        <v>449</v>
      </c>
      <c r="B45" s="179" t="s">
        <v>801</v>
      </c>
      <c r="C45" s="178"/>
      <c r="D45" s="178"/>
      <c r="E45" s="178"/>
      <c r="F45" s="178"/>
      <c r="G45" s="178"/>
      <c r="H45" s="178"/>
      <c r="I45" s="178">
        <v>103</v>
      </c>
      <c r="J45" s="178"/>
      <c r="K45" s="178">
        <v>103</v>
      </c>
    </row>
    <row r="46" spans="1:11" x14ac:dyDescent="0.3">
      <c r="A46" s="206" t="s">
        <v>2730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8"/>
    </row>
    <row r="47" spans="1:11" x14ac:dyDescent="0.3">
      <c r="A47" s="177" t="s">
        <v>716</v>
      </c>
      <c r="B47" s="177" t="s">
        <v>1021</v>
      </c>
      <c r="C47" s="178"/>
      <c r="D47" s="178"/>
      <c r="E47" s="178"/>
      <c r="F47" s="178">
        <v>1271</v>
      </c>
      <c r="G47" s="178">
        <v>15</v>
      </c>
      <c r="H47" s="178">
        <v>1</v>
      </c>
      <c r="I47" s="178">
        <v>1</v>
      </c>
      <c r="J47" s="178"/>
      <c r="K47" s="178">
        <v>1288</v>
      </c>
    </row>
    <row r="48" spans="1:11" x14ac:dyDescent="0.3">
      <c r="A48" s="177" t="s">
        <v>573</v>
      </c>
      <c r="B48" s="179" t="s">
        <v>907</v>
      </c>
      <c r="C48" s="178"/>
      <c r="D48" s="178"/>
      <c r="E48" s="178"/>
      <c r="F48" s="178">
        <v>978</v>
      </c>
      <c r="G48" s="178">
        <v>8</v>
      </c>
      <c r="H48" s="178">
        <v>1</v>
      </c>
      <c r="I48" s="178">
        <v>9</v>
      </c>
      <c r="J48" s="178">
        <v>1</v>
      </c>
      <c r="K48" s="178">
        <v>997</v>
      </c>
    </row>
    <row r="49" spans="1:11" x14ac:dyDescent="0.3">
      <c r="A49" s="177" t="s">
        <v>1117</v>
      </c>
      <c r="B49" s="179" t="s">
        <v>1116</v>
      </c>
      <c r="C49" s="178"/>
      <c r="D49" s="178"/>
      <c r="E49" s="178"/>
      <c r="F49" s="178">
        <v>972</v>
      </c>
      <c r="G49" s="178"/>
      <c r="H49" s="178"/>
      <c r="I49" s="178"/>
      <c r="J49" s="178"/>
      <c r="K49" s="178">
        <v>972</v>
      </c>
    </row>
    <row r="50" spans="1:11" x14ac:dyDescent="0.3">
      <c r="A50" s="177" t="s">
        <v>1155</v>
      </c>
      <c r="B50" s="179" t="s">
        <v>1021</v>
      </c>
      <c r="C50" s="178"/>
      <c r="D50" s="178"/>
      <c r="E50" s="178"/>
      <c r="F50" s="178">
        <v>230</v>
      </c>
      <c r="G50" s="178"/>
      <c r="H50" s="178"/>
      <c r="I50" s="178"/>
      <c r="J50" s="178"/>
      <c r="K50" s="178">
        <v>230</v>
      </c>
    </row>
    <row r="51" spans="1:11" x14ac:dyDescent="0.3">
      <c r="A51" s="177" t="s">
        <v>1161</v>
      </c>
      <c r="B51" s="179" t="s">
        <v>1160</v>
      </c>
      <c r="C51" s="178"/>
      <c r="D51" s="178"/>
      <c r="E51" s="178"/>
      <c r="F51" s="178">
        <v>210</v>
      </c>
      <c r="G51" s="178">
        <v>1</v>
      </c>
      <c r="H51" s="178">
        <v>1</v>
      </c>
      <c r="I51" s="178"/>
      <c r="J51" s="178"/>
      <c r="K51" s="178">
        <v>212</v>
      </c>
    </row>
    <row r="52" spans="1:11" x14ac:dyDescent="0.3">
      <c r="A52" s="177" t="s">
        <v>1118</v>
      </c>
      <c r="B52" s="179" t="s">
        <v>1116</v>
      </c>
      <c r="C52" s="178"/>
      <c r="D52" s="178"/>
      <c r="E52" s="178"/>
      <c r="F52" s="178">
        <v>146</v>
      </c>
      <c r="G52" s="178"/>
      <c r="H52" s="178"/>
      <c r="I52" s="178"/>
      <c r="J52" s="178"/>
      <c r="K52" s="178">
        <v>146</v>
      </c>
    </row>
    <row r="53" spans="1:11" x14ac:dyDescent="0.3">
      <c r="A53" s="177" t="s">
        <v>562</v>
      </c>
      <c r="B53" s="179" t="s">
        <v>1084</v>
      </c>
      <c r="C53" s="178"/>
      <c r="D53" s="178"/>
      <c r="E53" s="178"/>
      <c r="F53" s="178">
        <v>108</v>
      </c>
      <c r="G53" s="178"/>
      <c r="H53" s="178">
        <v>2</v>
      </c>
      <c r="I53" s="178">
        <v>10</v>
      </c>
      <c r="J53" s="178">
        <v>12</v>
      </c>
      <c r="K53" s="178">
        <v>132</v>
      </c>
    </row>
    <row r="54" spans="1:11" x14ac:dyDescent="0.3">
      <c r="A54" s="177" t="s">
        <v>475</v>
      </c>
      <c r="B54" s="177" t="s">
        <v>825</v>
      </c>
      <c r="C54" s="178"/>
      <c r="D54" s="178"/>
      <c r="E54" s="178"/>
      <c r="F54" s="178"/>
      <c r="G54" s="178"/>
      <c r="H54" s="178"/>
      <c r="I54" s="178">
        <v>65</v>
      </c>
      <c r="J54" s="178"/>
      <c r="K54" s="178">
        <v>65</v>
      </c>
    </row>
    <row r="55" spans="1:11" x14ac:dyDescent="0.3">
      <c r="A55" s="177" t="s">
        <v>1130</v>
      </c>
      <c r="B55" s="179" t="s">
        <v>1129</v>
      </c>
      <c r="C55" s="178"/>
      <c r="D55" s="178"/>
      <c r="E55" s="178"/>
      <c r="F55" s="178">
        <v>63</v>
      </c>
      <c r="G55" s="178"/>
      <c r="H55" s="178"/>
      <c r="I55" s="178"/>
      <c r="J55" s="178"/>
      <c r="K55" s="178">
        <v>63</v>
      </c>
    </row>
    <row r="56" spans="1:11" x14ac:dyDescent="0.3">
      <c r="A56" s="177" t="s">
        <v>1119</v>
      </c>
      <c r="B56" s="179" t="s">
        <v>1116</v>
      </c>
      <c r="C56" s="178"/>
      <c r="D56" s="178"/>
      <c r="E56" s="178"/>
      <c r="F56" s="178">
        <v>63</v>
      </c>
      <c r="G56" s="178"/>
      <c r="H56" s="178"/>
      <c r="I56" s="178"/>
      <c r="J56" s="178"/>
      <c r="K56" s="178">
        <v>63</v>
      </c>
    </row>
    <row r="57" spans="1:11" ht="15" customHeight="1" x14ac:dyDescent="0.3">
      <c r="A57" s="206" t="s">
        <v>2731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8"/>
    </row>
    <row r="58" spans="1:11" x14ac:dyDescent="0.3">
      <c r="A58" s="177" t="s">
        <v>1885</v>
      </c>
      <c r="B58" s="177" t="s">
        <v>1884</v>
      </c>
      <c r="C58" s="178"/>
      <c r="D58" s="178"/>
      <c r="E58" s="178"/>
      <c r="F58" s="178">
        <v>6</v>
      </c>
      <c r="G58" s="178"/>
      <c r="H58" s="178"/>
      <c r="I58" s="178"/>
      <c r="J58" s="178"/>
      <c r="K58" s="178">
        <v>6</v>
      </c>
    </row>
    <row r="59" spans="1:11" x14ac:dyDescent="0.3">
      <c r="A59" s="177" t="s">
        <v>1887</v>
      </c>
      <c r="B59" s="179" t="s">
        <v>1886</v>
      </c>
      <c r="C59" s="178" t="s">
        <v>2767</v>
      </c>
      <c r="D59" s="178"/>
      <c r="E59" s="178"/>
      <c r="F59" s="178">
        <v>6</v>
      </c>
      <c r="G59" s="178"/>
      <c r="H59" s="178"/>
      <c r="I59" s="178"/>
      <c r="J59" s="178"/>
      <c r="K59" s="178">
        <v>6</v>
      </c>
    </row>
    <row r="60" spans="1:11" x14ac:dyDescent="0.3">
      <c r="A60" s="177" t="s">
        <v>1889</v>
      </c>
      <c r="B60" s="179" t="s">
        <v>1888</v>
      </c>
      <c r="C60" s="178"/>
      <c r="D60" s="178"/>
      <c r="E60" s="178"/>
      <c r="F60" s="178">
        <v>5</v>
      </c>
      <c r="G60" s="178"/>
      <c r="H60" s="178"/>
      <c r="I60" s="178"/>
      <c r="J60" s="178"/>
      <c r="K60" s="178">
        <v>5</v>
      </c>
    </row>
    <row r="61" spans="1:11" x14ac:dyDescent="0.3">
      <c r="A61" s="177" t="s">
        <v>1891</v>
      </c>
      <c r="B61" s="179" t="s">
        <v>1890</v>
      </c>
      <c r="C61" s="178" t="s">
        <v>2767</v>
      </c>
      <c r="D61" s="178"/>
      <c r="E61" s="178"/>
      <c r="F61" s="178">
        <v>5</v>
      </c>
      <c r="G61" s="178"/>
      <c r="H61" s="178"/>
      <c r="I61" s="178"/>
      <c r="J61" s="178"/>
      <c r="K61" s="178">
        <v>5</v>
      </c>
    </row>
    <row r="62" spans="1:11" x14ac:dyDescent="0.3">
      <c r="A62" s="177" t="s">
        <v>1895</v>
      </c>
      <c r="B62" s="179" t="s">
        <v>1894</v>
      </c>
      <c r="C62" s="178" t="s">
        <v>2767</v>
      </c>
      <c r="D62" s="178"/>
      <c r="E62" s="178"/>
      <c r="F62" s="178">
        <v>5</v>
      </c>
      <c r="G62" s="178"/>
      <c r="H62" s="178"/>
      <c r="I62" s="178"/>
      <c r="J62" s="178"/>
      <c r="K62" s="178">
        <v>5</v>
      </c>
    </row>
    <row r="63" spans="1:11" x14ac:dyDescent="0.3">
      <c r="A63" s="177" t="s">
        <v>2659</v>
      </c>
      <c r="B63" s="179" t="s">
        <v>2660</v>
      </c>
      <c r="C63" s="178"/>
      <c r="D63" s="178"/>
      <c r="E63" s="178"/>
      <c r="F63" s="178"/>
      <c r="G63" s="178"/>
      <c r="H63" s="178">
        <v>1</v>
      </c>
      <c r="I63" s="178"/>
      <c r="J63" s="178"/>
      <c r="K63" s="178">
        <v>1</v>
      </c>
    </row>
    <row r="64" spans="1:11" x14ac:dyDescent="0.3">
      <c r="A64" s="177" t="s">
        <v>1893</v>
      </c>
      <c r="B64" s="179" t="s">
        <v>2615</v>
      </c>
      <c r="C64" s="178" t="s">
        <v>2767</v>
      </c>
      <c r="D64" s="178"/>
      <c r="E64" s="178"/>
      <c r="F64" s="178">
        <v>1</v>
      </c>
      <c r="G64" s="178"/>
      <c r="H64" s="178"/>
      <c r="I64" s="178"/>
      <c r="J64" s="178"/>
      <c r="K64" s="178">
        <v>1</v>
      </c>
    </row>
    <row r="65" spans="1:11" x14ac:dyDescent="0.3">
      <c r="A65" s="177" t="s">
        <v>2551</v>
      </c>
      <c r="B65" s="177" t="s">
        <v>2552</v>
      </c>
      <c r="C65" s="178"/>
      <c r="D65" s="178"/>
      <c r="E65" s="178"/>
      <c r="F65" s="178"/>
      <c r="G65" s="178">
        <v>1</v>
      </c>
      <c r="H65" s="178"/>
      <c r="I65" s="178"/>
      <c r="J65" s="178"/>
      <c r="K65" s="178">
        <v>1</v>
      </c>
    </row>
    <row r="66" spans="1:11" x14ac:dyDescent="0.3">
      <c r="A66" s="206" t="s">
        <v>2766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8"/>
    </row>
    <row r="67" spans="1:11" x14ac:dyDescent="0.3">
      <c r="A67" s="177" t="s">
        <v>408</v>
      </c>
      <c r="B67" s="177" t="s">
        <v>762</v>
      </c>
      <c r="C67" s="178"/>
      <c r="D67" s="178"/>
      <c r="E67" s="178"/>
      <c r="F67" s="178"/>
      <c r="G67" s="178"/>
      <c r="H67" s="178"/>
      <c r="I67" s="178">
        <v>548</v>
      </c>
      <c r="J67" s="178"/>
      <c r="K67" s="178">
        <v>548</v>
      </c>
    </row>
    <row r="68" spans="1:11" x14ac:dyDescent="0.3">
      <c r="A68" s="177" t="s">
        <v>1035</v>
      </c>
      <c r="B68" s="179" t="s">
        <v>2495</v>
      </c>
      <c r="C68" s="178"/>
      <c r="D68" s="178"/>
      <c r="E68" s="178"/>
      <c r="F68" s="178"/>
      <c r="G68" s="178"/>
      <c r="H68" s="178"/>
      <c r="I68" s="178">
        <v>433</v>
      </c>
      <c r="J68" s="178"/>
      <c r="K68" s="178">
        <v>433</v>
      </c>
    </row>
    <row r="69" spans="1:11" x14ac:dyDescent="0.3">
      <c r="A69" s="177" t="s">
        <v>1036</v>
      </c>
      <c r="B69" s="179" t="s">
        <v>2497</v>
      </c>
      <c r="C69" s="178"/>
      <c r="D69" s="178"/>
      <c r="E69" s="178"/>
      <c r="F69" s="178"/>
      <c r="G69" s="178"/>
      <c r="H69" s="178"/>
      <c r="I69" s="178">
        <v>271</v>
      </c>
      <c r="J69" s="178"/>
      <c r="K69" s="178">
        <v>271</v>
      </c>
    </row>
    <row r="70" spans="1:11" x14ac:dyDescent="0.3">
      <c r="A70" s="177" t="s">
        <v>1997</v>
      </c>
      <c r="B70" s="179" t="s">
        <v>2629</v>
      </c>
      <c r="C70" s="178"/>
      <c r="D70" s="178">
        <v>167</v>
      </c>
      <c r="E70" s="178"/>
      <c r="F70" s="178"/>
      <c r="G70" s="178"/>
      <c r="H70" s="178"/>
      <c r="I70" s="178"/>
      <c r="J70" s="178"/>
      <c r="K70" s="178">
        <v>167</v>
      </c>
    </row>
    <row r="71" spans="1:11" x14ac:dyDescent="0.3">
      <c r="A71" s="177" t="s">
        <v>2012</v>
      </c>
      <c r="B71" s="179" t="s">
        <v>2013</v>
      </c>
      <c r="C71" s="178"/>
      <c r="D71" s="178">
        <v>65</v>
      </c>
      <c r="E71" s="178"/>
      <c r="F71" s="178"/>
      <c r="G71" s="178"/>
      <c r="H71" s="178"/>
      <c r="I71" s="178"/>
      <c r="J71" s="178"/>
      <c r="K71" s="178">
        <v>65</v>
      </c>
    </row>
    <row r="72" spans="1:11" x14ac:dyDescent="0.3">
      <c r="A72" s="177" t="s">
        <v>2451</v>
      </c>
      <c r="B72" s="179" t="s">
        <v>2433</v>
      </c>
      <c r="C72" s="178" t="s">
        <v>2767</v>
      </c>
      <c r="D72" s="178"/>
      <c r="E72" s="178"/>
      <c r="F72" s="178"/>
      <c r="G72" s="178"/>
      <c r="H72" s="178"/>
      <c r="I72" s="178"/>
      <c r="J72" s="178">
        <v>53</v>
      </c>
      <c r="K72" s="178">
        <v>53</v>
      </c>
    </row>
    <row r="73" spans="1:11" x14ac:dyDescent="0.3">
      <c r="A73" s="177" t="s">
        <v>2014</v>
      </c>
      <c r="B73" s="179" t="s">
        <v>2015</v>
      </c>
      <c r="C73" s="178"/>
      <c r="D73" s="178">
        <v>42</v>
      </c>
      <c r="E73" s="178"/>
      <c r="F73" s="178"/>
      <c r="G73" s="178"/>
      <c r="H73" s="178"/>
      <c r="I73" s="178"/>
      <c r="J73" s="178"/>
      <c r="K73" s="178">
        <v>42</v>
      </c>
    </row>
    <row r="74" spans="1:11" x14ac:dyDescent="0.3">
      <c r="A74" s="177" t="s">
        <v>1921</v>
      </c>
      <c r="B74" s="177" t="s">
        <v>2633</v>
      </c>
      <c r="C74" s="178"/>
      <c r="D74" s="178">
        <v>31</v>
      </c>
      <c r="E74" s="178"/>
      <c r="F74" s="178"/>
      <c r="G74" s="178"/>
      <c r="H74" s="178"/>
      <c r="I74" s="178"/>
      <c r="J74" s="178"/>
      <c r="K74" s="178">
        <v>31</v>
      </c>
    </row>
    <row r="75" spans="1:11" x14ac:dyDescent="0.3">
      <c r="A75" s="177" t="s">
        <v>2355</v>
      </c>
      <c r="B75" s="179" t="s">
        <v>2356</v>
      </c>
      <c r="C75" s="178" t="s">
        <v>2767</v>
      </c>
      <c r="D75" s="178"/>
      <c r="E75" s="178"/>
      <c r="F75" s="178"/>
      <c r="G75" s="178"/>
      <c r="H75" s="178">
        <v>30</v>
      </c>
      <c r="I75" s="178"/>
      <c r="J75" s="178"/>
      <c r="K75" s="178">
        <v>30</v>
      </c>
    </row>
    <row r="76" spans="1:11" x14ac:dyDescent="0.3">
      <c r="A76" s="177" t="s">
        <v>2704</v>
      </c>
      <c r="B76" s="179" t="s">
        <v>2705</v>
      </c>
      <c r="C76" s="178"/>
      <c r="D76" s="178"/>
      <c r="E76" s="178">
        <v>20</v>
      </c>
      <c r="F76" s="178"/>
      <c r="G76" s="178"/>
      <c r="H76" s="178"/>
      <c r="I76" s="178"/>
      <c r="J76" s="178"/>
      <c r="K76" s="178">
        <v>20</v>
      </c>
    </row>
    <row r="77" spans="1:11" x14ac:dyDescent="0.3">
      <c r="A77" s="206" t="s">
        <v>2765</v>
      </c>
      <c r="B77" s="207"/>
      <c r="C77" s="207"/>
      <c r="D77" s="207"/>
      <c r="E77" s="207"/>
      <c r="F77" s="207"/>
      <c r="G77" s="207"/>
      <c r="H77" s="207"/>
      <c r="I77" s="207"/>
      <c r="J77" s="207"/>
      <c r="K77" s="208"/>
    </row>
    <row r="78" spans="1:11" x14ac:dyDescent="0.3">
      <c r="A78" s="177" t="s">
        <v>1549</v>
      </c>
      <c r="B78" s="177" t="s">
        <v>1548</v>
      </c>
      <c r="C78" s="184"/>
      <c r="D78" s="178"/>
      <c r="E78" s="178"/>
      <c r="F78" s="178">
        <v>15532</v>
      </c>
      <c r="G78" s="178"/>
      <c r="H78" s="178"/>
      <c r="I78" s="178"/>
      <c r="J78" s="178">
        <v>21</v>
      </c>
      <c r="K78" s="178">
        <v>15553</v>
      </c>
    </row>
    <row r="79" spans="1:11" x14ac:dyDescent="0.3">
      <c r="A79" s="177" t="s">
        <v>443</v>
      </c>
      <c r="B79" s="179" t="s">
        <v>796</v>
      </c>
      <c r="C79" s="184"/>
      <c r="D79" s="178"/>
      <c r="E79" s="178">
        <v>169</v>
      </c>
      <c r="F79" s="178">
        <v>2722</v>
      </c>
      <c r="G79" s="178">
        <v>96</v>
      </c>
      <c r="H79" s="178">
        <v>4</v>
      </c>
      <c r="I79" s="178">
        <v>120</v>
      </c>
      <c r="J79" s="178">
        <v>61</v>
      </c>
      <c r="K79" s="178">
        <v>3172</v>
      </c>
    </row>
    <row r="80" spans="1:11" x14ac:dyDescent="0.3">
      <c r="A80" s="177" t="s">
        <v>378</v>
      </c>
      <c r="B80" s="179" t="s">
        <v>734</v>
      </c>
      <c r="C80" s="184"/>
      <c r="D80" s="178"/>
      <c r="E80" s="178"/>
      <c r="F80" s="178"/>
      <c r="G80" s="178"/>
      <c r="H80" s="178"/>
      <c r="I80" s="178">
        <v>2125</v>
      </c>
      <c r="J80" s="178"/>
      <c r="K80" s="178">
        <v>2125</v>
      </c>
    </row>
    <row r="81" spans="1:11" x14ac:dyDescent="0.3">
      <c r="A81" s="177" t="s">
        <v>1784</v>
      </c>
      <c r="B81" s="179" t="s">
        <v>897</v>
      </c>
      <c r="C81" s="184"/>
      <c r="D81" s="178"/>
      <c r="E81" s="178"/>
      <c r="F81" s="178">
        <v>2031</v>
      </c>
      <c r="G81" s="178"/>
      <c r="H81" s="178"/>
      <c r="I81" s="178"/>
      <c r="J81" s="178"/>
      <c r="K81" s="178">
        <v>2031</v>
      </c>
    </row>
    <row r="82" spans="1:11" x14ac:dyDescent="0.3">
      <c r="A82" s="177" t="s">
        <v>669</v>
      </c>
      <c r="B82" s="179" t="s">
        <v>796</v>
      </c>
      <c r="C82" s="184"/>
      <c r="D82" s="178"/>
      <c r="E82" s="178"/>
      <c r="F82" s="178">
        <v>1189</v>
      </c>
      <c r="G82" s="178">
        <v>35</v>
      </c>
      <c r="H82" s="178"/>
      <c r="I82" s="178">
        <v>1</v>
      </c>
      <c r="J82" s="178">
        <v>8</v>
      </c>
      <c r="K82" s="178">
        <v>1233</v>
      </c>
    </row>
    <row r="83" spans="1:11" x14ac:dyDescent="0.3">
      <c r="A83" s="177" t="s">
        <v>386</v>
      </c>
      <c r="B83" s="179" t="s">
        <v>741</v>
      </c>
      <c r="C83" s="184"/>
      <c r="D83" s="178"/>
      <c r="E83" s="178"/>
      <c r="F83" s="178">
        <v>5</v>
      </c>
      <c r="G83" s="178"/>
      <c r="H83" s="178"/>
      <c r="I83" s="178">
        <v>1049</v>
      </c>
      <c r="J83" s="178">
        <v>127</v>
      </c>
      <c r="K83" s="178">
        <v>1181</v>
      </c>
    </row>
    <row r="84" spans="1:11" x14ac:dyDescent="0.3">
      <c r="A84" s="177" t="s">
        <v>390</v>
      </c>
      <c r="B84" s="179" t="s">
        <v>744</v>
      </c>
      <c r="C84" s="184"/>
      <c r="D84" s="178"/>
      <c r="E84" s="178"/>
      <c r="F84" s="178"/>
      <c r="G84" s="178"/>
      <c r="H84" s="178"/>
      <c r="I84" s="178">
        <v>842</v>
      </c>
      <c r="J84" s="178">
        <v>54</v>
      </c>
      <c r="K84" s="178">
        <v>896</v>
      </c>
    </row>
    <row r="85" spans="1:11" x14ac:dyDescent="0.3">
      <c r="A85" s="177" t="s">
        <v>472</v>
      </c>
      <c r="B85" s="177" t="s">
        <v>822</v>
      </c>
      <c r="C85" s="184"/>
      <c r="D85" s="178">
        <v>35</v>
      </c>
      <c r="E85" s="178"/>
      <c r="F85" s="178">
        <v>616</v>
      </c>
      <c r="G85" s="178"/>
      <c r="H85" s="178">
        <v>8</v>
      </c>
      <c r="I85" s="178">
        <v>66</v>
      </c>
      <c r="J85" s="178"/>
      <c r="K85" s="178">
        <v>725</v>
      </c>
    </row>
    <row r="86" spans="1:11" x14ac:dyDescent="0.3">
      <c r="A86" s="177" t="s">
        <v>405</v>
      </c>
      <c r="B86" s="179" t="s">
        <v>759</v>
      </c>
      <c r="C86" s="184"/>
      <c r="D86" s="178"/>
      <c r="E86" s="178"/>
      <c r="F86" s="178"/>
      <c r="G86" s="178"/>
      <c r="H86" s="178"/>
      <c r="I86" s="178">
        <v>580</v>
      </c>
      <c r="J86" s="178">
        <v>16</v>
      </c>
      <c r="K86" s="178">
        <v>596</v>
      </c>
    </row>
    <row r="87" spans="1:11" x14ac:dyDescent="0.3">
      <c r="A87" s="177" t="s">
        <v>406</v>
      </c>
      <c r="B87" s="179" t="s">
        <v>760</v>
      </c>
      <c r="C87" s="184"/>
      <c r="D87" s="178"/>
      <c r="E87" s="178"/>
      <c r="F87" s="178"/>
      <c r="G87" s="178"/>
      <c r="H87" s="178"/>
      <c r="I87" s="178">
        <v>565</v>
      </c>
      <c r="J87" s="178"/>
      <c r="K87" s="178">
        <v>565</v>
      </c>
    </row>
    <row r="88" spans="1:11" x14ac:dyDescent="0.3">
      <c r="A88" s="177" t="s">
        <v>1771</v>
      </c>
      <c r="B88" s="177" t="s">
        <v>1770</v>
      </c>
      <c r="C88" s="184"/>
      <c r="D88" s="178"/>
      <c r="E88" s="178"/>
      <c r="F88" s="178">
        <v>510</v>
      </c>
      <c r="G88" s="178"/>
      <c r="H88" s="178"/>
      <c r="I88" s="178"/>
      <c r="J88" s="178">
        <v>10</v>
      </c>
      <c r="K88" s="178">
        <v>520</v>
      </c>
    </row>
    <row r="89" spans="1:11" x14ac:dyDescent="0.3">
      <c r="A89" s="177" t="s">
        <v>1802</v>
      </c>
      <c r="B89" s="179" t="s">
        <v>1801</v>
      </c>
      <c r="C89" s="184"/>
      <c r="D89" s="178"/>
      <c r="E89" s="178"/>
      <c r="F89" s="178">
        <v>280</v>
      </c>
      <c r="G89" s="178"/>
      <c r="H89" s="178"/>
      <c r="I89" s="178"/>
      <c r="J89" s="178"/>
      <c r="K89" s="178">
        <v>280</v>
      </c>
    </row>
    <row r="90" spans="1:11" x14ac:dyDescent="0.3">
      <c r="A90" s="177" t="s">
        <v>1595</v>
      </c>
      <c r="B90" s="179" t="s">
        <v>1594</v>
      </c>
      <c r="C90" s="184"/>
      <c r="D90" s="178"/>
      <c r="E90" s="178"/>
      <c r="F90" s="178">
        <v>264</v>
      </c>
      <c r="G90" s="178"/>
      <c r="H90" s="178"/>
      <c r="I90" s="178"/>
      <c r="J90" s="178"/>
      <c r="K90" s="178">
        <v>264</v>
      </c>
    </row>
    <row r="91" spans="1:11" x14ac:dyDescent="0.3">
      <c r="A91" s="177" t="s">
        <v>422</v>
      </c>
      <c r="B91" s="179" t="s">
        <v>774</v>
      </c>
      <c r="C91" s="184"/>
      <c r="D91" s="178"/>
      <c r="E91" s="178"/>
      <c r="F91" s="178"/>
      <c r="G91" s="178"/>
      <c r="H91" s="178"/>
      <c r="I91" s="178">
        <v>260</v>
      </c>
      <c r="J91" s="178"/>
      <c r="K91" s="178">
        <v>260</v>
      </c>
    </row>
    <row r="92" spans="1:11" x14ac:dyDescent="0.3">
      <c r="A92" s="177" t="s">
        <v>2018</v>
      </c>
      <c r="B92" s="179" t="s">
        <v>2019</v>
      </c>
      <c r="C92" s="184"/>
      <c r="D92" s="178"/>
      <c r="E92" s="178"/>
      <c r="F92" s="178"/>
      <c r="G92" s="178"/>
      <c r="H92" s="178"/>
      <c r="I92" s="178"/>
      <c r="J92" s="178">
        <v>233</v>
      </c>
      <c r="K92" s="178">
        <v>233</v>
      </c>
    </row>
    <row r="93" spans="1:11" x14ac:dyDescent="0.3">
      <c r="A93" s="177" t="s">
        <v>2295</v>
      </c>
      <c r="B93" s="179" t="s">
        <v>2296</v>
      </c>
      <c r="C93" s="184"/>
      <c r="D93" s="178"/>
      <c r="E93" s="178"/>
      <c r="F93" s="178"/>
      <c r="G93" s="178">
        <v>228</v>
      </c>
      <c r="H93" s="178"/>
      <c r="I93" s="178"/>
      <c r="J93" s="178"/>
      <c r="K93" s="178">
        <v>228</v>
      </c>
    </row>
    <row r="94" spans="1:11" x14ac:dyDescent="0.3">
      <c r="A94" s="177" t="s">
        <v>429</v>
      </c>
      <c r="B94" s="179" t="s">
        <v>781</v>
      </c>
      <c r="C94" s="184"/>
      <c r="D94" s="178"/>
      <c r="E94" s="178"/>
      <c r="F94" s="178"/>
      <c r="G94" s="178"/>
      <c r="H94" s="178"/>
      <c r="I94" s="178">
        <v>198</v>
      </c>
      <c r="J94" s="178"/>
      <c r="K94" s="178">
        <v>198</v>
      </c>
    </row>
    <row r="95" spans="1:11" x14ac:dyDescent="0.3">
      <c r="A95" s="177" t="s">
        <v>2449</v>
      </c>
      <c r="B95" s="177" t="s">
        <v>2450</v>
      </c>
      <c r="C95" s="184"/>
      <c r="D95" s="178"/>
      <c r="E95" s="178"/>
      <c r="F95" s="178"/>
      <c r="G95" s="178"/>
      <c r="H95" s="178"/>
      <c r="I95" s="178"/>
      <c r="J95" s="178">
        <v>156</v>
      </c>
      <c r="K95" s="178">
        <v>156</v>
      </c>
    </row>
    <row r="96" spans="1:11" x14ac:dyDescent="0.3">
      <c r="A96" s="177" t="s">
        <v>1879</v>
      </c>
      <c r="B96" s="179" t="s">
        <v>1878</v>
      </c>
      <c r="C96" s="184"/>
      <c r="D96" s="178"/>
      <c r="E96" s="178"/>
      <c r="F96" s="178">
        <v>126</v>
      </c>
      <c r="G96" s="178"/>
      <c r="H96" s="178">
        <v>19</v>
      </c>
      <c r="I96" s="178"/>
      <c r="J96" s="178"/>
      <c r="K96" s="178">
        <v>145</v>
      </c>
    </row>
    <row r="97" spans="1:11" x14ac:dyDescent="0.3">
      <c r="A97" s="177" t="s">
        <v>2454</v>
      </c>
      <c r="B97" s="179" t="s">
        <v>2434</v>
      </c>
      <c r="C97" s="184"/>
      <c r="D97" s="178"/>
      <c r="E97" s="178"/>
      <c r="F97" s="178"/>
      <c r="G97" s="178"/>
      <c r="H97" s="178"/>
      <c r="I97" s="178"/>
      <c r="J97" s="178">
        <v>123</v>
      </c>
      <c r="K97" s="178">
        <v>123</v>
      </c>
    </row>
  </sheetData>
  <mergeCells count="8">
    <mergeCell ref="A66:K66"/>
    <mergeCell ref="A77:K77"/>
    <mergeCell ref="A57:K57"/>
    <mergeCell ref="A2:K2"/>
    <mergeCell ref="A13:K13"/>
    <mergeCell ref="A24:K24"/>
    <mergeCell ref="A35:K35"/>
    <mergeCell ref="A46:K4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016"/>
  <sheetViews>
    <sheetView workbookViewId="0">
      <pane ySplit="2" topLeftCell="A978" activePane="bottomLeft" state="frozen"/>
      <selection pane="bottomLeft" activeCell="U1010" sqref="U1010"/>
    </sheetView>
  </sheetViews>
  <sheetFormatPr defaultRowHeight="14.4" x14ac:dyDescent="0.3"/>
  <cols>
    <col min="1" max="1" width="13.33203125" customWidth="1"/>
    <col min="2" max="2" width="13.33203125" style="143" customWidth="1"/>
    <col min="3" max="3" width="56" customWidth="1"/>
    <col min="13" max="13" width="9.109375" customWidth="1"/>
  </cols>
  <sheetData>
    <row r="1" spans="1:12" x14ac:dyDescent="0.3">
      <c r="A1" s="181" t="s">
        <v>2734</v>
      </c>
      <c r="B1" s="181" t="s">
        <v>2726</v>
      </c>
      <c r="C1" s="182" t="s">
        <v>2617</v>
      </c>
      <c r="D1" s="183" t="s">
        <v>2637</v>
      </c>
      <c r="E1" s="183" t="s">
        <v>2620</v>
      </c>
      <c r="F1" s="183" t="s">
        <v>2712</v>
      </c>
      <c r="G1" s="183" t="s">
        <v>2492</v>
      </c>
      <c r="H1" s="183" t="s">
        <v>2596</v>
      </c>
      <c r="I1" s="183" t="s">
        <v>2673</v>
      </c>
      <c r="J1" s="183" t="s">
        <v>2489</v>
      </c>
      <c r="K1" s="183" t="s">
        <v>2597</v>
      </c>
      <c r="L1" s="183" t="s">
        <v>2619</v>
      </c>
    </row>
    <row r="2" spans="1:12" ht="15" customHeight="1" x14ac:dyDescent="0.3">
      <c r="A2" s="180"/>
      <c r="B2" s="206" t="s">
        <v>2732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15" customHeight="1" x14ac:dyDescent="0.3">
      <c r="A3" s="177" t="s">
        <v>2717</v>
      </c>
      <c r="B3" s="177" t="s">
        <v>563</v>
      </c>
      <c r="C3" s="177" t="s">
        <v>893</v>
      </c>
      <c r="D3" s="177">
        <v>396</v>
      </c>
      <c r="E3" s="177">
        <v>8759</v>
      </c>
      <c r="F3" s="177"/>
      <c r="G3" s="177">
        <v>10303</v>
      </c>
      <c r="H3" s="177">
        <v>117</v>
      </c>
      <c r="I3" s="177">
        <v>494</v>
      </c>
      <c r="J3" s="177">
        <v>10</v>
      </c>
      <c r="K3" s="177">
        <v>1815</v>
      </c>
      <c r="L3" s="184">
        <v>21894</v>
      </c>
    </row>
    <row r="4" spans="1:12" ht="15" customHeight="1" x14ac:dyDescent="0.3">
      <c r="A4" s="177" t="s">
        <v>2717</v>
      </c>
      <c r="B4" s="177" t="s">
        <v>375</v>
      </c>
      <c r="C4" s="177" t="s">
        <v>731</v>
      </c>
      <c r="D4" s="177">
        <v>225</v>
      </c>
      <c r="E4" s="177">
        <v>4821</v>
      </c>
      <c r="F4" s="177"/>
      <c r="G4" s="177">
        <v>7818</v>
      </c>
      <c r="H4" s="177">
        <v>209</v>
      </c>
      <c r="I4" s="177">
        <v>110</v>
      </c>
      <c r="J4" s="177">
        <v>3088</v>
      </c>
      <c r="K4" s="177">
        <v>4777</v>
      </c>
      <c r="L4" s="184">
        <v>21048</v>
      </c>
    </row>
    <row r="5" spans="1:12" ht="15" customHeight="1" x14ac:dyDescent="0.3">
      <c r="A5" s="177" t="s">
        <v>2718</v>
      </c>
      <c r="B5" s="177" t="s">
        <v>396</v>
      </c>
      <c r="C5" s="177" t="s">
        <v>1825</v>
      </c>
      <c r="D5" s="177">
        <v>756</v>
      </c>
      <c r="E5" s="177"/>
      <c r="F5" s="177"/>
      <c r="G5" s="177">
        <v>15275</v>
      </c>
      <c r="H5" s="177">
        <v>273</v>
      </c>
      <c r="I5" s="177">
        <v>1</v>
      </c>
      <c r="J5" s="177">
        <v>681</v>
      </c>
      <c r="K5" s="177">
        <v>590</v>
      </c>
      <c r="L5" s="184">
        <v>17576</v>
      </c>
    </row>
    <row r="6" spans="1:12" ht="15" customHeight="1" x14ac:dyDescent="0.3">
      <c r="A6" s="177" t="s">
        <v>2717</v>
      </c>
      <c r="B6" s="177" t="s">
        <v>1549</v>
      </c>
      <c r="C6" s="177" t="s">
        <v>1548</v>
      </c>
      <c r="D6" s="177"/>
      <c r="E6" s="177"/>
      <c r="F6" s="177"/>
      <c r="G6" s="177">
        <v>15532</v>
      </c>
      <c r="H6" s="177"/>
      <c r="I6" s="177"/>
      <c r="J6" s="177"/>
      <c r="K6" s="177">
        <v>21</v>
      </c>
      <c r="L6" s="184">
        <v>15553</v>
      </c>
    </row>
    <row r="7" spans="1:12" ht="15" customHeight="1" x14ac:dyDescent="0.3">
      <c r="A7" s="177" t="s">
        <v>2718</v>
      </c>
      <c r="B7" s="177" t="s">
        <v>464</v>
      </c>
      <c r="C7" s="177" t="s">
        <v>815</v>
      </c>
      <c r="D7" s="177">
        <v>57</v>
      </c>
      <c r="E7" s="177"/>
      <c r="F7" s="177"/>
      <c r="G7" s="177">
        <v>12879</v>
      </c>
      <c r="H7" s="177">
        <v>617</v>
      </c>
      <c r="I7" s="177">
        <v>68</v>
      </c>
      <c r="J7" s="177">
        <v>73</v>
      </c>
      <c r="K7" s="177">
        <v>463</v>
      </c>
      <c r="L7" s="184">
        <v>14157</v>
      </c>
    </row>
    <row r="8" spans="1:12" ht="15" customHeight="1" x14ac:dyDescent="0.3">
      <c r="A8" s="177" t="s">
        <v>2717</v>
      </c>
      <c r="B8" s="177" t="s">
        <v>561</v>
      </c>
      <c r="C8" s="177" t="s">
        <v>898</v>
      </c>
      <c r="D8" s="177">
        <v>238</v>
      </c>
      <c r="E8" s="177">
        <v>10420</v>
      </c>
      <c r="F8" s="177">
        <v>49</v>
      </c>
      <c r="G8" s="177">
        <v>1970</v>
      </c>
      <c r="H8" s="177">
        <v>326</v>
      </c>
      <c r="I8" s="177">
        <v>223</v>
      </c>
      <c r="J8" s="177">
        <v>10</v>
      </c>
      <c r="K8" s="177">
        <v>664</v>
      </c>
      <c r="L8" s="184">
        <v>13900</v>
      </c>
    </row>
    <row r="9" spans="1:12" ht="15" customHeight="1" x14ac:dyDescent="0.3">
      <c r="A9" s="177" t="s">
        <v>2717</v>
      </c>
      <c r="B9" s="177" t="s">
        <v>442</v>
      </c>
      <c r="C9" s="177" t="s">
        <v>795</v>
      </c>
      <c r="D9" s="177">
        <v>76</v>
      </c>
      <c r="E9" s="177">
        <v>9269</v>
      </c>
      <c r="F9" s="177"/>
      <c r="G9" s="177">
        <v>114</v>
      </c>
      <c r="H9" s="177">
        <v>283</v>
      </c>
      <c r="I9" s="177">
        <v>53</v>
      </c>
      <c r="J9" s="177">
        <v>123</v>
      </c>
      <c r="K9" s="177">
        <v>350</v>
      </c>
      <c r="L9" s="184">
        <v>10268</v>
      </c>
    </row>
    <row r="10" spans="1:12" ht="15" customHeight="1" x14ac:dyDescent="0.3">
      <c r="A10" s="177" t="s">
        <v>2717</v>
      </c>
      <c r="B10" s="177" t="s">
        <v>410</v>
      </c>
      <c r="C10" s="177" t="s">
        <v>1663</v>
      </c>
      <c r="D10" s="177">
        <v>335</v>
      </c>
      <c r="E10" s="177">
        <v>28</v>
      </c>
      <c r="F10" s="177">
        <v>34</v>
      </c>
      <c r="G10" s="177">
        <v>6533</v>
      </c>
      <c r="H10" s="177">
        <v>206</v>
      </c>
      <c r="I10" s="177">
        <v>11</v>
      </c>
      <c r="J10" s="177">
        <v>510</v>
      </c>
      <c r="K10" s="177">
        <v>2192</v>
      </c>
      <c r="L10" s="184">
        <v>9849</v>
      </c>
    </row>
    <row r="11" spans="1:12" ht="15" customHeight="1" x14ac:dyDescent="0.3">
      <c r="A11" s="177" t="s">
        <v>2718</v>
      </c>
      <c r="B11" s="177" t="s">
        <v>1851</v>
      </c>
      <c r="C11" s="177" t="s">
        <v>1850</v>
      </c>
      <c r="D11" s="177">
        <v>56</v>
      </c>
      <c r="E11" s="177">
        <v>3304</v>
      </c>
      <c r="F11" s="177">
        <v>113</v>
      </c>
      <c r="G11" s="177">
        <v>4714</v>
      </c>
      <c r="H11" s="177">
        <v>190</v>
      </c>
      <c r="I11" s="177">
        <v>31</v>
      </c>
      <c r="J11" s="177"/>
      <c r="K11" s="177">
        <v>539</v>
      </c>
      <c r="L11" s="184">
        <v>8947</v>
      </c>
    </row>
    <row r="12" spans="1:12" ht="15" customHeight="1" x14ac:dyDescent="0.3">
      <c r="A12" s="177" t="s">
        <v>2716</v>
      </c>
      <c r="B12" s="177" t="s">
        <v>372</v>
      </c>
      <c r="C12" s="177" t="s">
        <v>728</v>
      </c>
      <c r="D12" s="177">
        <v>45</v>
      </c>
      <c r="E12" s="177"/>
      <c r="F12" s="177"/>
      <c r="G12" s="177">
        <v>2044</v>
      </c>
      <c r="H12" s="177">
        <v>150</v>
      </c>
      <c r="I12" s="177">
        <v>14</v>
      </c>
      <c r="J12" s="177">
        <v>6129</v>
      </c>
      <c r="K12" s="177">
        <v>478</v>
      </c>
      <c r="L12" s="184">
        <v>8860</v>
      </c>
    </row>
    <row r="13" spans="1:12" ht="15" customHeight="1" x14ac:dyDescent="0.3">
      <c r="A13" s="177" t="s">
        <v>2717</v>
      </c>
      <c r="B13" s="177" t="s">
        <v>384</v>
      </c>
      <c r="C13" s="177" t="s">
        <v>739</v>
      </c>
      <c r="D13" s="177">
        <v>199</v>
      </c>
      <c r="E13" s="177">
        <v>117</v>
      </c>
      <c r="F13" s="177"/>
      <c r="G13" s="177">
        <v>2523</v>
      </c>
      <c r="H13" s="177">
        <v>171</v>
      </c>
      <c r="I13" s="177">
        <v>100</v>
      </c>
      <c r="J13" s="177">
        <v>1057</v>
      </c>
      <c r="K13" s="177">
        <v>4397</v>
      </c>
      <c r="L13" s="184">
        <v>8564</v>
      </c>
    </row>
    <row r="14" spans="1:12" ht="15" customHeight="1" x14ac:dyDescent="0.3">
      <c r="A14" s="177" t="s">
        <v>2717</v>
      </c>
      <c r="B14" s="177" t="s">
        <v>404</v>
      </c>
      <c r="C14" s="177" t="s">
        <v>758</v>
      </c>
      <c r="D14" s="177">
        <v>1</v>
      </c>
      <c r="E14" s="177">
        <v>4309</v>
      </c>
      <c r="F14" s="177">
        <v>33</v>
      </c>
      <c r="G14" s="177">
        <v>2847</v>
      </c>
      <c r="H14" s="177">
        <v>278</v>
      </c>
      <c r="I14" s="177">
        <v>277</v>
      </c>
      <c r="J14" s="177">
        <v>590</v>
      </c>
      <c r="K14" s="177">
        <v>212</v>
      </c>
      <c r="L14" s="184">
        <v>8547</v>
      </c>
    </row>
    <row r="15" spans="1:12" ht="15" customHeight="1" x14ac:dyDescent="0.3">
      <c r="A15" s="177" t="s">
        <v>2716</v>
      </c>
      <c r="B15" s="177" t="s">
        <v>403</v>
      </c>
      <c r="C15" s="177" t="s">
        <v>757</v>
      </c>
      <c r="D15" s="177"/>
      <c r="E15" s="177">
        <v>984</v>
      </c>
      <c r="F15" s="177"/>
      <c r="G15" s="177">
        <v>5533</v>
      </c>
      <c r="H15" s="177">
        <v>357</v>
      </c>
      <c r="I15" s="177">
        <v>95</v>
      </c>
      <c r="J15" s="177">
        <v>591</v>
      </c>
      <c r="K15" s="177">
        <v>98</v>
      </c>
      <c r="L15" s="184">
        <v>7658</v>
      </c>
    </row>
    <row r="16" spans="1:12" ht="15" customHeight="1" x14ac:dyDescent="0.3">
      <c r="A16" s="177" t="s">
        <v>2718</v>
      </c>
      <c r="B16" s="177" t="s">
        <v>441</v>
      </c>
      <c r="C16" s="177" t="s">
        <v>794</v>
      </c>
      <c r="D16" s="177">
        <v>220</v>
      </c>
      <c r="E16" s="177"/>
      <c r="F16" s="177"/>
      <c r="G16" s="177">
        <v>6145</v>
      </c>
      <c r="H16" s="177">
        <v>1</v>
      </c>
      <c r="I16" s="177">
        <v>29</v>
      </c>
      <c r="J16" s="177">
        <v>128</v>
      </c>
      <c r="K16" s="177">
        <v>928</v>
      </c>
      <c r="L16" s="184">
        <v>7451</v>
      </c>
    </row>
    <row r="17" spans="1:12" ht="15" customHeight="1" x14ac:dyDescent="0.3">
      <c r="A17" s="177" t="s">
        <v>2716</v>
      </c>
      <c r="B17" s="177" t="s">
        <v>373</v>
      </c>
      <c r="C17" s="177" t="s">
        <v>729</v>
      </c>
      <c r="D17" s="177"/>
      <c r="E17" s="177">
        <v>49</v>
      </c>
      <c r="F17" s="177"/>
      <c r="G17" s="177">
        <v>14</v>
      </c>
      <c r="H17" s="177">
        <v>5</v>
      </c>
      <c r="I17" s="177">
        <v>1</v>
      </c>
      <c r="J17" s="177">
        <v>5963</v>
      </c>
      <c r="K17" s="177"/>
      <c r="L17" s="184">
        <v>6032</v>
      </c>
    </row>
    <row r="18" spans="1:12" ht="15" customHeight="1" x14ac:dyDescent="0.3">
      <c r="A18" s="177" t="s">
        <v>2716</v>
      </c>
      <c r="B18" s="177" t="s">
        <v>382</v>
      </c>
      <c r="C18" s="177" t="s">
        <v>792</v>
      </c>
      <c r="D18" s="177">
        <v>39</v>
      </c>
      <c r="E18" s="177">
        <v>2945</v>
      </c>
      <c r="F18" s="177">
        <v>17</v>
      </c>
      <c r="G18" s="177">
        <v>1036</v>
      </c>
      <c r="H18" s="177">
        <v>177</v>
      </c>
      <c r="I18" s="177">
        <v>6</v>
      </c>
      <c r="J18" s="177">
        <v>1344</v>
      </c>
      <c r="K18" s="177">
        <v>417</v>
      </c>
      <c r="L18" s="184">
        <v>5981</v>
      </c>
    </row>
    <row r="19" spans="1:12" ht="15" customHeight="1" x14ac:dyDescent="0.3">
      <c r="A19" s="177" t="s">
        <v>2716</v>
      </c>
      <c r="B19" s="177" t="s">
        <v>383</v>
      </c>
      <c r="C19" s="177" t="s">
        <v>738</v>
      </c>
      <c r="D19" s="177"/>
      <c r="E19" s="177">
        <v>1206</v>
      </c>
      <c r="F19" s="177">
        <v>12</v>
      </c>
      <c r="G19" s="177">
        <v>2964</v>
      </c>
      <c r="H19" s="177">
        <v>357</v>
      </c>
      <c r="I19" s="177">
        <v>67</v>
      </c>
      <c r="J19" s="177">
        <v>1207</v>
      </c>
      <c r="K19" s="177">
        <v>102</v>
      </c>
      <c r="L19" s="184">
        <v>5915</v>
      </c>
    </row>
    <row r="20" spans="1:12" ht="15" customHeight="1" x14ac:dyDescent="0.3">
      <c r="A20" s="177" t="s">
        <v>2716</v>
      </c>
      <c r="B20" s="177" t="s">
        <v>420</v>
      </c>
      <c r="C20" s="177" t="s">
        <v>773</v>
      </c>
      <c r="D20" s="177">
        <v>59</v>
      </c>
      <c r="E20" s="177">
        <v>128</v>
      </c>
      <c r="F20" s="177"/>
      <c r="G20" s="177">
        <v>4097</v>
      </c>
      <c r="H20" s="177">
        <v>213</v>
      </c>
      <c r="I20" s="177">
        <v>16</v>
      </c>
      <c r="J20" s="177">
        <v>276</v>
      </c>
      <c r="K20" s="177">
        <v>1123</v>
      </c>
      <c r="L20" s="184">
        <v>5912</v>
      </c>
    </row>
    <row r="21" spans="1:12" ht="15" customHeight="1" x14ac:dyDescent="0.3">
      <c r="A21" s="177" t="s">
        <v>2718</v>
      </c>
      <c r="B21" s="177" t="s">
        <v>1835</v>
      </c>
      <c r="C21" s="177" t="s">
        <v>1834</v>
      </c>
      <c r="D21" s="177">
        <v>462</v>
      </c>
      <c r="E21" s="177"/>
      <c r="F21" s="177"/>
      <c r="G21" s="177">
        <v>4079</v>
      </c>
      <c r="H21" s="177">
        <v>199</v>
      </c>
      <c r="I21" s="177">
        <v>131</v>
      </c>
      <c r="J21" s="177"/>
      <c r="K21" s="177">
        <v>704</v>
      </c>
      <c r="L21" s="184">
        <v>5575</v>
      </c>
    </row>
    <row r="22" spans="1:12" ht="15" customHeight="1" x14ac:dyDescent="0.3">
      <c r="A22" s="177" t="s">
        <v>2717</v>
      </c>
      <c r="B22" s="177" t="s">
        <v>374</v>
      </c>
      <c r="C22" s="177" t="s">
        <v>730</v>
      </c>
      <c r="D22" s="177"/>
      <c r="E22" s="177"/>
      <c r="F22" s="177"/>
      <c r="G22" s="177"/>
      <c r="H22" s="177"/>
      <c r="I22" s="177">
        <v>161</v>
      </c>
      <c r="J22" s="177">
        <v>4994</v>
      </c>
      <c r="K22" s="177"/>
      <c r="L22" s="184">
        <v>5155</v>
      </c>
    </row>
    <row r="23" spans="1:12" ht="15" customHeight="1" x14ac:dyDescent="0.3">
      <c r="A23" s="177" t="s">
        <v>2717</v>
      </c>
      <c r="B23" s="177" t="s">
        <v>393</v>
      </c>
      <c r="C23" s="177" t="s">
        <v>747</v>
      </c>
      <c r="D23" s="177">
        <v>100</v>
      </c>
      <c r="E23" s="177">
        <v>824</v>
      </c>
      <c r="F23" s="177"/>
      <c r="G23" s="177">
        <v>1419</v>
      </c>
      <c r="H23" s="177">
        <v>36</v>
      </c>
      <c r="I23" s="177">
        <v>5</v>
      </c>
      <c r="J23" s="177">
        <v>836</v>
      </c>
      <c r="K23" s="177">
        <v>1799</v>
      </c>
      <c r="L23" s="184">
        <v>5019</v>
      </c>
    </row>
    <row r="24" spans="1:12" ht="15" customHeight="1" x14ac:dyDescent="0.3">
      <c r="A24" s="177" t="s">
        <v>2717</v>
      </c>
      <c r="B24" s="177" t="s">
        <v>423</v>
      </c>
      <c r="C24" s="177" t="s">
        <v>775</v>
      </c>
      <c r="D24" s="177"/>
      <c r="E24" s="177">
        <v>167</v>
      </c>
      <c r="F24" s="177"/>
      <c r="G24" s="177">
        <v>2267</v>
      </c>
      <c r="H24" s="177"/>
      <c r="I24" s="177"/>
      <c r="J24" s="177">
        <v>247</v>
      </c>
      <c r="K24" s="177">
        <v>2307</v>
      </c>
      <c r="L24" s="184">
        <v>4988</v>
      </c>
    </row>
    <row r="25" spans="1:12" ht="15" customHeight="1" x14ac:dyDescent="0.3">
      <c r="A25" s="177" t="s">
        <v>2717</v>
      </c>
      <c r="B25" s="177" t="s">
        <v>424</v>
      </c>
      <c r="C25" s="177" t="s">
        <v>776</v>
      </c>
      <c r="D25" s="177">
        <v>80</v>
      </c>
      <c r="E25" s="177"/>
      <c r="F25" s="177"/>
      <c r="G25" s="177">
        <v>3987</v>
      </c>
      <c r="H25" s="177">
        <v>54</v>
      </c>
      <c r="I25" s="177">
        <v>118</v>
      </c>
      <c r="J25" s="177">
        <v>224</v>
      </c>
      <c r="K25" s="177">
        <v>496</v>
      </c>
      <c r="L25" s="184">
        <v>4959</v>
      </c>
    </row>
    <row r="26" spans="1:12" ht="15" customHeight="1" x14ac:dyDescent="0.3">
      <c r="A26" s="177" t="s">
        <v>2717</v>
      </c>
      <c r="B26" s="177" t="s">
        <v>379</v>
      </c>
      <c r="C26" s="177" t="s">
        <v>735</v>
      </c>
      <c r="D26" s="177">
        <v>63</v>
      </c>
      <c r="E26" s="177">
        <v>982</v>
      </c>
      <c r="F26" s="177"/>
      <c r="G26" s="177">
        <v>184</v>
      </c>
      <c r="H26" s="177">
        <v>278</v>
      </c>
      <c r="I26" s="177">
        <v>192</v>
      </c>
      <c r="J26" s="177">
        <v>1995</v>
      </c>
      <c r="K26" s="177">
        <v>1186</v>
      </c>
      <c r="L26" s="184">
        <v>4880</v>
      </c>
    </row>
    <row r="27" spans="1:12" ht="15" customHeight="1" x14ac:dyDescent="0.3">
      <c r="A27" s="177" t="s">
        <v>2717</v>
      </c>
      <c r="B27" s="177" t="s">
        <v>1746</v>
      </c>
      <c r="C27" s="177" t="s">
        <v>1745</v>
      </c>
      <c r="D27" s="177">
        <v>25</v>
      </c>
      <c r="E27" s="177">
        <v>2691</v>
      </c>
      <c r="F27" s="177">
        <v>40</v>
      </c>
      <c r="G27" s="177">
        <v>1227</v>
      </c>
      <c r="H27" s="177"/>
      <c r="I27" s="177">
        <v>81</v>
      </c>
      <c r="J27" s="177"/>
      <c r="K27" s="177">
        <v>648</v>
      </c>
      <c r="L27" s="184">
        <v>4712</v>
      </c>
    </row>
    <row r="28" spans="1:12" ht="15" customHeight="1" x14ac:dyDescent="0.3">
      <c r="A28" s="177" t="s">
        <v>2717</v>
      </c>
      <c r="B28" s="177" t="s">
        <v>402</v>
      </c>
      <c r="C28" s="177" t="s">
        <v>756</v>
      </c>
      <c r="D28" s="177"/>
      <c r="E28" s="177">
        <v>2665</v>
      </c>
      <c r="F28" s="177">
        <v>2</v>
      </c>
      <c r="G28" s="177">
        <v>610</v>
      </c>
      <c r="H28" s="177">
        <v>134</v>
      </c>
      <c r="I28" s="177">
        <v>81</v>
      </c>
      <c r="J28" s="177">
        <v>591</v>
      </c>
      <c r="K28" s="177">
        <v>565</v>
      </c>
      <c r="L28" s="184">
        <v>4648</v>
      </c>
    </row>
    <row r="29" spans="1:12" ht="15" customHeight="1" x14ac:dyDescent="0.3">
      <c r="A29" s="177" t="s">
        <v>2716</v>
      </c>
      <c r="B29" s="177" t="s">
        <v>508</v>
      </c>
      <c r="C29" s="177" t="s">
        <v>844</v>
      </c>
      <c r="D29" s="177">
        <v>34</v>
      </c>
      <c r="E29" s="177"/>
      <c r="F29" s="177"/>
      <c r="G29" s="177">
        <v>3867</v>
      </c>
      <c r="H29" s="177">
        <v>398</v>
      </c>
      <c r="I29" s="177">
        <v>59</v>
      </c>
      <c r="J29" s="177">
        <v>28</v>
      </c>
      <c r="K29" s="177">
        <v>99</v>
      </c>
      <c r="L29" s="184">
        <v>4485</v>
      </c>
    </row>
    <row r="30" spans="1:12" ht="15" customHeight="1" x14ac:dyDescent="0.3">
      <c r="A30" s="177" t="s">
        <v>2717</v>
      </c>
      <c r="B30" s="177" t="s">
        <v>559</v>
      </c>
      <c r="C30" s="177" t="s">
        <v>896</v>
      </c>
      <c r="D30" s="177"/>
      <c r="E30" s="177">
        <v>8</v>
      </c>
      <c r="F30" s="177">
        <v>57</v>
      </c>
      <c r="G30" s="177">
        <v>2926</v>
      </c>
      <c r="H30" s="177">
        <v>40</v>
      </c>
      <c r="I30" s="177">
        <v>54</v>
      </c>
      <c r="J30" s="177">
        <v>11</v>
      </c>
      <c r="K30" s="177">
        <v>1211</v>
      </c>
      <c r="L30" s="184">
        <v>4307</v>
      </c>
    </row>
    <row r="31" spans="1:12" ht="15" customHeight="1" x14ac:dyDescent="0.3">
      <c r="A31" s="177" t="s">
        <v>2717</v>
      </c>
      <c r="B31" s="177" t="s">
        <v>698</v>
      </c>
      <c r="C31" s="177" t="s">
        <v>1004</v>
      </c>
      <c r="D31" s="177"/>
      <c r="E31" s="177">
        <v>2099</v>
      </c>
      <c r="F31" s="177"/>
      <c r="G31" s="177">
        <v>809</v>
      </c>
      <c r="H31" s="177">
        <v>40</v>
      </c>
      <c r="I31" s="177">
        <v>47</v>
      </c>
      <c r="J31" s="177">
        <v>1</v>
      </c>
      <c r="K31" s="177">
        <v>1138</v>
      </c>
      <c r="L31" s="184">
        <v>4134</v>
      </c>
    </row>
    <row r="32" spans="1:12" ht="15" customHeight="1" x14ac:dyDescent="0.3">
      <c r="A32" s="177" t="s">
        <v>2717</v>
      </c>
      <c r="B32" s="177" t="s">
        <v>569</v>
      </c>
      <c r="C32" s="177" t="s">
        <v>904</v>
      </c>
      <c r="D32" s="177">
        <v>13</v>
      </c>
      <c r="E32" s="177">
        <v>4</v>
      </c>
      <c r="F32" s="177"/>
      <c r="G32" s="177">
        <v>4091</v>
      </c>
      <c r="H32" s="177"/>
      <c r="I32" s="177"/>
      <c r="J32" s="177">
        <v>9</v>
      </c>
      <c r="K32" s="177"/>
      <c r="L32" s="184">
        <v>4117</v>
      </c>
    </row>
    <row r="33" spans="1:12" ht="15" customHeight="1" x14ac:dyDescent="0.3">
      <c r="A33" s="177" t="s">
        <v>2716</v>
      </c>
      <c r="B33" s="177" t="s">
        <v>377</v>
      </c>
      <c r="C33" s="177" t="s">
        <v>733</v>
      </c>
      <c r="D33" s="177"/>
      <c r="E33" s="177">
        <v>403</v>
      </c>
      <c r="F33" s="177">
        <v>15</v>
      </c>
      <c r="G33" s="177">
        <v>823</v>
      </c>
      <c r="H33" s="177">
        <v>184</v>
      </c>
      <c r="I33" s="177">
        <v>10</v>
      </c>
      <c r="J33" s="177">
        <v>2233</v>
      </c>
      <c r="K33" s="177">
        <v>254</v>
      </c>
      <c r="L33" s="184">
        <v>3922</v>
      </c>
    </row>
    <row r="34" spans="1:12" ht="15" customHeight="1" x14ac:dyDescent="0.3">
      <c r="A34" s="177" t="s">
        <v>2717</v>
      </c>
      <c r="B34" s="177" t="s">
        <v>395</v>
      </c>
      <c r="C34" s="177" t="s">
        <v>749</v>
      </c>
      <c r="D34" s="177"/>
      <c r="E34" s="177">
        <v>1111</v>
      </c>
      <c r="F34" s="177"/>
      <c r="G34" s="177">
        <v>1321</v>
      </c>
      <c r="H34" s="177">
        <v>133</v>
      </c>
      <c r="I34" s="177">
        <v>83</v>
      </c>
      <c r="J34" s="177">
        <v>786</v>
      </c>
      <c r="K34" s="177">
        <v>401</v>
      </c>
      <c r="L34" s="184">
        <v>3835</v>
      </c>
    </row>
    <row r="35" spans="1:12" ht="15" customHeight="1" x14ac:dyDescent="0.3">
      <c r="A35" s="177" t="s">
        <v>2717</v>
      </c>
      <c r="B35" s="177" t="s">
        <v>385</v>
      </c>
      <c r="C35" s="177" t="s">
        <v>740</v>
      </c>
      <c r="D35" s="177"/>
      <c r="E35" s="177">
        <v>931</v>
      </c>
      <c r="F35" s="177">
        <v>25</v>
      </c>
      <c r="G35" s="177">
        <v>861</v>
      </c>
      <c r="H35" s="177">
        <v>374</v>
      </c>
      <c r="I35" s="177">
        <v>64</v>
      </c>
      <c r="J35" s="177">
        <v>1056</v>
      </c>
      <c r="K35" s="177">
        <v>191</v>
      </c>
      <c r="L35" s="184">
        <v>3502</v>
      </c>
    </row>
    <row r="36" spans="1:12" ht="15" customHeight="1" x14ac:dyDescent="0.3">
      <c r="A36" s="177" t="s">
        <v>2717</v>
      </c>
      <c r="B36" s="177" t="s">
        <v>389</v>
      </c>
      <c r="C36" s="177" t="s">
        <v>2608</v>
      </c>
      <c r="D36" s="177"/>
      <c r="E36" s="177">
        <v>1079</v>
      </c>
      <c r="F36" s="177"/>
      <c r="G36" s="177">
        <v>547</v>
      </c>
      <c r="H36" s="177">
        <v>368</v>
      </c>
      <c r="I36" s="177">
        <v>36</v>
      </c>
      <c r="J36" s="177">
        <v>857</v>
      </c>
      <c r="K36" s="177">
        <v>406</v>
      </c>
      <c r="L36" s="184">
        <v>3293</v>
      </c>
    </row>
    <row r="37" spans="1:12" ht="15" customHeight="1" x14ac:dyDescent="0.3">
      <c r="A37" s="177" t="s">
        <v>2717</v>
      </c>
      <c r="B37" s="177" t="s">
        <v>492</v>
      </c>
      <c r="C37" s="177" t="s">
        <v>841</v>
      </c>
      <c r="D37" s="177"/>
      <c r="E37" s="177">
        <v>249</v>
      </c>
      <c r="F37" s="177"/>
      <c r="G37" s="177">
        <v>2065</v>
      </c>
      <c r="H37" s="177">
        <v>4</v>
      </c>
      <c r="I37" s="177">
        <v>145</v>
      </c>
      <c r="J37" s="177">
        <v>42</v>
      </c>
      <c r="K37" s="177">
        <v>683</v>
      </c>
      <c r="L37" s="184">
        <v>3188</v>
      </c>
    </row>
    <row r="38" spans="1:12" ht="15" customHeight="1" x14ac:dyDescent="0.3">
      <c r="A38" s="177" t="s">
        <v>2716</v>
      </c>
      <c r="B38" s="177" t="s">
        <v>443</v>
      </c>
      <c r="C38" s="177" t="s">
        <v>796</v>
      </c>
      <c r="D38" s="177"/>
      <c r="E38" s="177"/>
      <c r="F38" s="177">
        <v>169</v>
      </c>
      <c r="G38" s="177">
        <v>2722</v>
      </c>
      <c r="H38" s="177">
        <v>96</v>
      </c>
      <c r="I38" s="177">
        <v>4</v>
      </c>
      <c r="J38" s="177">
        <v>120</v>
      </c>
      <c r="K38" s="177">
        <v>61</v>
      </c>
      <c r="L38" s="184">
        <v>3172</v>
      </c>
    </row>
    <row r="39" spans="1:12" ht="15" customHeight="1" x14ac:dyDescent="0.3">
      <c r="A39" s="177" t="s">
        <v>2718</v>
      </c>
      <c r="B39" s="177" t="s">
        <v>1843</v>
      </c>
      <c r="C39" s="177" t="s">
        <v>1842</v>
      </c>
      <c r="D39" s="177">
        <v>149</v>
      </c>
      <c r="E39" s="177"/>
      <c r="F39" s="177"/>
      <c r="G39" s="177">
        <v>2685</v>
      </c>
      <c r="H39" s="177">
        <v>86</v>
      </c>
      <c r="I39" s="177">
        <v>29</v>
      </c>
      <c r="J39" s="177"/>
      <c r="K39" s="177">
        <v>155</v>
      </c>
      <c r="L39" s="184">
        <v>3104</v>
      </c>
    </row>
    <row r="40" spans="1:12" ht="15" customHeight="1" x14ac:dyDescent="0.3">
      <c r="A40" s="177" t="s">
        <v>2718</v>
      </c>
      <c r="B40" s="177" t="s">
        <v>1826</v>
      </c>
      <c r="C40" s="177" t="s">
        <v>1825</v>
      </c>
      <c r="D40" s="177"/>
      <c r="E40" s="177"/>
      <c r="F40" s="177"/>
      <c r="G40" s="177">
        <v>2876</v>
      </c>
      <c r="H40" s="177"/>
      <c r="I40" s="177"/>
      <c r="J40" s="177"/>
      <c r="K40" s="177"/>
      <c r="L40" s="184">
        <v>2876</v>
      </c>
    </row>
    <row r="41" spans="1:12" ht="15" customHeight="1" x14ac:dyDescent="0.3">
      <c r="A41" s="177" t="s">
        <v>2716</v>
      </c>
      <c r="B41" s="177" t="s">
        <v>414</v>
      </c>
      <c r="C41" s="177" t="s">
        <v>767</v>
      </c>
      <c r="D41" s="177"/>
      <c r="E41" s="177">
        <v>277</v>
      </c>
      <c r="F41" s="177"/>
      <c r="G41" s="177">
        <v>985</v>
      </c>
      <c r="H41" s="177">
        <v>581</v>
      </c>
      <c r="I41" s="177">
        <v>421</v>
      </c>
      <c r="J41" s="177">
        <v>404</v>
      </c>
      <c r="K41" s="177">
        <v>42</v>
      </c>
      <c r="L41" s="184">
        <v>2710</v>
      </c>
    </row>
    <row r="42" spans="1:12" ht="15" customHeight="1" x14ac:dyDescent="0.3">
      <c r="A42" s="177" t="s">
        <v>2717</v>
      </c>
      <c r="B42" s="177" t="s">
        <v>409</v>
      </c>
      <c r="C42" s="177" t="s">
        <v>763</v>
      </c>
      <c r="D42" s="177"/>
      <c r="E42" s="177">
        <v>1329</v>
      </c>
      <c r="F42" s="177">
        <v>2</v>
      </c>
      <c r="G42" s="177">
        <v>503</v>
      </c>
      <c r="H42" s="177">
        <v>118</v>
      </c>
      <c r="I42" s="177">
        <v>60</v>
      </c>
      <c r="J42" s="177">
        <v>534</v>
      </c>
      <c r="K42" s="177">
        <v>88</v>
      </c>
      <c r="L42" s="184">
        <v>2634</v>
      </c>
    </row>
    <row r="43" spans="1:12" ht="15" customHeight="1" x14ac:dyDescent="0.3">
      <c r="A43" s="177" t="s">
        <v>2717</v>
      </c>
      <c r="B43" s="177" t="s">
        <v>417</v>
      </c>
      <c r="C43" s="177" t="s">
        <v>770</v>
      </c>
      <c r="D43" s="177">
        <v>176</v>
      </c>
      <c r="E43" s="177">
        <v>26</v>
      </c>
      <c r="F43" s="177">
        <v>9</v>
      </c>
      <c r="G43" s="177">
        <v>997</v>
      </c>
      <c r="H43" s="177">
        <v>201</v>
      </c>
      <c r="I43" s="177"/>
      <c r="J43" s="177">
        <v>373</v>
      </c>
      <c r="K43" s="177">
        <v>753</v>
      </c>
      <c r="L43" s="184">
        <v>2535</v>
      </c>
    </row>
    <row r="44" spans="1:12" ht="15" customHeight="1" x14ac:dyDescent="0.3">
      <c r="A44" s="177" t="s">
        <v>2716</v>
      </c>
      <c r="B44" s="177" t="s">
        <v>629</v>
      </c>
      <c r="C44" s="177" t="s">
        <v>957</v>
      </c>
      <c r="D44" s="177">
        <v>10</v>
      </c>
      <c r="E44" s="177">
        <v>2419</v>
      </c>
      <c r="F44" s="177"/>
      <c r="G44" s="177">
        <v>70</v>
      </c>
      <c r="H44" s="177">
        <v>2</v>
      </c>
      <c r="I44" s="177"/>
      <c r="J44" s="177">
        <v>3</v>
      </c>
      <c r="K44" s="177"/>
      <c r="L44" s="184">
        <v>2504</v>
      </c>
    </row>
    <row r="45" spans="1:12" ht="15" customHeight="1" x14ac:dyDescent="0.3">
      <c r="A45" s="177" t="s">
        <v>2716</v>
      </c>
      <c r="B45" s="177" t="s">
        <v>418</v>
      </c>
      <c r="C45" s="177" t="s">
        <v>771</v>
      </c>
      <c r="D45" s="177"/>
      <c r="E45" s="177">
        <v>1373</v>
      </c>
      <c r="F45" s="177"/>
      <c r="G45" s="177">
        <v>214</v>
      </c>
      <c r="H45" s="177">
        <v>223</v>
      </c>
      <c r="I45" s="177">
        <v>12</v>
      </c>
      <c r="J45" s="177">
        <v>341</v>
      </c>
      <c r="K45" s="177">
        <v>326</v>
      </c>
      <c r="L45" s="184">
        <v>2489</v>
      </c>
    </row>
    <row r="46" spans="1:12" ht="15" customHeight="1" x14ac:dyDescent="0.3">
      <c r="A46" s="177" t="s">
        <v>2717</v>
      </c>
      <c r="B46" s="177" t="s">
        <v>376</v>
      </c>
      <c r="C46" s="177" t="s">
        <v>732</v>
      </c>
      <c r="D46" s="177"/>
      <c r="E46" s="177"/>
      <c r="F46" s="177"/>
      <c r="G46" s="177">
        <v>1</v>
      </c>
      <c r="H46" s="177"/>
      <c r="I46" s="177"/>
      <c r="J46" s="177">
        <v>2427</v>
      </c>
      <c r="K46" s="177"/>
      <c r="L46" s="184">
        <v>2428</v>
      </c>
    </row>
    <row r="47" spans="1:12" ht="15" customHeight="1" x14ac:dyDescent="0.3">
      <c r="A47" s="177" t="s">
        <v>2717</v>
      </c>
      <c r="B47" s="177" t="s">
        <v>1739</v>
      </c>
      <c r="C47" s="177" t="s">
        <v>731</v>
      </c>
      <c r="D47" s="177"/>
      <c r="E47" s="177"/>
      <c r="F47" s="177"/>
      <c r="G47" s="177">
        <v>2210</v>
      </c>
      <c r="H47" s="177">
        <v>7</v>
      </c>
      <c r="I47" s="177">
        <v>144</v>
      </c>
      <c r="J47" s="177"/>
      <c r="K47" s="177">
        <v>62</v>
      </c>
      <c r="L47" s="184">
        <v>2423</v>
      </c>
    </row>
    <row r="48" spans="1:12" ht="15" customHeight="1" x14ac:dyDescent="0.3">
      <c r="A48" s="177" t="s">
        <v>2718</v>
      </c>
      <c r="B48" s="177" t="s">
        <v>1844</v>
      </c>
      <c r="C48" s="177" t="s">
        <v>1842</v>
      </c>
      <c r="D48" s="177">
        <v>135</v>
      </c>
      <c r="E48" s="177"/>
      <c r="F48" s="177"/>
      <c r="G48" s="177">
        <v>1803</v>
      </c>
      <c r="H48" s="177">
        <v>33</v>
      </c>
      <c r="I48" s="177"/>
      <c r="J48" s="177"/>
      <c r="K48" s="177">
        <v>197</v>
      </c>
      <c r="L48" s="184">
        <v>2168</v>
      </c>
    </row>
    <row r="49" spans="1:12" ht="15" customHeight="1" x14ac:dyDescent="0.3">
      <c r="A49" s="177" t="s">
        <v>2717</v>
      </c>
      <c r="B49" s="177" t="s">
        <v>392</v>
      </c>
      <c r="C49" s="177" t="s">
        <v>746</v>
      </c>
      <c r="D49" s="177"/>
      <c r="E49" s="177">
        <v>449</v>
      </c>
      <c r="F49" s="177"/>
      <c r="G49" s="177">
        <v>845</v>
      </c>
      <c r="H49" s="177">
        <v>1</v>
      </c>
      <c r="I49" s="177">
        <v>8</v>
      </c>
      <c r="J49" s="177">
        <v>841</v>
      </c>
      <c r="K49" s="177">
        <v>9</v>
      </c>
      <c r="L49" s="184">
        <v>2153</v>
      </c>
    </row>
    <row r="50" spans="1:12" ht="15" customHeight="1" x14ac:dyDescent="0.3">
      <c r="A50" s="177" t="s">
        <v>2717</v>
      </c>
      <c r="B50" s="177" t="s">
        <v>378</v>
      </c>
      <c r="C50" s="177" t="s">
        <v>734</v>
      </c>
      <c r="D50" s="177"/>
      <c r="E50" s="177"/>
      <c r="F50" s="177"/>
      <c r="G50" s="177"/>
      <c r="H50" s="177"/>
      <c r="I50" s="177"/>
      <c r="J50" s="177">
        <v>2125</v>
      </c>
      <c r="K50" s="177"/>
      <c r="L50" s="184">
        <v>2125</v>
      </c>
    </row>
    <row r="51" spans="1:12" ht="15" customHeight="1" x14ac:dyDescent="0.3">
      <c r="A51" s="177" t="s">
        <v>2717</v>
      </c>
      <c r="B51" s="177" t="s">
        <v>525</v>
      </c>
      <c r="C51" s="177" t="s">
        <v>869</v>
      </c>
      <c r="D51" s="177"/>
      <c r="E51" s="177">
        <v>200</v>
      </c>
      <c r="F51" s="177">
        <v>53</v>
      </c>
      <c r="G51" s="177">
        <v>1594</v>
      </c>
      <c r="H51" s="177">
        <v>33</v>
      </c>
      <c r="I51" s="177"/>
      <c r="J51" s="177">
        <v>22</v>
      </c>
      <c r="K51" s="177">
        <v>153</v>
      </c>
      <c r="L51" s="184">
        <v>2055</v>
      </c>
    </row>
    <row r="52" spans="1:12" ht="15" customHeight="1" x14ac:dyDescent="0.3">
      <c r="A52" s="177" t="s">
        <v>2718</v>
      </c>
      <c r="B52" s="177" t="s">
        <v>1784</v>
      </c>
      <c r="C52" s="177" t="s">
        <v>897</v>
      </c>
      <c r="D52" s="177"/>
      <c r="E52" s="177"/>
      <c r="F52" s="177"/>
      <c r="G52" s="177">
        <v>2031</v>
      </c>
      <c r="H52" s="177"/>
      <c r="I52" s="177"/>
      <c r="J52" s="177"/>
      <c r="K52" s="177"/>
      <c r="L52" s="184">
        <v>2031</v>
      </c>
    </row>
    <row r="53" spans="1:12" ht="15" customHeight="1" x14ac:dyDescent="0.3">
      <c r="A53" s="177" t="s">
        <v>2716</v>
      </c>
      <c r="B53" s="177" t="s">
        <v>1416</v>
      </c>
      <c r="C53" s="177" t="s">
        <v>844</v>
      </c>
      <c r="D53" s="177"/>
      <c r="E53" s="177"/>
      <c r="F53" s="177"/>
      <c r="G53" s="177">
        <v>1969</v>
      </c>
      <c r="H53" s="177">
        <v>33</v>
      </c>
      <c r="I53" s="177">
        <v>4</v>
      </c>
      <c r="J53" s="177"/>
      <c r="K53" s="177">
        <v>5</v>
      </c>
      <c r="L53" s="184">
        <v>2011</v>
      </c>
    </row>
    <row r="54" spans="1:12" ht="15" customHeight="1" x14ac:dyDescent="0.3">
      <c r="A54" s="177" t="s">
        <v>2717</v>
      </c>
      <c r="B54" s="177" t="s">
        <v>416</v>
      </c>
      <c r="C54" s="177" t="s">
        <v>769</v>
      </c>
      <c r="D54" s="177">
        <v>60</v>
      </c>
      <c r="E54" s="177">
        <v>78</v>
      </c>
      <c r="F54" s="177">
        <v>13</v>
      </c>
      <c r="G54" s="177">
        <v>626</v>
      </c>
      <c r="H54" s="177">
        <v>150</v>
      </c>
      <c r="I54" s="177">
        <v>25</v>
      </c>
      <c r="J54" s="177">
        <v>387</v>
      </c>
      <c r="K54" s="177">
        <v>651</v>
      </c>
      <c r="L54" s="184">
        <v>1990</v>
      </c>
    </row>
    <row r="55" spans="1:12" ht="15" customHeight="1" x14ac:dyDescent="0.3">
      <c r="A55" s="177" t="s">
        <v>2717</v>
      </c>
      <c r="B55" s="177" t="s">
        <v>450</v>
      </c>
      <c r="C55" s="177" t="s">
        <v>802</v>
      </c>
      <c r="D55" s="177"/>
      <c r="E55" s="177">
        <v>104</v>
      </c>
      <c r="F55" s="177">
        <v>47</v>
      </c>
      <c r="G55" s="177">
        <v>778</v>
      </c>
      <c r="H55" s="177">
        <v>373</v>
      </c>
      <c r="I55" s="177"/>
      <c r="J55" s="177">
        <v>101</v>
      </c>
      <c r="K55" s="177">
        <v>551</v>
      </c>
      <c r="L55" s="184">
        <v>1954</v>
      </c>
    </row>
    <row r="56" spans="1:12" ht="15" customHeight="1" x14ac:dyDescent="0.3">
      <c r="A56" s="177" t="s">
        <v>2716</v>
      </c>
      <c r="B56" s="177" t="s">
        <v>381</v>
      </c>
      <c r="C56" s="177" t="s">
        <v>737</v>
      </c>
      <c r="D56" s="177"/>
      <c r="E56" s="177">
        <v>94</v>
      </c>
      <c r="F56" s="177"/>
      <c r="G56" s="177">
        <v>229</v>
      </c>
      <c r="H56" s="177">
        <v>73</v>
      </c>
      <c r="I56" s="177">
        <v>6</v>
      </c>
      <c r="J56" s="177">
        <v>1263</v>
      </c>
      <c r="K56" s="177">
        <v>288</v>
      </c>
      <c r="L56" s="184">
        <v>1953</v>
      </c>
    </row>
    <row r="57" spans="1:12" ht="15" customHeight="1" x14ac:dyDescent="0.3">
      <c r="A57" s="177" t="s">
        <v>2717</v>
      </c>
      <c r="B57" s="177" t="s">
        <v>446</v>
      </c>
      <c r="C57" s="177" t="s">
        <v>799</v>
      </c>
      <c r="D57" s="177">
        <v>43</v>
      </c>
      <c r="E57" s="177">
        <v>59</v>
      </c>
      <c r="F57" s="177">
        <v>19</v>
      </c>
      <c r="G57" s="177">
        <v>537</v>
      </c>
      <c r="H57" s="177">
        <v>264</v>
      </c>
      <c r="I57" s="177"/>
      <c r="J57" s="177">
        <v>113</v>
      </c>
      <c r="K57" s="177">
        <v>889</v>
      </c>
      <c r="L57" s="184">
        <v>1924</v>
      </c>
    </row>
    <row r="58" spans="1:12" ht="15" customHeight="1" x14ac:dyDescent="0.3">
      <c r="A58" s="177" t="s">
        <v>2733</v>
      </c>
      <c r="B58" s="177" t="s">
        <v>2733</v>
      </c>
      <c r="C58" s="177" t="s">
        <v>2733</v>
      </c>
      <c r="D58" s="177"/>
      <c r="E58" s="177"/>
      <c r="F58" s="177"/>
      <c r="G58" s="177"/>
      <c r="H58" s="177"/>
      <c r="I58" s="177">
        <v>1902</v>
      </c>
      <c r="J58" s="177"/>
      <c r="K58" s="177"/>
      <c r="L58" s="184">
        <v>1902</v>
      </c>
    </row>
    <row r="59" spans="1:12" ht="15" customHeight="1" x14ac:dyDescent="0.3">
      <c r="A59" s="177" t="s">
        <v>2717</v>
      </c>
      <c r="B59" s="177" t="s">
        <v>397</v>
      </c>
      <c r="C59" s="177" t="s">
        <v>751</v>
      </c>
      <c r="D59" s="177"/>
      <c r="E59" s="177">
        <v>403</v>
      </c>
      <c r="F59" s="177">
        <v>11</v>
      </c>
      <c r="G59" s="177">
        <v>643</v>
      </c>
      <c r="H59" s="177">
        <v>53</v>
      </c>
      <c r="I59" s="177">
        <v>25</v>
      </c>
      <c r="J59" s="177">
        <v>636</v>
      </c>
      <c r="K59" s="177">
        <v>119</v>
      </c>
      <c r="L59" s="184">
        <v>1890</v>
      </c>
    </row>
    <row r="60" spans="1:12" ht="15" customHeight="1" x14ac:dyDescent="0.3">
      <c r="A60" s="177" t="s">
        <v>2718</v>
      </c>
      <c r="B60" s="177" t="s">
        <v>497</v>
      </c>
      <c r="C60" s="177" t="s">
        <v>845</v>
      </c>
      <c r="D60" s="177"/>
      <c r="E60" s="177"/>
      <c r="F60" s="177">
        <v>86</v>
      </c>
      <c r="G60" s="177">
        <v>1232</v>
      </c>
      <c r="H60" s="177">
        <v>226</v>
      </c>
      <c r="I60" s="177">
        <v>22</v>
      </c>
      <c r="J60" s="177">
        <v>37</v>
      </c>
      <c r="K60" s="177">
        <v>221</v>
      </c>
      <c r="L60" s="184">
        <v>1824</v>
      </c>
    </row>
    <row r="61" spans="1:12" ht="15" customHeight="1" x14ac:dyDescent="0.3">
      <c r="A61" s="177" t="s">
        <v>2718</v>
      </c>
      <c r="B61" s="177" t="s">
        <v>1822</v>
      </c>
      <c r="C61" s="177" t="s">
        <v>1821</v>
      </c>
      <c r="D61" s="177"/>
      <c r="E61" s="177"/>
      <c r="F61" s="177">
        <v>117</v>
      </c>
      <c r="G61" s="177">
        <v>1670</v>
      </c>
      <c r="H61" s="177"/>
      <c r="I61" s="177"/>
      <c r="J61" s="177"/>
      <c r="K61" s="177">
        <v>25</v>
      </c>
      <c r="L61" s="184">
        <v>1812</v>
      </c>
    </row>
    <row r="62" spans="1:12" ht="15" customHeight="1" x14ac:dyDescent="0.3">
      <c r="A62" s="177" t="s">
        <v>2716</v>
      </c>
      <c r="B62" s="177" t="s">
        <v>425</v>
      </c>
      <c r="C62" s="177" t="s">
        <v>777</v>
      </c>
      <c r="D62" s="177"/>
      <c r="E62" s="177">
        <v>780</v>
      </c>
      <c r="F62" s="177"/>
      <c r="G62" s="177">
        <v>400</v>
      </c>
      <c r="H62" s="177">
        <v>136</v>
      </c>
      <c r="I62" s="177">
        <v>20</v>
      </c>
      <c r="J62" s="177">
        <v>224</v>
      </c>
      <c r="K62" s="177">
        <v>142</v>
      </c>
      <c r="L62" s="184">
        <v>1702</v>
      </c>
    </row>
    <row r="63" spans="1:12" ht="15" customHeight="1" x14ac:dyDescent="0.3">
      <c r="A63" s="177" t="s">
        <v>2717</v>
      </c>
      <c r="B63" s="177" t="s">
        <v>380</v>
      </c>
      <c r="C63" s="177" t="s">
        <v>736</v>
      </c>
      <c r="D63" s="177"/>
      <c r="E63" s="177"/>
      <c r="F63" s="177"/>
      <c r="G63" s="177">
        <v>1</v>
      </c>
      <c r="H63" s="177">
        <v>1</v>
      </c>
      <c r="I63" s="177"/>
      <c r="J63" s="177">
        <v>1377</v>
      </c>
      <c r="K63" s="177">
        <v>314</v>
      </c>
      <c r="L63" s="184">
        <v>1693</v>
      </c>
    </row>
    <row r="64" spans="1:12" ht="15" customHeight="1" x14ac:dyDescent="0.3">
      <c r="A64" s="177" t="s">
        <v>2717</v>
      </c>
      <c r="B64" s="177" t="s">
        <v>451</v>
      </c>
      <c r="C64" s="177" t="s">
        <v>803</v>
      </c>
      <c r="D64" s="177"/>
      <c r="E64" s="177"/>
      <c r="F64" s="177"/>
      <c r="G64" s="177">
        <v>1320</v>
      </c>
      <c r="H64" s="177">
        <v>43</v>
      </c>
      <c r="I64" s="177"/>
      <c r="J64" s="177">
        <v>95</v>
      </c>
      <c r="K64" s="177">
        <v>163</v>
      </c>
      <c r="L64" s="184">
        <v>1621</v>
      </c>
    </row>
    <row r="65" spans="1:12" ht="15" customHeight="1" x14ac:dyDescent="0.3">
      <c r="A65" s="177" t="s">
        <v>2716</v>
      </c>
      <c r="B65" s="177" t="s">
        <v>391</v>
      </c>
      <c r="C65" s="177" t="s">
        <v>745</v>
      </c>
      <c r="D65" s="177"/>
      <c r="E65" s="177"/>
      <c r="F65" s="177"/>
      <c r="G65" s="177">
        <v>557</v>
      </c>
      <c r="H65" s="177">
        <v>113</v>
      </c>
      <c r="I65" s="177"/>
      <c r="J65" s="177">
        <v>841</v>
      </c>
      <c r="K65" s="177">
        <v>50</v>
      </c>
      <c r="L65" s="184">
        <v>1561</v>
      </c>
    </row>
    <row r="66" spans="1:12" ht="15" customHeight="1" x14ac:dyDescent="0.3">
      <c r="A66" s="177" t="s">
        <v>2716</v>
      </c>
      <c r="B66" s="177" t="s">
        <v>701</v>
      </c>
      <c r="C66" s="177" t="s">
        <v>1007</v>
      </c>
      <c r="D66" s="177"/>
      <c r="E66" s="177"/>
      <c r="F66" s="177"/>
      <c r="G66" s="177">
        <v>1392</v>
      </c>
      <c r="H66" s="177"/>
      <c r="I66" s="177">
        <v>5</v>
      </c>
      <c r="J66" s="177">
        <v>1</v>
      </c>
      <c r="K66" s="177"/>
      <c r="L66" s="184">
        <v>1398</v>
      </c>
    </row>
    <row r="67" spans="1:12" ht="15" customHeight="1" x14ac:dyDescent="0.3">
      <c r="A67" s="177" t="s">
        <v>2717</v>
      </c>
      <c r="B67" s="177" t="s">
        <v>601</v>
      </c>
      <c r="C67" s="177" t="s">
        <v>933</v>
      </c>
      <c r="D67" s="177"/>
      <c r="E67" s="177">
        <v>7</v>
      </c>
      <c r="F67" s="177"/>
      <c r="G67" s="177">
        <v>1342</v>
      </c>
      <c r="H67" s="177">
        <v>14</v>
      </c>
      <c r="I67" s="177">
        <v>19</v>
      </c>
      <c r="J67" s="177">
        <v>4</v>
      </c>
      <c r="K67" s="177">
        <v>1</v>
      </c>
      <c r="L67" s="184">
        <v>1387</v>
      </c>
    </row>
    <row r="68" spans="1:12" ht="15" customHeight="1" x14ac:dyDescent="0.3">
      <c r="A68" s="177" t="s">
        <v>2717</v>
      </c>
      <c r="B68" s="177" t="s">
        <v>1664</v>
      </c>
      <c r="C68" s="177" t="s">
        <v>1663</v>
      </c>
      <c r="D68" s="177"/>
      <c r="E68" s="177"/>
      <c r="F68" s="177"/>
      <c r="G68" s="177">
        <v>1258</v>
      </c>
      <c r="H68" s="177"/>
      <c r="I68" s="177">
        <v>72</v>
      </c>
      <c r="J68" s="177"/>
      <c r="K68" s="177">
        <v>54</v>
      </c>
      <c r="L68" s="184">
        <v>1384</v>
      </c>
    </row>
    <row r="69" spans="1:12" ht="15" customHeight="1" x14ac:dyDescent="0.3">
      <c r="A69" s="177" t="s">
        <v>2716</v>
      </c>
      <c r="B69" s="177" t="s">
        <v>426</v>
      </c>
      <c r="C69" s="177" t="s">
        <v>778</v>
      </c>
      <c r="D69" s="177"/>
      <c r="E69" s="177">
        <v>106</v>
      </c>
      <c r="F69" s="177"/>
      <c r="G69" s="177">
        <v>320</v>
      </c>
      <c r="H69" s="177">
        <v>69</v>
      </c>
      <c r="I69" s="177"/>
      <c r="J69" s="177">
        <v>219</v>
      </c>
      <c r="K69" s="177">
        <v>651</v>
      </c>
      <c r="L69" s="184">
        <v>1365</v>
      </c>
    </row>
    <row r="70" spans="1:12" ht="15" customHeight="1" x14ac:dyDescent="0.3">
      <c r="A70" s="177" t="s">
        <v>2718</v>
      </c>
      <c r="B70" s="177" t="s">
        <v>482</v>
      </c>
      <c r="C70" s="177" t="s">
        <v>831</v>
      </c>
      <c r="D70" s="177"/>
      <c r="E70" s="177"/>
      <c r="F70" s="177"/>
      <c r="G70" s="177">
        <v>1233</v>
      </c>
      <c r="H70" s="177">
        <v>7</v>
      </c>
      <c r="I70" s="177">
        <v>9</v>
      </c>
      <c r="J70" s="177">
        <v>52</v>
      </c>
      <c r="K70" s="177">
        <v>53</v>
      </c>
      <c r="L70" s="184">
        <v>1354</v>
      </c>
    </row>
    <row r="71" spans="1:12" ht="15" customHeight="1" x14ac:dyDescent="0.3">
      <c r="A71" s="177" t="s">
        <v>2716</v>
      </c>
      <c r="B71" s="177" t="s">
        <v>388</v>
      </c>
      <c r="C71" s="177" t="s">
        <v>743</v>
      </c>
      <c r="D71" s="177"/>
      <c r="E71" s="177">
        <v>37</v>
      </c>
      <c r="F71" s="177"/>
      <c r="G71" s="177">
        <v>309</v>
      </c>
      <c r="H71" s="177">
        <v>18</v>
      </c>
      <c r="I71" s="177"/>
      <c r="J71" s="177">
        <v>972</v>
      </c>
      <c r="K71" s="177">
        <v>2</v>
      </c>
      <c r="L71" s="184">
        <v>1338</v>
      </c>
    </row>
    <row r="72" spans="1:12" ht="15" customHeight="1" x14ac:dyDescent="0.3">
      <c r="A72" s="177" t="s">
        <v>2718</v>
      </c>
      <c r="B72" s="177" t="s">
        <v>1783</v>
      </c>
      <c r="C72" s="177" t="s">
        <v>1782</v>
      </c>
      <c r="D72" s="177">
        <v>4</v>
      </c>
      <c r="E72" s="177"/>
      <c r="F72" s="177"/>
      <c r="G72" s="177">
        <v>955</v>
      </c>
      <c r="H72" s="177">
        <v>38</v>
      </c>
      <c r="I72" s="177"/>
      <c r="J72" s="177"/>
      <c r="K72" s="177">
        <v>340</v>
      </c>
      <c r="L72" s="184">
        <v>1337</v>
      </c>
    </row>
    <row r="73" spans="1:12" ht="15" customHeight="1" x14ac:dyDescent="0.3">
      <c r="A73" s="177" t="s">
        <v>2716</v>
      </c>
      <c r="B73" s="177" t="s">
        <v>436</v>
      </c>
      <c r="C73" s="177" t="s">
        <v>788</v>
      </c>
      <c r="D73" s="177"/>
      <c r="E73" s="177">
        <v>440</v>
      </c>
      <c r="F73" s="177"/>
      <c r="G73" s="177">
        <v>498</v>
      </c>
      <c r="H73" s="177">
        <v>198</v>
      </c>
      <c r="I73" s="177">
        <v>26</v>
      </c>
      <c r="J73" s="177">
        <v>149</v>
      </c>
      <c r="K73" s="177"/>
      <c r="L73" s="184">
        <v>1311</v>
      </c>
    </row>
    <row r="74" spans="1:12" ht="15" customHeight="1" x14ac:dyDescent="0.3">
      <c r="A74" s="177" t="s">
        <v>2721</v>
      </c>
      <c r="B74" s="177" t="s">
        <v>716</v>
      </c>
      <c r="C74" s="177" t="s">
        <v>1021</v>
      </c>
      <c r="D74" s="177"/>
      <c r="E74" s="177"/>
      <c r="F74" s="177"/>
      <c r="G74" s="177">
        <v>1271</v>
      </c>
      <c r="H74" s="177">
        <v>15</v>
      </c>
      <c r="I74" s="177">
        <v>1</v>
      </c>
      <c r="J74" s="177">
        <v>1</v>
      </c>
      <c r="K74" s="177"/>
      <c r="L74" s="184">
        <v>1288</v>
      </c>
    </row>
    <row r="75" spans="1:12" ht="15" customHeight="1" x14ac:dyDescent="0.3">
      <c r="A75" s="177" t="s">
        <v>2716</v>
      </c>
      <c r="B75" s="177" t="s">
        <v>419</v>
      </c>
      <c r="C75" s="177" t="s">
        <v>772</v>
      </c>
      <c r="D75" s="177"/>
      <c r="E75" s="177">
        <v>556</v>
      </c>
      <c r="F75" s="177"/>
      <c r="G75" s="177">
        <v>327</v>
      </c>
      <c r="H75" s="177">
        <v>1</v>
      </c>
      <c r="I75" s="177"/>
      <c r="J75" s="177">
        <v>341</v>
      </c>
      <c r="K75" s="177">
        <v>52</v>
      </c>
      <c r="L75" s="184">
        <v>1277</v>
      </c>
    </row>
    <row r="76" spans="1:12" ht="15" customHeight="1" x14ac:dyDescent="0.3">
      <c r="A76" s="177" t="s">
        <v>2718</v>
      </c>
      <c r="B76" s="177" t="s">
        <v>1864</v>
      </c>
      <c r="C76" s="177" t="s">
        <v>794</v>
      </c>
      <c r="D76" s="177"/>
      <c r="E76" s="177"/>
      <c r="F76" s="177"/>
      <c r="G76" s="177">
        <v>1243</v>
      </c>
      <c r="H76" s="177"/>
      <c r="I76" s="177"/>
      <c r="J76" s="177"/>
      <c r="K76" s="177">
        <v>30</v>
      </c>
      <c r="L76" s="184">
        <v>1273</v>
      </c>
    </row>
    <row r="77" spans="1:12" ht="15" customHeight="1" x14ac:dyDescent="0.3">
      <c r="A77" s="177" t="s">
        <v>2718</v>
      </c>
      <c r="B77" s="177" t="s">
        <v>565</v>
      </c>
      <c r="C77" s="177" t="s">
        <v>900</v>
      </c>
      <c r="D77" s="177">
        <v>83</v>
      </c>
      <c r="E77" s="177"/>
      <c r="F77" s="177">
        <v>148</v>
      </c>
      <c r="G77" s="177">
        <v>582</v>
      </c>
      <c r="H77" s="177">
        <v>184</v>
      </c>
      <c r="I77" s="177">
        <v>178</v>
      </c>
      <c r="J77" s="177">
        <v>10</v>
      </c>
      <c r="K77" s="177">
        <v>86</v>
      </c>
      <c r="L77" s="184">
        <v>1271</v>
      </c>
    </row>
    <row r="78" spans="1:12" ht="15" customHeight="1" x14ac:dyDescent="0.3">
      <c r="A78" s="177" t="s">
        <v>2718</v>
      </c>
      <c r="B78" s="177" t="s">
        <v>476</v>
      </c>
      <c r="C78" s="177" t="s">
        <v>826</v>
      </c>
      <c r="D78" s="177"/>
      <c r="E78" s="177"/>
      <c r="F78" s="177"/>
      <c r="G78" s="177">
        <v>623</v>
      </c>
      <c r="H78" s="177"/>
      <c r="I78" s="177">
        <v>23</v>
      </c>
      <c r="J78" s="177">
        <v>63</v>
      </c>
      <c r="K78" s="177">
        <v>545</v>
      </c>
      <c r="L78" s="184">
        <v>1254</v>
      </c>
    </row>
    <row r="79" spans="1:12" ht="15" customHeight="1" x14ac:dyDescent="0.3">
      <c r="A79" s="177" t="s">
        <v>2716</v>
      </c>
      <c r="B79" s="177" t="s">
        <v>669</v>
      </c>
      <c r="C79" s="177" t="s">
        <v>796</v>
      </c>
      <c r="D79" s="177"/>
      <c r="E79" s="177"/>
      <c r="F79" s="177"/>
      <c r="G79" s="177">
        <v>1189</v>
      </c>
      <c r="H79" s="177">
        <v>35</v>
      </c>
      <c r="I79" s="177"/>
      <c r="J79" s="177">
        <v>1</v>
      </c>
      <c r="K79" s="177">
        <v>8</v>
      </c>
      <c r="L79" s="184">
        <v>1233</v>
      </c>
    </row>
    <row r="80" spans="1:12" ht="15" customHeight="1" x14ac:dyDescent="0.3">
      <c r="A80" s="177" t="s">
        <v>2716</v>
      </c>
      <c r="B80" s="177" t="s">
        <v>387</v>
      </c>
      <c r="C80" s="177" t="s">
        <v>742</v>
      </c>
      <c r="D80" s="177"/>
      <c r="E80" s="177">
        <v>43</v>
      </c>
      <c r="F80" s="177"/>
      <c r="G80" s="177">
        <v>66</v>
      </c>
      <c r="H80" s="177">
        <v>70</v>
      </c>
      <c r="I80" s="177">
        <v>10</v>
      </c>
      <c r="J80" s="177">
        <v>1002</v>
      </c>
      <c r="K80" s="177">
        <v>38</v>
      </c>
      <c r="L80" s="184">
        <v>1229</v>
      </c>
    </row>
    <row r="81" spans="1:12" ht="15" customHeight="1" x14ac:dyDescent="0.3">
      <c r="A81" s="177" t="s">
        <v>2717</v>
      </c>
      <c r="B81" s="177" t="s">
        <v>1598</v>
      </c>
      <c r="C81" s="177" t="s">
        <v>1597</v>
      </c>
      <c r="D81" s="177"/>
      <c r="E81" s="177"/>
      <c r="F81" s="177"/>
      <c r="G81" s="177">
        <v>835</v>
      </c>
      <c r="H81" s="177">
        <v>3</v>
      </c>
      <c r="I81" s="177"/>
      <c r="J81" s="177"/>
      <c r="K81" s="177">
        <v>383</v>
      </c>
      <c r="L81" s="184">
        <v>1221</v>
      </c>
    </row>
    <row r="82" spans="1:12" ht="15" customHeight="1" x14ac:dyDescent="0.3">
      <c r="A82" s="177" t="s">
        <v>2716</v>
      </c>
      <c r="B82" s="177" t="s">
        <v>437</v>
      </c>
      <c r="C82" s="177" t="s">
        <v>789</v>
      </c>
      <c r="D82" s="177"/>
      <c r="E82" s="177">
        <v>428</v>
      </c>
      <c r="F82" s="177"/>
      <c r="G82" s="177">
        <v>429</v>
      </c>
      <c r="H82" s="177">
        <v>192</v>
      </c>
      <c r="I82" s="177">
        <v>7</v>
      </c>
      <c r="J82" s="177">
        <v>144</v>
      </c>
      <c r="K82" s="177">
        <v>3</v>
      </c>
      <c r="L82" s="184">
        <v>1203</v>
      </c>
    </row>
    <row r="83" spans="1:12" ht="15" customHeight="1" x14ac:dyDescent="0.3">
      <c r="A83" s="177" t="s">
        <v>2717</v>
      </c>
      <c r="B83" s="177" t="s">
        <v>1674</v>
      </c>
      <c r="C83" s="177" t="s">
        <v>893</v>
      </c>
      <c r="D83" s="177">
        <v>1</v>
      </c>
      <c r="E83" s="177"/>
      <c r="F83" s="177"/>
      <c r="G83" s="177">
        <v>1167</v>
      </c>
      <c r="H83" s="177">
        <v>18</v>
      </c>
      <c r="I83" s="177">
        <v>9</v>
      </c>
      <c r="J83" s="177"/>
      <c r="K83" s="177">
        <v>4</v>
      </c>
      <c r="L83" s="184">
        <v>1199</v>
      </c>
    </row>
    <row r="84" spans="1:12" ht="15" customHeight="1" x14ac:dyDescent="0.3">
      <c r="A84" s="177" t="s">
        <v>2717</v>
      </c>
      <c r="B84" s="177" t="s">
        <v>386</v>
      </c>
      <c r="C84" s="177" t="s">
        <v>741</v>
      </c>
      <c r="D84" s="177"/>
      <c r="E84" s="177"/>
      <c r="F84" s="177"/>
      <c r="G84" s="177">
        <v>5</v>
      </c>
      <c r="H84" s="177"/>
      <c r="I84" s="177"/>
      <c r="J84" s="177">
        <v>1049</v>
      </c>
      <c r="K84" s="177">
        <v>127</v>
      </c>
      <c r="L84" s="184">
        <v>1181</v>
      </c>
    </row>
    <row r="85" spans="1:12" ht="15" customHeight="1" x14ac:dyDescent="0.3">
      <c r="A85" s="177" t="s">
        <v>2716</v>
      </c>
      <c r="B85" s="177" t="s">
        <v>511</v>
      </c>
      <c r="C85" s="177" t="s">
        <v>757</v>
      </c>
      <c r="D85" s="177"/>
      <c r="E85" s="177">
        <v>20</v>
      </c>
      <c r="F85" s="177">
        <v>3</v>
      </c>
      <c r="G85" s="177">
        <v>1066</v>
      </c>
      <c r="H85" s="177">
        <v>25</v>
      </c>
      <c r="I85" s="177">
        <v>1</v>
      </c>
      <c r="J85" s="177">
        <v>27</v>
      </c>
      <c r="K85" s="177">
        <v>8</v>
      </c>
      <c r="L85" s="184">
        <v>1150</v>
      </c>
    </row>
    <row r="86" spans="1:12" ht="15" customHeight="1" x14ac:dyDescent="0.3">
      <c r="A86" s="177" t="s">
        <v>2717</v>
      </c>
      <c r="B86" s="177" t="s">
        <v>398</v>
      </c>
      <c r="C86" s="177" t="s">
        <v>752</v>
      </c>
      <c r="D86" s="177"/>
      <c r="E86" s="177"/>
      <c r="F86" s="177"/>
      <c r="G86" s="177">
        <v>201</v>
      </c>
      <c r="H86" s="177">
        <v>31</v>
      </c>
      <c r="I86" s="177"/>
      <c r="J86" s="177">
        <v>622</v>
      </c>
      <c r="K86" s="177">
        <v>272</v>
      </c>
      <c r="L86" s="184">
        <v>1126</v>
      </c>
    </row>
    <row r="87" spans="1:12" ht="15" customHeight="1" x14ac:dyDescent="0.3">
      <c r="A87" s="177" t="s">
        <v>2716</v>
      </c>
      <c r="B87" s="177" t="s">
        <v>433</v>
      </c>
      <c r="C87" s="177" t="s">
        <v>785</v>
      </c>
      <c r="D87" s="177"/>
      <c r="E87" s="177">
        <v>6</v>
      </c>
      <c r="F87" s="177"/>
      <c r="G87" s="177">
        <v>724</v>
      </c>
      <c r="H87" s="177">
        <v>147</v>
      </c>
      <c r="I87" s="177">
        <v>6</v>
      </c>
      <c r="J87" s="177">
        <v>169</v>
      </c>
      <c r="K87" s="177">
        <v>25</v>
      </c>
      <c r="L87" s="184">
        <v>1077</v>
      </c>
    </row>
    <row r="88" spans="1:12" ht="15" customHeight="1" x14ac:dyDescent="0.3">
      <c r="A88" s="177" t="s">
        <v>2717</v>
      </c>
      <c r="B88" s="177" t="s">
        <v>399</v>
      </c>
      <c r="C88" s="177" t="s">
        <v>753</v>
      </c>
      <c r="D88" s="177">
        <v>35</v>
      </c>
      <c r="E88" s="177">
        <v>17</v>
      </c>
      <c r="F88" s="177"/>
      <c r="G88" s="177">
        <v>189</v>
      </c>
      <c r="H88" s="177">
        <v>53</v>
      </c>
      <c r="I88" s="177">
        <v>8</v>
      </c>
      <c r="J88" s="177">
        <v>616</v>
      </c>
      <c r="K88" s="177">
        <v>144</v>
      </c>
      <c r="L88" s="184">
        <v>1062</v>
      </c>
    </row>
    <row r="89" spans="1:12" ht="15" customHeight="1" x14ac:dyDescent="0.3">
      <c r="A89" s="177" t="s">
        <v>2718</v>
      </c>
      <c r="B89" s="177" t="s">
        <v>434</v>
      </c>
      <c r="C89" s="177" t="s">
        <v>786</v>
      </c>
      <c r="D89" s="177"/>
      <c r="E89" s="177"/>
      <c r="F89" s="177"/>
      <c r="G89" s="177">
        <v>805</v>
      </c>
      <c r="H89" s="177">
        <v>23</v>
      </c>
      <c r="I89" s="177">
        <v>50</v>
      </c>
      <c r="J89" s="177">
        <v>162</v>
      </c>
      <c r="K89" s="177">
        <v>17</v>
      </c>
      <c r="L89" s="184">
        <v>1057</v>
      </c>
    </row>
    <row r="90" spans="1:12" ht="15" customHeight="1" x14ac:dyDescent="0.3">
      <c r="A90" s="177" t="s">
        <v>2721</v>
      </c>
      <c r="B90" s="177" t="s">
        <v>573</v>
      </c>
      <c r="C90" s="177" t="s">
        <v>907</v>
      </c>
      <c r="D90" s="177"/>
      <c r="E90" s="177"/>
      <c r="F90" s="177"/>
      <c r="G90" s="177">
        <v>978</v>
      </c>
      <c r="H90" s="177">
        <v>8</v>
      </c>
      <c r="I90" s="177">
        <v>1</v>
      </c>
      <c r="J90" s="177">
        <v>9</v>
      </c>
      <c r="K90" s="177">
        <v>1</v>
      </c>
      <c r="L90" s="184">
        <v>997</v>
      </c>
    </row>
    <row r="91" spans="1:12" ht="15" customHeight="1" x14ac:dyDescent="0.3">
      <c r="A91" s="177" t="s">
        <v>2721</v>
      </c>
      <c r="B91" s="177" t="s">
        <v>1117</v>
      </c>
      <c r="C91" s="177" t="s">
        <v>1116</v>
      </c>
      <c r="D91" s="177"/>
      <c r="E91" s="177"/>
      <c r="F91" s="177"/>
      <c r="G91" s="177">
        <v>972</v>
      </c>
      <c r="H91" s="177"/>
      <c r="I91" s="177"/>
      <c r="J91" s="177"/>
      <c r="K91" s="177"/>
      <c r="L91" s="184">
        <v>972</v>
      </c>
    </row>
    <row r="92" spans="1:12" ht="15" customHeight="1" x14ac:dyDescent="0.3">
      <c r="A92" s="177" t="s">
        <v>2716</v>
      </c>
      <c r="B92" s="177" t="s">
        <v>1494</v>
      </c>
      <c r="C92" s="177" t="s">
        <v>773</v>
      </c>
      <c r="D92" s="177"/>
      <c r="E92" s="177"/>
      <c r="F92" s="177"/>
      <c r="G92" s="177">
        <v>809</v>
      </c>
      <c r="H92" s="177">
        <v>117</v>
      </c>
      <c r="I92" s="177">
        <v>14</v>
      </c>
      <c r="J92" s="177"/>
      <c r="K92" s="177"/>
      <c r="L92" s="184">
        <v>940</v>
      </c>
    </row>
    <row r="93" spans="1:12" ht="15" customHeight="1" x14ac:dyDescent="0.3">
      <c r="A93" s="177" t="s">
        <v>2718</v>
      </c>
      <c r="B93" s="177" t="s">
        <v>1862</v>
      </c>
      <c r="C93" s="177" t="s">
        <v>1861</v>
      </c>
      <c r="D93" s="177"/>
      <c r="E93" s="177"/>
      <c r="F93" s="177"/>
      <c r="G93" s="177">
        <v>928</v>
      </c>
      <c r="H93" s="177"/>
      <c r="I93" s="177"/>
      <c r="J93" s="177"/>
      <c r="K93" s="177"/>
      <c r="L93" s="184">
        <v>928</v>
      </c>
    </row>
    <row r="94" spans="1:12" ht="15" customHeight="1" x14ac:dyDescent="0.3">
      <c r="A94" s="177" t="s">
        <v>2716</v>
      </c>
      <c r="B94" s="177" t="s">
        <v>1397</v>
      </c>
      <c r="C94" s="177" t="s">
        <v>1396</v>
      </c>
      <c r="D94" s="177">
        <v>12</v>
      </c>
      <c r="E94" s="177">
        <v>889</v>
      </c>
      <c r="F94" s="177"/>
      <c r="G94" s="177">
        <v>21</v>
      </c>
      <c r="H94" s="177"/>
      <c r="I94" s="177"/>
      <c r="J94" s="177"/>
      <c r="K94" s="177"/>
      <c r="L94" s="184">
        <v>922</v>
      </c>
    </row>
    <row r="95" spans="1:12" ht="15" customHeight="1" x14ac:dyDescent="0.3">
      <c r="A95" s="177" t="s">
        <v>2716</v>
      </c>
      <c r="B95" s="177" t="s">
        <v>428</v>
      </c>
      <c r="C95" s="177" t="s">
        <v>780</v>
      </c>
      <c r="D95" s="177"/>
      <c r="E95" s="177">
        <v>60</v>
      </c>
      <c r="F95" s="177">
        <v>7</v>
      </c>
      <c r="G95" s="177">
        <v>565</v>
      </c>
      <c r="H95" s="177">
        <v>77</v>
      </c>
      <c r="I95" s="177">
        <v>7</v>
      </c>
      <c r="J95" s="177">
        <v>206</v>
      </c>
      <c r="K95" s="177"/>
      <c r="L95" s="184">
        <v>922</v>
      </c>
    </row>
    <row r="96" spans="1:12" ht="15" customHeight="1" x14ac:dyDescent="0.3">
      <c r="A96" s="177" t="s">
        <v>2718</v>
      </c>
      <c r="B96" s="177" t="s">
        <v>1789</v>
      </c>
      <c r="C96" s="177" t="s">
        <v>1788</v>
      </c>
      <c r="D96" s="177"/>
      <c r="E96" s="177"/>
      <c r="F96" s="177"/>
      <c r="G96" s="177">
        <v>751</v>
      </c>
      <c r="H96" s="177"/>
      <c r="I96" s="177"/>
      <c r="J96" s="177"/>
      <c r="K96" s="177">
        <v>164</v>
      </c>
      <c r="L96" s="184">
        <v>915</v>
      </c>
    </row>
    <row r="97" spans="1:12" ht="15" customHeight="1" x14ac:dyDescent="0.3">
      <c r="A97" s="177" t="s">
        <v>2718</v>
      </c>
      <c r="B97" s="177" t="s">
        <v>390</v>
      </c>
      <c r="C97" s="177" t="s">
        <v>744</v>
      </c>
      <c r="D97" s="177"/>
      <c r="E97" s="177"/>
      <c r="F97" s="177"/>
      <c r="G97" s="177"/>
      <c r="H97" s="177"/>
      <c r="I97" s="177"/>
      <c r="J97" s="177">
        <v>842</v>
      </c>
      <c r="K97" s="177">
        <v>54</v>
      </c>
      <c r="L97" s="184">
        <v>896</v>
      </c>
    </row>
    <row r="98" spans="1:12" ht="15" customHeight="1" x14ac:dyDescent="0.3">
      <c r="A98" s="177" t="s">
        <v>2717</v>
      </c>
      <c r="B98" s="177" t="s">
        <v>1730</v>
      </c>
      <c r="C98" s="177" t="s">
        <v>1729</v>
      </c>
      <c r="D98" s="177"/>
      <c r="E98" s="177">
        <v>1</v>
      </c>
      <c r="F98" s="177"/>
      <c r="G98" s="177">
        <v>782</v>
      </c>
      <c r="H98" s="177">
        <v>34</v>
      </c>
      <c r="I98" s="177">
        <v>18</v>
      </c>
      <c r="J98" s="177"/>
      <c r="K98" s="177">
        <v>37</v>
      </c>
      <c r="L98" s="184">
        <v>872</v>
      </c>
    </row>
    <row r="99" spans="1:12" ht="15" customHeight="1" x14ac:dyDescent="0.3">
      <c r="A99" s="177" t="s">
        <v>2717</v>
      </c>
      <c r="B99" s="177" t="s">
        <v>1699</v>
      </c>
      <c r="C99" s="177" t="s">
        <v>1698</v>
      </c>
      <c r="D99" s="177"/>
      <c r="E99" s="177"/>
      <c r="F99" s="177"/>
      <c r="G99" s="177">
        <v>830</v>
      </c>
      <c r="H99" s="177">
        <v>3</v>
      </c>
      <c r="I99" s="177"/>
      <c r="J99" s="177"/>
      <c r="K99" s="177">
        <v>34</v>
      </c>
      <c r="L99" s="184">
        <v>867</v>
      </c>
    </row>
    <row r="100" spans="1:12" ht="15" customHeight="1" x14ac:dyDescent="0.3">
      <c r="A100" s="177" t="s">
        <v>2717</v>
      </c>
      <c r="B100" s="177" t="s">
        <v>1652</v>
      </c>
      <c r="C100" s="177" t="s">
        <v>1651</v>
      </c>
      <c r="D100" s="177"/>
      <c r="E100" s="177">
        <v>2</v>
      </c>
      <c r="F100" s="177"/>
      <c r="G100" s="177">
        <v>835</v>
      </c>
      <c r="H100" s="177"/>
      <c r="I100" s="177"/>
      <c r="J100" s="177"/>
      <c r="K100" s="177">
        <v>20</v>
      </c>
      <c r="L100" s="184">
        <v>857</v>
      </c>
    </row>
    <row r="101" spans="1:12" ht="15" customHeight="1" x14ac:dyDescent="0.3">
      <c r="A101" s="177" t="s">
        <v>2716</v>
      </c>
      <c r="B101" s="177" t="s">
        <v>439</v>
      </c>
      <c r="C101" s="177" t="s">
        <v>791</v>
      </c>
      <c r="D101" s="177"/>
      <c r="E101" s="177">
        <v>71</v>
      </c>
      <c r="F101" s="177">
        <v>7</v>
      </c>
      <c r="G101" s="177">
        <v>424</v>
      </c>
      <c r="H101" s="177">
        <v>129</v>
      </c>
      <c r="I101" s="177">
        <v>5</v>
      </c>
      <c r="J101" s="177">
        <v>135</v>
      </c>
      <c r="K101" s="177">
        <v>65</v>
      </c>
      <c r="L101" s="184">
        <v>836</v>
      </c>
    </row>
    <row r="102" spans="1:12" ht="15" customHeight="1" x14ac:dyDescent="0.3">
      <c r="A102" s="177" t="s">
        <v>2717</v>
      </c>
      <c r="B102" s="177" t="s">
        <v>1583</v>
      </c>
      <c r="C102" s="177" t="s">
        <v>739</v>
      </c>
      <c r="D102" s="177"/>
      <c r="E102" s="177">
        <v>3</v>
      </c>
      <c r="F102" s="177"/>
      <c r="G102" s="177">
        <v>394</v>
      </c>
      <c r="H102" s="177">
        <v>5</v>
      </c>
      <c r="I102" s="177"/>
      <c r="J102" s="177"/>
      <c r="K102" s="177">
        <v>428</v>
      </c>
      <c r="L102" s="184">
        <v>830</v>
      </c>
    </row>
    <row r="103" spans="1:12" ht="15" customHeight="1" x14ac:dyDescent="0.3">
      <c r="A103" s="177" t="s">
        <v>2717</v>
      </c>
      <c r="B103" s="177" t="s">
        <v>1648</v>
      </c>
      <c r="C103" s="177" t="s">
        <v>1647</v>
      </c>
      <c r="D103" s="177"/>
      <c r="E103" s="177"/>
      <c r="F103" s="177"/>
      <c r="G103" s="177">
        <v>828</v>
      </c>
      <c r="H103" s="177"/>
      <c r="I103" s="177"/>
      <c r="J103" s="177"/>
      <c r="K103" s="177"/>
      <c r="L103" s="184">
        <v>828</v>
      </c>
    </row>
    <row r="104" spans="1:12" ht="15" customHeight="1" x14ac:dyDescent="0.3">
      <c r="A104" s="177" t="s">
        <v>2717</v>
      </c>
      <c r="B104" s="177" t="s">
        <v>394</v>
      </c>
      <c r="C104" s="177" t="s">
        <v>748</v>
      </c>
      <c r="D104" s="177"/>
      <c r="E104" s="177"/>
      <c r="F104" s="177"/>
      <c r="G104" s="177"/>
      <c r="H104" s="177"/>
      <c r="I104" s="177"/>
      <c r="J104" s="177">
        <v>796</v>
      </c>
      <c r="K104" s="177"/>
      <c r="L104" s="184">
        <v>796</v>
      </c>
    </row>
    <row r="105" spans="1:12" ht="15" customHeight="1" x14ac:dyDescent="0.3">
      <c r="A105" s="177" t="s">
        <v>2716</v>
      </c>
      <c r="B105" s="177" t="s">
        <v>454</v>
      </c>
      <c r="C105" s="177" t="s">
        <v>806</v>
      </c>
      <c r="D105" s="177"/>
      <c r="E105" s="177">
        <v>397</v>
      </c>
      <c r="F105" s="177"/>
      <c r="G105" s="177">
        <v>218</v>
      </c>
      <c r="H105" s="177">
        <v>17</v>
      </c>
      <c r="I105" s="177"/>
      <c r="J105" s="177">
        <v>90</v>
      </c>
      <c r="K105" s="177">
        <v>58</v>
      </c>
      <c r="L105" s="184">
        <v>780</v>
      </c>
    </row>
    <row r="106" spans="1:12" ht="15" customHeight="1" x14ac:dyDescent="0.3">
      <c r="A106" s="177" t="s">
        <v>2717</v>
      </c>
      <c r="B106" s="177" t="s">
        <v>2064</v>
      </c>
      <c r="C106" s="177" t="s">
        <v>2065</v>
      </c>
      <c r="D106" s="177"/>
      <c r="E106" s="177"/>
      <c r="F106" s="177"/>
      <c r="G106" s="177"/>
      <c r="H106" s="177"/>
      <c r="I106" s="177"/>
      <c r="J106" s="177"/>
      <c r="K106" s="177">
        <v>769</v>
      </c>
      <c r="L106" s="184">
        <v>769</v>
      </c>
    </row>
    <row r="107" spans="1:12" ht="15" customHeight="1" x14ac:dyDescent="0.3">
      <c r="A107" s="177" t="s">
        <v>2717</v>
      </c>
      <c r="B107" s="177" t="s">
        <v>547</v>
      </c>
      <c r="C107" s="177" t="s">
        <v>747</v>
      </c>
      <c r="D107" s="177">
        <v>52</v>
      </c>
      <c r="E107" s="177">
        <v>16</v>
      </c>
      <c r="F107" s="177"/>
      <c r="G107" s="177">
        <v>463</v>
      </c>
      <c r="H107" s="177">
        <v>21</v>
      </c>
      <c r="I107" s="177"/>
      <c r="J107" s="177">
        <v>13</v>
      </c>
      <c r="K107" s="177">
        <v>192</v>
      </c>
      <c r="L107" s="184">
        <v>757</v>
      </c>
    </row>
    <row r="108" spans="1:12" ht="15" customHeight="1" x14ac:dyDescent="0.3">
      <c r="A108" s="177" t="s">
        <v>2718</v>
      </c>
      <c r="B108" s="177" t="s">
        <v>478</v>
      </c>
      <c r="C108" s="177" t="s">
        <v>828</v>
      </c>
      <c r="D108" s="177"/>
      <c r="E108" s="177"/>
      <c r="F108" s="177"/>
      <c r="G108" s="177">
        <v>581</v>
      </c>
      <c r="H108" s="177">
        <v>17</v>
      </c>
      <c r="I108" s="177"/>
      <c r="J108" s="177">
        <v>59</v>
      </c>
      <c r="K108" s="177">
        <v>75</v>
      </c>
      <c r="L108" s="184">
        <v>732</v>
      </c>
    </row>
    <row r="109" spans="1:12" ht="15" customHeight="1" x14ac:dyDescent="0.3">
      <c r="A109" s="177" t="s">
        <v>2717</v>
      </c>
      <c r="B109" s="177" t="s">
        <v>510</v>
      </c>
      <c r="C109" s="177" t="s">
        <v>855</v>
      </c>
      <c r="D109" s="177">
        <v>18</v>
      </c>
      <c r="E109" s="177"/>
      <c r="F109" s="177"/>
      <c r="G109" s="177">
        <v>351</v>
      </c>
      <c r="H109" s="177"/>
      <c r="I109" s="177">
        <v>5</v>
      </c>
      <c r="J109" s="177">
        <v>28</v>
      </c>
      <c r="K109" s="177">
        <v>329</v>
      </c>
      <c r="L109" s="184">
        <v>731</v>
      </c>
    </row>
    <row r="110" spans="1:12" ht="15" customHeight="1" x14ac:dyDescent="0.3">
      <c r="A110" s="177" t="s">
        <v>2717</v>
      </c>
      <c r="B110" s="177" t="s">
        <v>472</v>
      </c>
      <c r="C110" s="177" t="s">
        <v>822</v>
      </c>
      <c r="D110" s="177"/>
      <c r="E110" s="177">
        <v>35</v>
      </c>
      <c r="F110" s="177"/>
      <c r="G110" s="177">
        <v>616</v>
      </c>
      <c r="H110" s="177"/>
      <c r="I110" s="177">
        <v>8</v>
      </c>
      <c r="J110" s="177">
        <v>66</v>
      </c>
      <c r="K110" s="177"/>
      <c r="L110" s="184">
        <v>725</v>
      </c>
    </row>
    <row r="111" spans="1:12" ht="15" customHeight="1" x14ac:dyDescent="0.3">
      <c r="A111" s="177" t="s">
        <v>2718</v>
      </c>
      <c r="B111" s="177" t="s">
        <v>1860</v>
      </c>
      <c r="C111" s="177" t="s">
        <v>1859</v>
      </c>
      <c r="D111" s="177"/>
      <c r="E111" s="177"/>
      <c r="F111" s="177"/>
      <c r="G111" s="177">
        <v>714</v>
      </c>
      <c r="H111" s="177"/>
      <c r="I111" s="177"/>
      <c r="J111" s="177"/>
      <c r="K111" s="177"/>
      <c r="L111" s="184">
        <v>714</v>
      </c>
    </row>
    <row r="112" spans="1:12" ht="15" customHeight="1" x14ac:dyDescent="0.3">
      <c r="A112" s="177" t="s">
        <v>2718</v>
      </c>
      <c r="B112" s="177" t="s">
        <v>1874</v>
      </c>
      <c r="C112" s="177" t="s">
        <v>1873</v>
      </c>
      <c r="D112" s="177">
        <v>45</v>
      </c>
      <c r="E112" s="177"/>
      <c r="F112" s="177"/>
      <c r="G112" s="177">
        <v>655</v>
      </c>
      <c r="H112" s="177"/>
      <c r="I112" s="177"/>
      <c r="J112" s="177"/>
      <c r="K112" s="177"/>
      <c r="L112" s="184">
        <v>700</v>
      </c>
    </row>
    <row r="113" spans="1:12" ht="15" customHeight="1" x14ac:dyDescent="0.3">
      <c r="A113" s="177" t="s">
        <v>2716</v>
      </c>
      <c r="B113" s="177" t="s">
        <v>458</v>
      </c>
      <c r="C113" s="177" t="s">
        <v>809</v>
      </c>
      <c r="D113" s="177"/>
      <c r="E113" s="177">
        <v>424</v>
      </c>
      <c r="F113" s="177"/>
      <c r="G113" s="177">
        <v>162</v>
      </c>
      <c r="H113" s="177">
        <v>20</v>
      </c>
      <c r="I113" s="177">
        <v>6</v>
      </c>
      <c r="J113" s="177">
        <v>84</v>
      </c>
      <c r="K113" s="177"/>
      <c r="L113" s="184">
        <v>696</v>
      </c>
    </row>
    <row r="114" spans="1:12" ht="15" customHeight="1" x14ac:dyDescent="0.3">
      <c r="A114" s="177" t="s">
        <v>2717</v>
      </c>
      <c r="B114" s="177" t="s">
        <v>411</v>
      </c>
      <c r="C114" s="177" t="s">
        <v>764</v>
      </c>
      <c r="D114" s="177"/>
      <c r="E114" s="177"/>
      <c r="F114" s="177"/>
      <c r="G114" s="177">
        <v>168</v>
      </c>
      <c r="H114" s="177">
        <v>15</v>
      </c>
      <c r="I114" s="177"/>
      <c r="J114" s="177">
        <v>500</v>
      </c>
      <c r="K114" s="177"/>
      <c r="L114" s="184">
        <v>683</v>
      </c>
    </row>
    <row r="115" spans="1:12" ht="15" customHeight="1" x14ac:dyDescent="0.3">
      <c r="A115" s="177" t="s">
        <v>2717</v>
      </c>
      <c r="B115" s="177" t="s">
        <v>512</v>
      </c>
      <c r="C115" s="177" t="s">
        <v>856</v>
      </c>
      <c r="D115" s="177"/>
      <c r="E115" s="177">
        <v>158</v>
      </c>
      <c r="F115" s="177"/>
      <c r="G115" s="177">
        <v>53</v>
      </c>
      <c r="H115" s="177">
        <v>380</v>
      </c>
      <c r="I115" s="177">
        <v>56</v>
      </c>
      <c r="J115" s="177">
        <v>27</v>
      </c>
      <c r="K115" s="177">
        <v>6</v>
      </c>
      <c r="L115" s="184">
        <v>680</v>
      </c>
    </row>
    <row r="116" spans="1:12" ht="15" customHeight="1" x14ac:dyDescent="0.3">
      <c r="A116" s="177" t="s">
        <v>2716</v>
      </c>
      <c r="B116" s="177" t="s">
        <v>479</v>
      </c>
      <c r="C116" s="177" t="s">
        <v>829</v>
      </c>
      <c r="D116" s="177"/>
      <c r="E116" s="177"/>
      <c r="F116" s="177"/>
      <c r="G116" s="177">
        <v>592</v>
      </c>
      <c r="H116" s="177">
        <v>21</v>
      </c>
      <c r="I116" s="177"/>
      <c r="J116" s="177">
        <v>56</v>
      </c>
      <c r="K116" s="177">
        <v>7</v>
      </c>
      <c r="L116" s="184">
        <v>676</v>
      </c>
    </row>
    <row r="117" spans="1:12" ht="15" customHeight="1" x14ac:dyDescent="0.3">
      <c r="A117" s="177" t="s">
        <v>2718</v>
      </c>
      <c r="B117" s="177" t="s">
        <v>457</v>
      </c>
      <c r="C117" s="177" t="s">
        <v>808</v>
      </c>
      <c r="D117" s="177">
        <v>1</v>
      </c>
      <c r="E117" s="177"/>
      <c r="F117" s="177"/>
      <c r="G117" s="177">
        <v>532</v>
      </c>
      <c r="H117" s="177">
        <v>34</v>
      </c>
      <c r="I117" s="177">
        <v>1</v>
      </c>
      <c r="J117" s="177">
        <v>84</v>
      </c>
      <c r="K117" s="177">
        <v>23</v>
      </c>
      <c r="L117" s="184">
        <v>675</v>
      </c>
    </row>
    <row r="118" spans="1:12" ht="15" customHeight="1" x14ac:dyDescent="0.3">
      <c r="A118" s="177" t="s">
        <v>2716</v>
      </c>
      <c r="B118" s="177" t="s">
        <v>453</v>
      </c>
      <c r="C118" s="177" t="s">
        <v>805</v>
      </c>
      <c r="D118" s="177"/>
      <c r="E118" s="177">
        <v>76</v>
      </c>
      <c r="F118" s="177">
        <v>5</v>
      </c>
      <c r="G118" s="177">
        <v>101</v>
      </c>
      <c r="H118" s="177">
        <v>32</v>
      </c>
      <c r="I118" s="177">
        <v>7</v>
      </c>
      <c r="J118" s="177">
        <v>91</v>
      </c>
      <c r="K118" s="177">
        <v>331</v>
      </c>
      <c r="L118" s="184">
        <v>643</v>
      </c>
    </row>
    <row r="119" spans="1:12" ht="15" customHeight="1" x14ac:dyDescent="0.3">
      <c r="A119" s="177" t="s">
        <v>2716</v>
      </c>
      <c r="B119" s="177" t="s">
        <v>400</v>
      </c>
      <c r="C119" s="177" t="s">
        <v>754</v>
      </c>
      <c r="D119" s="177"/>
      <c r="E119" s="177"/>
      <c r="F119" s="177"/>
      <c r="G119" s="177">
        <v>6</v>
      </c>
      <c r="H119" s="177"/>
      <c r="I119" s="177"/>
      <c r="J119" s="177">
        <v>612</v>
      </c>
      <c r="K119" s="177">
        <v>8</v>
      </c>
      <c r="L119" s="184">
        <v>626</v>
      </c>
    </row>
    <row r="120" spans="1:12" ht="15" customHeight="1" x14ac:dyDescent="0.3">
      <c r="A120" s="177" t="s">
        <v>2719</v>
      </c>
      <c r="B120" s="177" t="s">
        <v>401</v>
      </c>
      <c r="C120" s="177" t="s">
        <v>755</v>
      </c>
      <c r="D120" s="177"/>
      <c r="E120" s="177"/>
      <c r="F120" s="177"/>
      <c r="G120" s="177"/>
      <c r="H120" s="177"/>
      <c r="I120" s="177"/>
      <c r="J120" s="177">
        <v>610</v>
      </c>
      <c r="K120" s="177"/>
      <c r="L120" s="184">
        <v>610</v>
      </c>
    </row>
    <row r="121" spans="1:12" ht="15" customHeight="1" x14ac:dyDescent="0.3">
      <c r="A121" s="177" t="s">
        <v>2716</v>
      </c>
      <c r="B121" s="177" t="s">
        <v>431</v>
      </c>
      <c r="C121" s="177" t="s">
        <v>783</v>
      </c>
      <c r="D121" s="177"/>
      <c r="E121" s="177">
        <v>14</v>
      </c>
      <c r="F121" s="177"/>
      <c r="G121" s="177">
        <v>356</v>
      </c>
      <c r="H121" s="177">
        <v>34</v>
      </c>
      <c r="I121" s="177"/>
      <c r="J121" s="177">
        <v>182</v>
      </c>
      <c r="K121" s="177">
        <v>17</v>
      </c>
      <c r="L121" s="184">
        <v>603</v>
      </c>
    </row>
    <row r="122" spans="1:12" ht="15" customHeight="1" x14ac:dyDescent="0.3">
      <c r="A122" s="177" t="s">
        <v>2716</v>
      </c>
      <c r="B122" s="177" t="s">
        <v>405</v>
      </c>
      <c r="C122" s="177" t="s">
        <v>759</v>
      </c>
      <c r="D122" s="177"/>
      <c r="E122" s="177"/>
      <c r="F122" s="177"/>
      <c r="G122" s="177"/>
      <c r="H122" s="177"/>
      <c r="I122" s="177"/>
      <c r="J122" s="177">
        <v>580</v>
      </c>
      <c r="K122" s="177">
        <v>16</v>
      </c>
      <c r="L122" s="184">
        <v>596</v>
      </c>
    </row>
    <row r="123" spans="1:12" ht="15" customHeight="1" x14ac:dyDescent="0.3">
      <c r="A123" s="177" t="s">
        <v>2718</v>
      </c>
      <c r="B123" s="177" t="s">
        <v>406</v>
      </c>
      <c r="C123" s="177" t="s">
        <v>760</v>
      </c>
      <c r="D123" s="177"/>
      <c r="E123" s="177"/>
      <c r="F123" s="177"/>
      <c r="G123" s="177"/>
      <c r="H123" s="177"/>
      <c r="I123" s="177"/>
      <c r="J123" s="177">
        <v>565</v>
      </c>
      <c r="K123" s="177"/>
      <c r="L123" s="184">
        <v>565</v>
      </c>
    </row>
    <row r="124" spans="1:12" ht="15" customHeight="1" x14ac:dyDescent="0.3">
      <c r="A124" s="177" t="s">
        <v>2717</v>
      </c>
      <c r="B124" s="177" t="s">
        <v>407</v>
      </c>
      <c r="C124" s="177" t="s">
        <v>761</v>
      </c>
      <c r="D124" s="177"/>
      <c r="E124" s="177"/>
      <c r="F124" s="177"/>
      <c r="G124" s="177"/>
      <c r="H124" s="177"/>
      <c r="I124" s="177"/>
      <c r="J124" s="177">
        <v>558</v>
      </c>
      <c r="K124" s="177"/>
      <c r="L124" s="184">
        <v>558</v>
      </c>
    </row>
    <row r="125" spans="1:12" ht="15" customHeight="1" x14ac:dyDescent="0.3">
      <c r="A125" s="177" t="s">
        <v>2717</v>
      </c>
      <c r="B125" s="177" t="s">
        <v>427</v>
      </c>
      <c r="C125" s="177" t="s">
        <v>779</v>
      </c>
      <c r="D125" s="177"/>
      <c r="E125" s="177">
        <v>11</v>
      </c>
      <c r="F125" s="177">
        <v>67</v>
      </c>
      <c r="G125" s="177">
        <v>146</v>
      </c>
      <c r="H125" s="177">
        <v>48</v>
      </c>
      <c r="I125" s="177">
        <v>2</v>
      </c>
      <c r="J125" s="177">
        <v>218</v>
      </c>
      <c r="K125" s="177">
        <v>64</v>
      </c>
      <c r="L125" s="184">
        <v>556</v>
      </c>
    </row>
    <row r="126" spans="1:12" ht="15" customHeight="1" x14ac:dyDescent="0.3">
      <c r="A126" s="177" t="s">
        <v>2723</v>
      </c>
      <c r="B126" s="177" t="s">
        <v>408</v>
      </c>
      <c r="C126" s="177" t="s">
        <v>762</v>
      </c>
      <c r="D126" s="177"/>
      <c r="E126" s="177"/>
      <c r="F126" s="177"/>
      <c r="G126" s="177"/>
      <c r="H126" s="177"/>
      <c r="I126" s="177"/>
      <c r="J126" s="177">
        <v>548</v>
      </c>
      <c r="K126" s="177"/>
      <c r="L126" s="184">
        <v>548</v>
      </c>
    </row>
    <row r="127" spans="1:12" ht="15" customHeight="1" x14ac:dyDescent="0.3">
      <c r="A127" s="177" t="s">
        <v>2717</v>
      </c>
      <c r="B127" s="177" t="s">
        <v>1608</v>
      </c>
      <c r="C127" s="177" t="s">
        <v>1607</v>
      </c>
      <c r="D127" s="177"/>
      <c r="E127" s="177">
        <v>27</v>
      </c>
      <c r="F127" s="177"/>
      <c r="G127" s="177">
        <v>461</v>
      </c>
      <c r="H127" s="177">
        <v>29</v>
      </c>
      <c r="I127" s="177">
        <v>2</v>
      </c>
      <c r="J127" s="177"/>
      <c r="K127" s="177">
        <v>17</v>
      </c>
      <c r="L127" s="184">
        <v>536</v>
      </c>
    </row>
    <row r="128" spans="1:12" ht="15" customHeight="1" x14ac:dyDescent="0.3">
      <c r="A128" s="177" t="s">
        <v>2716</v>
      </c>
      <c r="B128" s="177" t="s">
        <v>690</v>
      </c>
      <c r="C128" s="177" t="s">
        <v>997</v>
      </c>
      <c r="D128" s="177"/>
      <c r="E128" s="177">
        <v>428</v>
      </c>
      <c r="F128" s="177"/>
      <c r="G128" s="177">
        <v>93</v>
      </c>
      <c r="H128" s="177">
        <v>4</v>
      </c>
      <c r="I128" s="177">
        <v>1</v>
      </c>
      <c r="J128" s="177">
        <v>1</v>
      </c>
      <c r="K128" s="177">
        <v>7</v>
      </c>
      <c r="L128" s="184">
        <v>534</v>
      </c>
    </row>
    <row r="129" spans="1:12" ht="15" customHeight="1" x14ac:dyDescent="0.3">
      <c r="A129" s="177" t="s">
        <v>2719</v>
      </c>
      <c r="B129" s="177" t="s">
        <v>1220</v>
      </c>
      <c r="C129" s="177" t="s">
        <v>1219</v>
      </c>
      <c r="D129" s="177"/>
      <c r="E129" s="177"/>
      <c r="F129" s="177"/>
      <c r="G129" s="177">
        <v>528</v>
      </c>
      <c r="H129" s="177"/>
      <c r="I129" s="177"/>
      <c r="J129" s="177"/>
      <c r="K129" s="177"/>
      <c r="L129" s="184">
        <v>528</v>
      </c>
    </row>
    <row r="130" spans="1:12" ht="15" customHeight="1" x14ac:dyDescent="0.3">
      <c r="A130" s="177" t="s">
        <v>2717</v>
      </c>
      <c r="B130" s="177" t="s">
        <v>1768</v>
      </c>
      <c r="C130" s="177" t="s">
        <v>904</v>
      </c>
      <c r="D130" s="177"/>
      <c r="E130" s="177"/>
      <c r="F130" s="177"/>
      <c r="G130" s="177">
        <v>525</v>
      </c>
      <c r="H130" s="177"/>
      <c r="I130" s="177"/>
      <c r="J130" s="177"/>
      <c r="K130" s="177"/>
      <c r="L130" s="184">
        <v>525</v>
      </c>
    </row>
    <row r="131" spans="1:12" ht="15" customHeight="1" x14ac:dyDescent="0.3">
      <c r="A131" s="177" t="s">
        <v>2717</v>
      </c>
      <c r="B131" s="177" t="s">
        <v>1771</v>
      </c>
      <c r="C131" s="177" t="s">
        <v>1770</v>
      </c>
      <c r="D131" s="177"/>
      <c r="E131" s="177"/>
      <c r="F131" s="177"/>
      <c r="G131" s="177">
        <v>510</v>
      </c>
      <c r="H131" s="177"/>
      <c r="I131" s="177"/>
      <c r="J131" s="177"/>
      <c r="K131" s="177">
        <v>10</v>
      </c>
      <c r="L131" s="184">
        <v>520</v>
      </c>
    </row>
    <row r="132" spans="1:12" ht="15" customHeight="1" x14ac:dyDescent="0.3">
      <c r="A132" s="177" t="s">
        <v>2716</v>
      </c>
      <c r="B132" s="177" t="s">
        <v>455</v>
      </c>
      <c r="C132" s="177" t="s">
        <v>807</v>
      </c>
      <c r="D132" s="177"/>
      <c r="E132" s="177">
        <v>69</v>
      </c>
      <c r="F132" s="177"/>
      <c r="G132" s="177">
        <v>289</v>
      </c>
      <c r="H132" s="177">
        <v>37</v>
      </c>
      <c r="I132" s="177">
        <v>13</v>
      </c>
      <c r="J132" s="177">
        <v>89</v>
      </c>
      <c r="K132" s="177">
        <v>15</v>
      </c>
      <c r="L132" s="184">
        <v>512</v>
      </c>
    </row>
    <row r="133" spans="1:12" ht="15" customHeight="1" x14ac:dyDescent="0.3">
      <c r="A133" s="177" t="s">
        <v>2717</v>
      </c>
      <c r="B133" s="177" t="s">
        <v>1752</v>
      </c>
      <c r="C133" s="177" t="s">
        <v>1751</v>
      </c>
      <c r="D133" s="177"/>
      <c r="E133" s="177"/>
      <c r="F133" s="177"/>
      <c r="G133" s="177">
        <v>401</v>
      </c>
      <c r="H133" s="177">
        <v>90</v>
      </c>
      <c r="I133" s="177">
        <v>2</v>
      </c>
      <c r="J133" s="177"/>
      <c r="K133" s="177"/>
      <c r="L133" s="184">
        <v>493</v>
      </c>
    </row>
    <row r="134" spans="1:12" ht="15" customHeight="1" x14ac:dyDescent="0.3">
      <c r="A134" s="177" t="s">
        <v>2718</v>
      </c>
      <c r="B134" s="177" t="s">
        <v>461</v>
      </c>
      <c r="C134" s="177" t="s">
        <v>812</v>
      </c>
      <c r="D134" s="177"/>
      <c r="E134" s="177"/>
      <c r="F134" s="177">
        <v>87</v>
      </c>
      <c r="G134" s="177">
        <v>211</v>
      </c>
      <c r="H134" s="177">
        <v>44</v>
      </c>
      <c r="I134" s="177"/>
      <c r="J134" s="177">
        <v>76</v>
      </c>
      <c r="K134" s="177">
        <v>72</v>
      </c>
      <c r="L134" s="184">
        <v>490</v>
      </c>
    </row>
    <row r="135" spans="1:12" ht="15" customHeight="1" x14ac:dyDescent="0.3">
      <c r="A135" s="177" t="s">
        <v>2717</v>
      </c>
      <c r="B135" s="177" t="s">
        <v>556</v>
      </c>
      <c r="C135" s="177" t="s">
        <v>893</v>
      </c>
      <c r="D135" s="177">
        <v>18</v>
      </c>
      <c r="E135" s="177"/>
      <c r="F135" s="177">
        <v>119</v>
      </c>
      <c r="G135" s="177">
        <v>329</v>
      </c>
      <c r="H135" s="177">
        <v>8</v>
      </c>
      <c r="I135" s="177"/>
      <c r="J135" s="177">
        <v>11</v>
      </c>
      <c r="K135" s="177"/>
      <c r="L135" s="184">
        <v>485</v>
      </c>
    </row>
    <row r="136" spans="1:12" ht="15" customHeight="1" x14ac:dyDescent="0.3">
      <c r="A136" s="177" t="s">
        <v>2716</v>
      </c>
      <c r="B136" s="177" t="s">
        <v>468</v>
      </c>
      <c r="C136" s="177" t="s">
        <v>819</v>
      </c>
      <c r="D136" s="177"/>
      <c r="E136" s="177">
        <v>119</v>
      </c>
      <c r="F136" s="177">
        <v>13</v>
      </c>
      <c r="G136" s="177">
        <v>230</v>
      </c>
      <c r="H136" s="177">
        <v>33</v>
      </c>
      <c r="I136" s="177">
        <v>12</v>
      </c>
      <c r="J136" s="177">
        <v>72</v>
      </c>
      <c r="K136" s="177">
        <v>1</v>
      </c>
      <c r="L136" s="184">
        <v>480</v>
      </c>
    </row>
    <row r="137" spans="1:12" ht="15" customHeight="1" x14ac:dyDescent="0.3">
      <c r="A137" s="177" t="s">
        <v>2719</v>
      </c>
      <c r="B137" s="177" t="s">
        <v>656</v>
      </c>
      <c r="C137" s="177" t="s">
        <v>980</v>
      </c>
      <c r="D137" s="177"/>
      <c r="E137" s="177"/>
      <c r="F137" s="177"/>
      <c r="G137" s="177">
        <v>130</v>
      </c>
      <c r="H137" s="177"/>
      <c r="I137" s="177"/>
      <c r="J137" s="177">
        <v>2</v>
      </c>
      <c r="K137" s="177">
        <v>347</v>
      </c>
      <c r="L137" s="184">
        <v>479</v>
      </c>
    </row>
    <row r="138" spans="1:12" ht="15" customHeight="1" x14ac:dyDescent="0.3">
      <c r="A138" s="177" t="s">
        <v>2717</v>
      </c>
      <c r="B138" s="177" t="s">
        <v>661</v>
      </c>
      <c r="C138" s="177" t="s">
        <v>731</v>
      </c>
      <c r="D138" s="177">
        <v>60</v>
      </c>
      <c r="E138" s="177"/>
      <c r="F138" s="177"/>
      <c r="G138" s="177">
        <v>312</v>
      </c>
      <c r="H138" s="177">
        <v>30</v>
      </c>
      <c r="I138" s="177">
        <v>4</v>
      </c>
      <c r="J138" s="177">
        <v>1</v>
      </c>
      <c r="K138" s="177">
        <v>56</v>
      </c>
      <c r="L138" s="184">
        <v>463</v>
      </c>
    </row>
    <row r="139" spans="1:12" ht="15" customHeight="1" x14ac:dyDescent="0.3">
      <c r="A139" s="177" t="s">
        <v>2717</v>
      </c>
      <c r="B139" s="177" t="s">
        <v>412</v>
      </c>
      <c r="C139" s="177" t="s">
        <v>765</v>
      </c>
      <c r="D139" s="177"/>
      <c r="E139" s="177"/>
      <c r="F139" s="177"/>
      <c r="G139" s="177"/>
      <c r="H139" s="177"/>
      <c r="I139" s="177"/>
      <c r="J139" s="177">
        <v>456</v>
      </c>
      <c r="K139" s="177"/>
      <c r="L139" s="184">
        <v>456</v>
      </c>
    </row>
    <row r="140" spans="1:12" ht="15" customHeight="1" x14ac:dyDescent="0.3">
      <c r="A140" s="177" t="s">
        <v>2717</v>
      </c>
      <c r="B140" s="177" t="s">
        <v>415</v>
      </c>
      <c r="C140" s="177" t="s">
        <v>768</v>
      </c>
      <c r="D140" s="177"/>
      <c r="E140" s="177">
        <v>2</v>
      </c>
      <c r="F140" s="177"/>
      <c r="G140" s="177"/>
      <c r="H140" s="177"/>
      <c r="I140" s="177">
        <v>3</v>
      </c>
      <c r="J140" s="177">
        <v>401</v>
      </c>
      <c r="K140" s="177">
        <v>31</v>
      </c>
      <c r="L140" s="184">
        <v>437</v>
      </c>
    </row>
    <row r="141" spans="1:12" ht="15" customHeight="1" x14ac:dyDescent="0.3">
      <c r="A141" s="177" t="s">
        <v>2719</v>
      </c>
      <c r="B141" s="177" t="s">
        <v>493</v>
      </c>
      <c r="C141" s="177" t="s">
        <v>842</v>
      </c>
      <c r="D141" s="177"/>
      <c r="E141" s="177"/>
      <c r="F141" s="177"/>
      <c r="G141" s="177">
        <v>374</v>
      </c>
      <c r="H141" s="177">
        <v>11</v>
      </c>
      <c r="I141" s="177">
        <v>3</v>
      </c>
      <c r="J141" s="177">
        <v>40</v>
      </c>
      <c r="K141" s="177">
        <v>9</v>
      </c>
      <c r="L141" s="184">
        <v>437</v>
      </c>
    </row>
    <row r="142" spans="1:12" ht="15" customHeight="1" x14ac:dyDescent="0.3">
      <c r="A142" s="177" t="s">
        <v>2723</v>
      </c>
      <c r="B142" s="177" t="s">
        <v>1035</v>
      </c>
      <c r="C142" s="177" t="s">
        <v>2495</v>
      </c>
      <c r="D142" s="177"/>
      <c r="E142" s="177"/>
      <c r="F142" s="177"/>
      <c r="G142" s="177"/>
      <c r="H142" s="177"/>
      <c r="I142" s="177"/>
      <c r="J142" s="177">
        <v>433</v>
      </c>
      <c r="K142" s="177"/>
      <c r="L142" s="184">
        <v>433</v>
      </c>
    </row>
    <row r="143" spans="1:12" ht="15" customHeight="1" x14ac:dyDescent="0.3">
      <c r="A143" s="177" t="s">
        <v>2717</v>
      </c>
      <c r="B143" s="177" t="s">
        <v>413</v>
      </c>
      <c r="C143" s="177" t="s">
        <v>766</v>
      </c>
      <c r="D143" s="177"/>
      <c r="E143" s="177"/>
      <c r="F143" s="177"/>
      <c r="G143" s="177"/>
      <c r="H143" s="177"/>
      <c r="I143" s="177"/>
      <c r="J143" s="177">
        <v>425</v>
      </c>
      <c r="K143" s="177"/>
      <c r="L143" s="184">
        <v>425</v>
      </c>
    </row>
    <row r="144" spans="1:12" ht="15" customHeight="1" x14ac:dyDescent="0.3">
      <c r="A144" s="177" t="s">
        <v>2716</v>
      </c>
      <c r="B144" s="177" t="s">
        <v>444</v>
      </c>
      <c r="C144" s="177" t="s">
        <v>797</v>
      </c>
      <c r="D144" s="177"/>
      <c r="E144" s="177">
        <v>69</v>
      </c>
      <c r="F144" s="177"/>
      <c r="G144" s="177">
        <v>128</v>
      </c>
      <c r="H144" s="177">
        <v>98</v>
      </c>
      <c r="I144" s="177">
        <v>1</v>
      </c>
      <c r="J144" s="177">
        <v>118</v>
      </c>
      <c r="K144" s="177">
        <v>10</v>
      </c>
      <c r="L144" s="184">
        <v>424</v>
      </c>
    </row>
    <row r="145" spans="1:12" ht="15" customHeight="1" x14ac:dyDescent="0.3">
      <c r="A145" s="177" t="s">
        <v>2716</v>
      </c>
      <c r="B145" s="177" t="s">
        <v>496</v>
      </c>
      <c r="C145" s="177" t="s">
        <v>844</v>
      </c>
      <c r="D145" s="177"/>
      <c r="E145" s="177"/>
      <c r="F145" s="177"/>
      <c r="G145" s="177">
        <v>321</v>
      </c>
      <c r="H145" s="177">
        <v>53</v>
      </c>
      <c r="I145" s="177"/>
      <c r="J145" s="177">
        <v>38</v>
      </c>
      <c r="K145" s="177"/>
      <c r="L145" s="184">
        <v>412</v>
      </c>
    </row>
    <row r="146" spans="1:12" ht="15" customHeight="1" x14ac:dyDescent="0.3">
      <c r="A146" s="177" t="s">
        <v>2717</v>
      </c>
      <c r="B146" s="177" t="s">
        <v>421</v>
      </c>
      <c r="C146" s="177" t="s">
        <v>746</v>
      </c>
      <c r="D146" s="177"/>
      <c r="E146" s="177"/>
      <c r="F146" s="177"/>
      <c r="G146" s="177">
        <v>124</v>
      </c>
      <c r="H146" s="177">
        <v>16</v>
      </c>
      <c r="I146" s="177"/>
      <c r="J146" s="177">
        <v>266</v>
      </c>
      <c r="K146" s="177">
        <v>1</v>
      </c>
      <c r="L146" s="184">
        <v>407</v>
      </c>
    </row>
    <row r="147" spans="1:12" ht="15" customHeight="1" x14ac:dyDescent="0.3">
      <c r="A147" s="177" t="s">
        <v>2717</v>
      </c>
      <c r="B147" s="177" t="s">
        <v>438</v>
      </c>
      <c r="C147" s="177" t="s">
        <v>790</v>
      </c>
      <c r="D147" s="177"/>
      <c r="E147" s="177">
        <v>50</v>
      </c>
      <c r="F147" s="177">
        <v>9</v>
      </c>
      <c r="G147" s="177">
        <v>124</v>
      </c>
      <c r="H147" s="177">
        <v>25</v>
      </c>
      <c r="I147" s="177">
        <v>21</v>
      </c>
      <c r="J147" s="177">
        <v>141</v>
      </c>
      <c r="K147" s="177">
        <v>21</v>
      </c>
      <c r="L147" s="184">
        <v>391</v>
      </c>
    </row>
    <row r="148" spans="1:12" ht="15" customHeight="1" x14ac:dyDescent="0.3">
      <c r="A148" s="177" t="s">
        <v>2718</v>
      </c>
      <c r="B148" s="177" t="s">
        <v>1865</v>
      </c>
      <c r="C148" s="177" t="s">
        <v>794</v>
      </c>
      <c r="D148" s="177">
        <v>68</v>
      </c>
      <c r="E148" s="177"/>
      <c r="F148" s="177"/>
      <c r="G148" s="177">
        <v>310</v>
      </c>
      <c r="H148" s="177">
        <v>2</v>
      </c>
      <c r="I148" s="177"/>
      <c r="J148" s="177"/>
      <c r="K148" s="177">
        <v>9</v>
      </c>
      <c r="L148" s="184">
        <v>389</v>
      </c>
    </row>
    <row r="149" spans="1:12" ht="15" customHeight="1" x14ac:dyDescent="0.3">
      <c r="A149" s="177" t="s">
        <v>2716</v>
      </c>
      <c r="B149" s="177" t="s">
        <v>1541</v>
      </c>
      <c r="C149" s="177" t="s">
        <v>1539</v>
      </c>
      <c r="D149" s="177"/>
      <c r="E149" s="177"/>
      <c r="F149" s="177"/>
      <c r="G149" s="177">
        <v>384</v>
      </c>
      <c r="H149" s="177">
        <v>1</v>
      </c>
      <c r="I149" s="177"/>
      <c r="J149" s="177"/>
      <c r="K149" s="177"/>
      <c r="L149" s="184">
        <v>385</v>
      </c>
    </row>
    <row r="150" spans="1:12" ht="15" customHeight="1" x14ac:dyDescent="0.3">
      <c r="A150" s="177" t="s">
        <v>2716</v>
      </c>
      <c r="B150" s="177" t="s">
        <v>498</v>
      </c>
      <c r="C150" s="177" t="s">
        <v>846</v>
      </c>
      <c r="D150" s="177"/>
      <c r="E150" s="177">
        <v>27</v>
      </c>
      <c r="F150" s="177">
        <v>16</v>
      </c>
      <c r="G150" s="177">
        <v>237</v>
      </c>
      <c r="H150" s="177">
        <v>61</v>
      </c>
      <c r="I150" s="177">
        <v>3</v>
      </c>
      <c r="J150" s="177">
        <v>37</v>
      </c>
      <c r="K150" s="177">
        <v>1</v>
      </c>
      <c r="L150" s="184">
        <v>382</v>
      </c>
    </row>
    <row r="151" spans="1:12" ht="15" customHeight="1" x14ac:dyDescent="0.3">
      <c r="A151" s="177" t="s">
        <v>2718</v>
      </c>
      <c r="B151" s="177" t="s">
        <v>1791</v>
      </c>
      <c r="C151" s="177" t="s">
        <v>1790</v>
      </c>
      <c r="D151" s="177"/>
      <c r="E151" s="177"/>
      <c r="F151" s="177"/>
      <c r="G151" s="177">
        <v>373</v>
      </c>
      <c r="H151" s="177"/>
      <c r="I151" s="177"/>
      <c r="J151" s="177"/>
      <c r="K151" s="177">
        <v>8</v>
      </c>
      <c r="L151" s="184">
        <v>381</v>
      </c>
    </row>
    <row r="152" spans="1:12" ht="15" customHeight="1" x14ac:dyDescent="0.3">
      <c r="A152" s="177" t="s">
        <v>2716</v>
      </c>
      <c r="B152" s="177" t="s">
        <v>432</v>
      </c>
      <c r="C152" s="177" t="s">
        <v>784</v>
      </c>
      <c r="D152" s="177"/>
      <c r="E152" s="177"/>
      <c r="F152" s="177"/>
      <c r="G152" s="177"/>
      <c r="H152" s="177"/>
      <c r="I152" s="177"/>
      <c r="J152" s="177">
        <v>176</v>
      </c>
      <c r="K152" s="177">
        <v>199</v>
      </c>
      <c r="L152" s="184">
        <v>375</v>
      </c>
    </row>
    <row r="153" spans="1:12" ht="15" customHeight="1" x14ac:dyDescent="0.3">
      <c r="A153" s="177" t="s">
        <v>2716</v>
      </c>
      <c r="B153" s="177" t="s">
        <v>466</v>
      </c>
      <c r="C153" s="177" t="s">
        <v>817</v>
      </c>
      <c r="D153" s="177"/>
      <c r="E153" s="177">
        <v>68</v>
      </c>
      <c r="F153" s="177"/>
      <c r="G153" s="177">
        <v>169</v>
      </c>
      <c r="H153" s="177">
        <v>44</v>
      </c>
      <c r="I153" s="177">
        <v>12</v>
      </c>
      <c r="J153" s="177">
        <v>72</v>
      </c>
      <c r="K153" s="177">
        <v>4</v>
      </c>
      <c r="L153" s="184">
        <v>369</v>
      </c>
    </row>
    <row r="154" spans="1:12" ht="15" customHeight="1" x14ac:dyDescent="0.3">
      <c r="A154" s="177" t="s">
        <v>2718</v>
      </c>
      <c r="B154" s="177" t="s">
        <v>1818</v>
      </c>
      <c r="C154" s="177" t="s">
        <v>1817</v>
      </c>
      <c r="D154" s="177"/>
      <c r="E154" s="177"/>
      <c r="F154" s="177"/>
      <c r="G154" s="177">
        <v>360</v>
      </c>
      <c r="H154" s="177"/>
      <c r="I154" s="177"/>
      <c r="J154" s="177"/>
      <c r="K154" s="177"/>
      <c r="L154" s="184">
        <v>360</v>
      </c>
    </row>
    <row r="155" spans="1:12" ht="15" customHeight="1" x14ac:dyDescent="0.3">
      <c r="A155" s="177" t="s">
        <v>2717</v>
      </c>
      <c r="B155" s="177" t="s">
        <v>1609</v>
      </c>
      <c r="C155" s="177" t="s">
        <v>1607</v>
      </c>
      <c r="D155" s="177"/>
      <c r="E155" s="177"/>
      <c r="F155" s="177">
        <v>14</v>
      </c>
      <c r="G155" s="177">
        <v>307</v>
      </c>
      <c r="H155" s="177">
        <v>23</v>
      </c>
      <c r="I155" s="177">
        <v>7</v>
      </c>
      <c r="J155" s="177"/>
      <c r="K155" s="177">
        <v>6</v>
      </c>
      <c r="L155" s="184">
        <v>357</v>
      </c>
    </row>
    <row r="156" spans="1:12" ht="15" customHeight="1" x14ac:dyDescent="0.3">
      <c r="A156" s="177" t="s">
        <v>2718</v>
      </c>
      <c r="B156" s="177" t="s">
        <v>1836</v>
      </c>
      <c r="C156" s="177" t="s">
        <v>1834</v>
      </c>
      <c r="D156" s="177"/>
      <c r="E156" s="177"/>
      <c r="F156" s="177"/>
      <c r="G156" s="177">
        <v>164</v>
      </c>
      <c r="H156" s="177">
        <v>168</v>
      </c>
      <c r="I156" s="177"/>
      <c r="J156" s="177"/>
      <c r="K156" s="177">
        <v>19</v>
      </c>
      <c r="L156" s="184">
        <v>351</v>
      </c>
    </row>
    <row r="157" spans="1:12" ht="15" customHeight="1" x14ac:dyDescent="0.3">
      <c r="A157" s="177" t="s">
        <v>2716</v>
      </c>
      <c r="B157" s="177" t="s">
        <v>524</v>
      </c>
      <c r="C157" s="177" t="s">
        <v>868</v>
      </c>
      <c r="D157" s="177"/>
      <c r="E157" s="177"/>
      <c r="F157" s="177"/>
      <c r="G157" s="177">
        <v>25</v>
      </c>
      <c r="H157" s="177">
        <v>18</v>
      </c>
      <c r="I157" s="177">
        <v>269</v>
      </c>
      <c r="J157" s="177">
        <v>24</v>
      </c>
      <c r="K157" s="177"/>
      <c r="L157" s="184">
        <v>336</v>
      </c>
    </row>
    <row r="158" spans="1:12" ht="15" customHeight="1" x14ac:dyDescent="0.3">
      <c r="A158" s="177" t="s">
        <v>2719</v>
      </c>
      <c r="B158" s="177" t="s">
        <v>529</v>
      </c>
      <c r="C158" s="177" t="s">
        <v>873</v>
      </c>
      <c r="D158" s="177"/>
      <c r="E158" s="177">
        <v>285</v>
      </c>
      <c r="F158" s="177"/>
      <c r="G158" s="177">
        <v>17</v>
      </c>
      <c r="H158" s="177">
        <v>1</v>
      </c>
      <c r="I158" s="177">
        <v>1</v>
      </c>
      <c r="J158" s="177">
        <v>20</v>
      </c>
      <c r="K158" s="177">
        <v>7</v>
      </c>
      <c r="L158" s="184">
        <v>331</v>
      </c>
    </row>
    <row r="159" spans="1:12" ht="15" customHeight="1" x14ac:dyDescent="0.3">
      <c r="A159" s="177" t="s">
        <v>2718</v>
      </c>
      <c r="B159" s="177" t="s">
        <v>1837</v>
      </c>
      <c r="C159" s="177" t="s">
        <v>1834</v>
      </c>
      <c r="D159" s="177">
        <v>59</v>
      </c>
      <c r="E159" s="177"/>
      <c r="F159" s="177">
        <v>155</v>
      </c>
      <c r="G159" s="177">
        <v>102</v>
      </c>
      <c r="H159" s="177">
        <v>9</v>
      </c>
      <c r="I159" s="177"/>
      <c r="J159" s="177"/>
      <c r="K159" s="177"/>
      <c r="L159" s="184">
        <v>325</v>
      </c>
    </row>
    <row r="160" spans="1:12" ht="15" customHeight="1" x14ac:dyDescent="0.3">
      <c r="A160" s="177" t="s">
        <v>2718</v>
      </c>
      <c r="B160" s="177" t="s">
        <v>1872</v>
      </c>
      <c r="C160" s="177" t="s">
        <v>1871</v>
      </c>
      <c r="D160" s="177">
        <v>2</v>
      </c>
      <c r="E160" s="177"/>
      <c r="F160" s="177"/>
      <c r="G160" s="177">
        <v>284</v>
      </c>
      <c r="H160" s="177">
        <v>33</v>
      </c>
      <c r="I160" s="177"/>
      <c r="J160" s="177"/>
      <c r="K160" s="177">
        <v>4</v>
      </c>
      <c r="L160" s="184">
        <v>323</v>
      </c>
    </row>
    <row r="161" spans="1:12" ht="15" customHeight="1" x14ac:dyDescent="0.3">
      <c r="A161" s="177" t="s">
        <v>2717</v>
      </c>
      <c r="B161" s="177" t="s">
        <v>688</v>
      </c>
      <c r="C161" s="177" t="s">
        <v>995</v>
      </c>
      <c r="D161" s="177"/>
      <c r="E161" s="177"/>
      <c r="F161" s="177"/>
      <c r="G161" s="177"/>
      <c r="H161" s="177">
        <v>301</v>
      </c>
      <c r="I161" s="177"/>
      <c r="J161" s="177">
        <v>1</v>
      </c>
      <c r="K161" s="177">
        <v>20</v>
      </c>
      <c r="L161" s="184">
        <v>322</v>
      </c>
    </row>
    <row r="162" spans="1:12" ht="15" customHeight="1" x14ac:dyDescent="0.3">
      <c r="A162" s="177" t="s">
        <v>2717</v>
      </c>
      <c r="B162" s="177" t="s">
        <v>1731</v>
      </c>
      <c r="C162" s="177" t="s">
        <v>1729</v>
      </c>
      <c r="D162" s="177"/>
      <c r="E162" s="177">
        <v>13</v>
      </c>
      <c r="F162" s="177"/>
      <c r="G162" s="177">
        <v>272</v>
      </c>
      <c r="H162" s="177">
        <v>28</v>
      </c>
      <c r="I162" s="177"/>
      <c r="J162" s="177"/>
      <c r="K162" s="177">
        <v>9</v>
      </c>
      <c r="L162" s="184">
        <v>322</v>
      </c>
    </row>
    <row r="163" spans="1:12" ht="15" customHeight="1" x14ac:dyDescent="0.3">
      <c r="A163" s="177" t="s">
        <v>2716</v>
      </c>
      <c r="B163" s="177" t="s">
        <v>551</v>
      </c>
      <c r="C163" s="177" t="s">
        <v>1286</v>
      </c>
      <c r="D163" s="177"/>
      <c r="E163" s="177"/>
      <c r="F163" s="177">
        <v>3</v>
      </c>
      <c r="G163" s="177">
        <v>274</v>
      </c>
      <c r="H163" s="177">
        <v>30</v>
      </c>
      <c r="I163" s="177">
        <v>2</v>
      </c>
      <c r="J163" s="177">
        <v>12</v>
      </c>
      <c r="K163" s="177"/>
      <c r="L163" s="184">
        <v>321</v>
      </c>
    </row>
    <row r="164" spans="1:12" ht="15" customHeight="1" x14ac:dyDescent="0.3">
      <c r="A164" s="177" t="s">
        <v>2718</v>
      </c>
      <c r="B164" s="177" t="s">
        <v>1863</v>
      </c>
      <c r="C164" s="177" t="s">
        <v>815</v>
      </c>
      <c r="D164" s="177"/>
      <c r="E164" s="177"/>
      <c r="F164" s="177"/>
      <c r="G164" s="177">
        <v>311</v>
      </c>
      <c r="H164" s="177"/>
      <c r="I164" s="177">
        <v>6</v>
      </c>
      <c r="J164" s="177"/>
      <c r="K164" s="177">
        <v>1</v>
      </c>
      <c r="L164" s="184">
        <v>318</v>
      </c>
    </row>
    <row r="165" spans="1:12" ht="15" customHeight="1" x14ac:dyDescent="0.3">
      <c r="A165" s="177" t="s">
        <v>2718</v>
      </c>
      <c r="B165" s="177" t="s">
        <v>617</v>
      </c>
      <c r="C165" s="177" t="s">
        <v>947</v>
      </c>
      <c r="D165" s="177"/>
      <c r="E165" s="177"/>
      <c r="F165" s="177"/>
      <c r="G165" s="177">
        <v>180</v>
      </c>
      <c r="H165" s="177">
        <v>86</v>
      </c>
      <c r="I165" s="177">
        <v>24</v>
      </c>
      <c r="J165" s="177">
        <v>3</v>
      </c>
      <c r="K165" s="177"/>
      <c r="L165" s="184">
        <v>293</v>
      </c>
    </row>
    <row r="166" spans="1:12" ht="15" customHeight="1" x14ac:dyDescent="0.3">
      <c r="A166" s="177" t="s">
        <v>2716</v>
      </c>
      <c r="B166" s="177" t="s">
        <v>463</v>
      </c>
      <c r="C166" s="177" t="s">
        <v>814</v>
      </c>
      <c r="D166" s="177"/>
      <c r="E166" s="177">
        <v>186</v>
      </c>
      <c r="F166" s="177"/>
      <c r="G166" s="177">
        <v>16</v>
      </c>
      <c r="H166" s="177">
        <v>12</v>
      </c>
      <c r="I166" s="177"/>
      <c r="J166" s="177">
        <v>75</v>
      </c>
      <c r="K166" s="177"/>
      <c r="L166" s="184">
        <v>289</v>
      </c>
    </row>
    <row r="167" spans="1:12" ht="15" customHeight="1" x14ac:dyDescent="0.3">
      <c r="A167" s="177" t="s">
        <v>2718</v>
      </c>
      <c r="B167" s="177" t="s">
        <v>1802</v>
      </c>
      <c r="C167" s="177" t="s">
        <v>1801</v>
      </c>
      <c r="D167" s="177"/>
      <c r="E167" s="177"/>
      <c r="F167" s="177"/>
      <c r="G167" s="177">
        <v>280</v>
      </c>
      <c r="H167" s="177"/>
      <c r="I167" s="177"/>
      <c r="J167" s="177"/>
      <c r="K167" s="177"/>
      <c r="L167" s="184">
        <v>280</v>
      </c>
    </row>
    <row r="168" spans="1:12" ht="15" customHeight="1" x14ac:dyDescent="0.3">
      <c r="A168" s="177" t="s">
        <v>2717</v>
      </c>
      <c r="B168" s="177" t="s">
        <v>471</v>
      </c>
      <c r="C168" s="177" t="s">
        <v>821</v>
      </c>
      <c r="D168" s="177"/>
      <c r="E168" s="177">
        <v>108</v>
      </c>
      <c r="F168" s="177">
        <v>13</v>
      </c>
      <c r="G168" s="177">
        <v>57</v>
      </c>
      <c r="H168" s="177">
        <v>21</v>
      </c>
      <c r="I168" s="177">
        <v>3</v>
      </c>
      <c r="J168" s="177">
        <v>69</v>
      </c>
      <c r="K168" s="177">
        <v>7</v>
      </c>
      <c r="L168" s="184">
        <v>278</v>
      </c>
    </row>
    <row r="169" spans="1:12" ht="15" customHeight="1" x14ac:dyDescent="0.3">
      <c r="A169" s="177" t="s">
        <v>2718</v>
      </c>
      <c r="B169" s="177" t="s">
        <v>1794</v>
      </c>
      <c r="C169" s="177" t="s">
        <v>826</v>
      </c>
      <c r="D169" s="177"/>
      <c r="E169" s="177"/>
      <c r="F169" s="177"/>
      <c r="G169" s="177">
        <v>265</v>
      </c>
      <c r="H169" s="177">
        <v>1</v>
      </c>
      <c r="I169" s="177"/>
      <c r="J169" s="177"/>
      <c r="K169" s="177">
        <v>12</v>
      </c>
      <c r="L169" s="184">
        <v>278</v>
      </c>
    </row>
    <row r="170" spans="1:12" ht="15" customHeight="1" x14ac:dyDescent="0.3">
      <c r="A170" s="177" t="s">
        <v>2723</v>
      </c>
      <c r="B170" s="177" t="s">
        <v>1036</v>
      </c>
      <c r="C170" s="177" t="s">
        <v>2497</v>
      </c>
      <c r="D170" s="177"/>
      <c r="E170" s="177"/>
      <c r="F170" s="177"/>
      <c r="G170" s="177"/>
      <c r="H170" s="177"/>
      <c r="I170" s="177"/>
      <c r="J170" s="177">
        <v>271</v>
      </c>
      <c r="K170" s="177"/>
      <c r="L170" s="184">
        <v>271</v>
      </c>
    </row>
    <row r="171" spans="1:12" ht="15" customHeight="1" x14ac:dyDescent="0.3">
      <c r="A171" s="177" t="s">
        <v>2718</v>
      </c>
      <c r="B171" s="177" t="s">
        <v>1848</v>
      </c>
      <c r="C171" s="177" t="s">
        <v>1847</v>
      </c>
      <c r="D171" s="177"/>
      <c r="E171" s="177"/>
      <c r="F171" s="177"/>
      <c r="G171" s="177">
        <v>237</v>
      </c>
      <c r="H171" s="177"/>
      <c r="I171" s="177"/>
      <c r="J171" s="177"/>
      <c r="K171" s="177">
        <v>29</v>
      </c>
      <c r="L171" s="184">
        <v>266</v>
      </c>
    </row>
    <row r="172" spans="1:12" ht="15" customHeight="1" x14ac:dyDescent="0.3">
      <c r="A172" s="177" t="s">
        <v>2717</v>
      </c>
      <c r="B172" s="177" t="s">
        <v>1595</v>
      </c>
      <c r="C172" s="177" t="s">
        <v>1594</v>
      </c>
      <c r="D172" s="177"/>
      <c r="E172" s="177"/>
      <c r="F172" s="177"/>
      <c r="G172" s="177">
        <v>264</v>
      </c>
      <c r="H172" s="177"/>
      <c r="I172" s="177"/>
      <c r="J172" s="177"/>
      <c r="K172" s="177"/>
      <c r="L172" s="184">
        <v>264</v>
      </c>
    </row>
    <row r="173" spans="1:12" ht="15" customHeight="1" x14ac:dyDescent="0.3">
      <c r="A173" s="177" t="s">
        <v>2716</v>
      </c>
      <c r="B173" s="177" t="s">
        <v>671</v>
      </c>
      <c r="C173" s="177" t="s">
        <v>728</v>
      </c>
      <c r="D173" s="177"/>
      <c r="E173" s="177"/>
      <c r="F173" s="177"/>
      <c r="G173" s="177">
        <v>194</v>
      </c>
      <c r="H173" s="177">
        <v>23</v>
      </c>
      <c r="I173" s="177"/>
      <c r="J173" s="177">
        <v>1</v>
      </c>
      <c r="K173" s="177">
        <v>43</v>
      </c>
      <c r="L173" s="184">
        <v>261</v>
      </c>
    </row>
    <row r="174" spans="1:12" ht="15" customHeight="1" x14ac:dyDescent="0.3">
      <c r="A174" s="177" t="s">
        <v>2718</v>
      </c>
      <c r="B174" s="177" t="s">
        <v>422</v>
      </c>
      <c r="C174" s="177" t="s">
        <v>774</v>
      </c>
      <c r="D174" s="177"/>
      <c r="E174" s="177"/>
      <c r="F174" s="177"/>
      <c r="G174" s="177"/>
      <c r="H174" s="177"/>
      <c r="I174" s="177"/>
      <c r="J174" s="177">
        <v>260</v>
      </c>
      <c r="K174" s="177"/>
      <c r="L174" s="184">
        <v>260</v>
      </c>
    </row>
    <row r="175" spans="1:12" ht="15" customHeight="1" x14ac:dyDescent="0.3">
      <c r="A175" s="177" t="s">
        <v>2717</v>
      </c>
      <c r="B175" s="177" t="s">
        <v>460</v>
      </c>
      <c r="C175" s="177" t="s">
        <v>811</v>
      </c>
      <c r="D175" s="177"/>
      <c r="E175" s="177">
        <v>1</v>
      </c>
      <c r="F175" s="177"/>
      <c r="G175" s="177">
        <v>23</v>
      </c>
      <c r="H175" s="177">
        <v>153</v>
      </c>
      <c r="I175" s="177"/>
      <c r="J175" s="177">
        <v>78</v>
      </c>
      <c r="K175" s="177"/>
      <c r="L175" s="184">
        <v>255</v>
      </c>
    </row>
    <row r="176" spans="1:12" ht="15" customHeight="1" x14ac:dyDescent="0.3">
      <c r="A176" s="177" t="s">
        <v>2717</v>
      </c>
      <c r="B176" s="177" t="s">
        <v>1696</v>
      </c>
      <c r="C176" s="177" t="s">
        <v>1694</v>
      </c>
      <c r="D176" s="177"/>
      <c r="E176" s="177">
        <v>15</v>
      </c>
      <c r="F176" s="177"/>
      <c r="G176" s="177">
        <v>45</v>
      </c>
      <c r="H176" s="177">
        <v>6</v>
      </c>
      <c r="I176" s="177"/>
      <c r="J176" s="177"/>
      <c r="K176" s="177">
        <v>187</v>
      </c>
      <c r="L176" s="184">
        <v>253</v>
      </c>
    </row>
    <row r="177" spans="1:12" ht="15" customHeight="1" x14ac:dyDescent="0.3">
      <c r="A177" s="177" t="s">
        <v>2717</v>
      </c>
      <c r="B177" s="177" t="s">
        <v>664</v>
      </c>
      <c r="C177" s="177" t="s">
        <v>739</v>
      </c>
      <c r="D177" s="177">
        <v>16</v>
      </c>
      <c r="E177" s="177"/>
      <c r="F177" s="177"/>
      <c r="G177" s="177">
        <v>170</v>
      </c>
      <c r="H177" s="177">
        <v>42</v>
      </c>
      <c r="I177" s="177"/>
      <c r="J177" s="177">
        <v>1</v>
      </c>
      <c r="K177" s="177">
        <v>16</v>
      </c>
      <c r="L177" s="184">
        <v>245</v>
      </c>
    </row>
    <row r="178" spans="1:12" ht="15" customHeight="1" x14ac:dyDescent="0.3">
      <c r="A178" s="177" t="s">
        <v>2718</v>
      </c>
      <c r="B178" s="177" t="s">
        <v>2018</v>
      </c>
      <c r="C178" s="177" t="s">
        <v>2019</v>
      </c>
      <c r="D178" s="177"/>
      <c r="E178" s="177"/>
      <c r="F178" s="177"/>
      <c r="G178" s="177"/>
      <c r="H178" s="177"/>
      <c r="I178" s="177"/>
      <c r="J178" s="177"/>
      <c r="K178" s="177">
        <v>233</v>
      </c>
      <c r="L178" s="184">
        <v>233</v>
      </c>
    </row>
    <row r="179" spans="1:12" ht="15" customHeight="1" x14ac:dyDescent="0.3">
      <c r="A179" s="177" t="s">
        <v>2716</v>
      </c>
      <c r="B179" s="177" t="s">
        <v>574</v>
      </c>
      <c r="C179" s="177" t="s">
        <v>908</v>
      </c>
      <c r="D179" s="177"/>
      <c r="E179" s="177">
        <v>40</v>
      </c>
      <c r="F179" s="177"/>
      <c r="G179" s="177">
        <v>163</v>
      </c>
      <c r="H179" s="177">
        <v>17</v>
      </c>
      <c r="I179" s="177">
        <v>3</v>
      </c>
      <c r="J179" s="177">
        <v>8</v>
      </c>
      <c r="K179" s="177">
        <v>1</v>
      </c>
      <c r="L179" s="184">
        <v>232</v>
      </c>
    </row>
    <row r="180" spans="1:12" ht="15" customHeight="1" x14ac:dyDescent="0.3">
      <c r="A180" s="177" t="s">
        <v>2721</v>
      </c>
      <c r="B180" s="177" t="s">
        <v>1155</v>
      </c>
      <c r="C180" s="177" t="s">
        <v>1021</v>
      </c>
      <c r="D180" s="177"/>
      <c r="E180" s="177"/>
      <c r="F180" s="177"/>
      <c r="G180" s="177">
        <v>230</v>
      </c>
      <c r="H180" s="177"/>
      <c r="I180" s="177"/>
      <c r="J180" s="177"/>
      <c r="K180" s="177"/>
      <c r="L180" s="184">
        <v>230</v>
      </c>
    </row>
    <row r="181" spans="1:12" ht="15" customHeight="1" x14ac:dyDescent="0.3">
      <c r="A181" s="177" t="s">
        <v>2718</v>
      </c>
      <c r="B181" s="177" t="s">
        <v>2295</v>
      </c>
      <c r="C181" s="177" t="s">
        <v>2296</v>
      </c>
      <c r="D181" s="177"/>
      <c r="E181" s="177"/>
      <c r="F181" s="177"/>
      <c r="G181" s="177"/>
      <c r="H181" s="177">
        <v>228</v>
      </c>
      <c r="I181" s="177"/>
      <c r="J181" s="177"/>
      <c r="K181" s="177"/>
      <c r="L181" s="184">
        <v>228</v>
      </c>
    </row>
    <row r="182" spans="1:12" ht="15" customHeight="1" x14ac:dyDescent="0.3">
      <c r="A182" s="177" t="s">
        <v>2718</v>
      </c>
      <c r="B182" s="177" t="s">
        <v>1849</v>
      </c>
      <c r="C182" s="177" t="s">
        <v>1847</v>
      </c>
      <c r="D182" s="177"/>
      <c r="E182" s="177"/>
      <c r="F182" s="177"/>
      <c r="G182" s="177">
        <v>220</v>
      </c>
      <c r="H182" s="177"/>
      <c r="I182" s="177"/>
      <c r="J182" s="177"/>
      <c r="K182" s="177"/>
      <c r="L182" s="184">
        <v>220</v>
      </c>
    </row>
    <row r="183" spans="1:12" ht="15" customHeight="1" x14ac:dyDescent="0.3">
      <c r="A183" s="177" t="s">
        <v>2721</v>
      </c>
      <c r="B183" s="177" t="s">
        <v>1161</v>
      </c>
      <c r="C183" s="177" t="s">
        <v>1160</v>
      </c>
      <c r="D183" s="177"/>
      <c r="E183" s="177"/>
      <c r="F183" s="177"/>
      <c r="G183" s="177">
        <v>210</v>
      </c>
      <c r="H183" s="177">
        <v>1</v>
      </c>
      <c r="I183" s="177">
        <v>1</v>
      </c>
      <c r="J183" s="177"/>
      <c r="K183" s="177"/>
      <c r="L183" s="184">
        <v>212</v>
      </c>
    </row>
    <row r="184" spans="1:12" ht="15" customHeight="1" x14ac:dyDescent="0.3">
      <c r="A184" s="177" t="s">
        <v>2716</v>
      </c>
      <c r="B184" s="177" t="s">
        <v>440</v>
      </c>
      <c r="C184" s="177" t="s">
        <v>793</v>
      </c>
      <c r="D184" s="177"/>
      <c r="E184" s="177">
        <v>56</v>
      </c>
      <c r="F184" s="177"/>
      <c r="G184" s="177">
        <v>13</v>
      </c>
      <c r="H184" s="177">
        <v>3</v>
      </c>
      <c r="I184" s="177"/>
      <c r="J184" s="177">
        <v>130</v>
      </c>
      <c r="K184" s="177">
        <v>8</v>
      </c>
      <c r="L184" s="184">
        <v>210</v>
      </c>
    </row>
    <row r="185" spans="1:12" ht="15" customHeight="1" x14ac:dyDescent="0.3">
      <c r="A185" s="177" t="s">
        <v>2716</v>
      </c>
      <c r="B185" s="177" t="s">
        <v>1406</v>
      </c>
      <c r="C185" s="177" t="s">
        <v>792</v>
      </c>
      <c r="D185" s="177"/>
      <c r="E185" s="177"/>
      <c r="F185" s="177"/>
      <c r="G185" s="177">
        <v>183</v>
      </c>
      <c r="H185" s="177"/>
      <c r="I185" s="177">
        <v>9</v>
      </c>
      <c r="J185" s="177"/>
      <c r="K185" s="177">
        <v>13</v>
      </c>
      <c r="L185" s="184">
        <v>205</v>
      </c>
    </row>
    <row r="186" spans="1:12" ht="15" customHeight="1" x14ac:dyDescent="0.3">
      <c r="A186" s="177" t="s">
        <v>2719</v>
      </c>
      <c r="B186" s="177" t="s">
        <v>474</v>
      </c>
      <c r="C186" s="177" t="s">
        <v>824</v>
      </c>
      <c r="D186" s="177"/>
      <c r="E186" s="177"/>
      <c r="F186" s="177"/>
      <c r="G186" s="177">
        <v>114</v>
      </c>
      <c r="H186" s="177"/>
      <c r="I186" s="177"/>
      <c r="J186" s="177">
        <v>65</v>
      </c>
      <c r="K186" s="177">
        <v>19</v>
      </c>
      <c r="L186" s="184">
        <v>198</v>
      </c>
    </row>
    <row r="187" spans="1:12" ht="15" customHeight="1" x14ac:dyDescent="0.3">
      <c r="A187" s="177" t="s">
        <v>2717</v>
      </c>
      <c r="B187" s="177" t="s">
        <v>429</v>
      </c>
      <c r="C187" s="177" t="s">
        <v>781</v>
      </c>
      <c r="D187" s="177"/>
      <c r="E187" s="177"/>
      <c r="F187" s="177"/>
      <c r="G187" s="177"/>
      <c r="H187" s="177"/>
      <c r="I187" s="177"/>
      <c r="J187" s="177">
        <v>198</v>
      </c>
      <c r="K187" s="177"/>
      <c r="L187" s="184">
        <v>198</v>
      </c>
    </row>
    <row r="188" spans="1:12" ht="15" customHeight="1" x14ac:dyDescent="0.3">
      <c r="A188" s="177" t="s">
        <v>2716</v>
      </c>
      <c r="B188" s="177" t="s">
        <v>435</v>
      </c>
      <c r="C188" s="177" t="s">
        <v>787</v>
      </c>
      <c r="D188" s="177"/>
      <c r="E188" s="177"/>
      <c r="F188" s="177"/>
      <c r="G188" s="177">
        <v>36</v>
      </c>
      <c r="H188" s="177"/>
      <c r="I188" s="177"/>
      <c r="J188" s="177">
        <v>160</v>
      </c>
      <c r="K188" s="177"/>
      <c r="L188" s="184">
        <v>196</v>
      </c>
    </row>
    <row r="189" spans="1:12" ht="15" customHeight="1" x14ac:dyDescent="0.3">
      <c r="A189" s="177" t="s">
        <v>2716</v>
      </c>
      <c r="B189" s="177" t="s">
        <v>430</v>
      </c>
      <c r="C189" s="177" t="s">
        <v>782</v>
      </c>
      <c r="D189" s="177"/>
      <c r="E189" s="177"/>
      <c r="F189" s="177"/>
      <c r="G189" s="177">
        <v>4</v>
      </c>
      <c r="H189" s="177">
        <v>2</v>
      </c>
      <c r="I189" s="177"/>
      <c r="J189" s="177">
        <v>190</v>
      </c>
      <c r="K189" s="177"/>
      <c r="L189" s="184">
        <v>196</v>
      </c>
    </row>
    <row r="190" spans="1:12" ht="15" customHeight="1" x14ac:dyDescent="0.3">
      <c r="A190" s="177" t="s">
        <v>2717</v>
      </c>
      <c r="B190" s="177" t="s">
        <v>1700</v>
      </c>
      <c r="C190" s="177" t="s">
        <v>1698</v>
      </c>
      <c r="D190" s="177"/>
      <c r="E190" s="177"/>
      <c r="F190" s="177"/>
      <c r="G190" s="177">
        <v>190</v>
      </c>
      <c r="H190" s="177">
        <v>4</v>
      </c>
      <c r="I190" s="177"/>
      <c r="J190" s="177"/>
      <c r="K190" s="177"/>
      <c r="L190" s="184">
        <v>194</v>
      </c>
    </row>
    <row r="191" spans="1:12" ht="15" customHeight="1" x14ac:dyDescent="0.3">
      <c r="A191" s="177" t="s">
        <v>2716</v>
      </c>
      <c r="B191" s="177" t="s">
        <v>634</v>
      </c>
      <c r="C191" s="177" t="s">
        <v>962</v>
      </c>
      <c r="D191" s="177"/>
      <c r="E191" s="177">
        <v>36</v>
      </c>
      <c r="F191" s="177"/>
      <c r="G191" s="177">
        <v>80</v>
      </c>
      <c r="H191" s="177">
        <v>43</v>
      </c>
      <c r="I191" s="177">
        <v>7</v>
      </c>
      <c r="J191" s="177">
        <v>2</v>
      </c>
      <c r="K191" s="177">
        <v>24</v>
      </c>
      <c r="L191" s="184">
        <v>192</v>
      </c>
    </row>
    <row r="192" spans="1:12" ht="15" customHeight="1" x14ac:dyDescent="0.3">
      <c r="A192" s="177" t="s">
        <v>2717</v>
      </c>
      <c r="B192" s="177" t="s">
        <v>1764</v>
      </c>
      <c r="C192" s="177" t="s">
        <v>1763</v>
      </c>
      <c r="D192" s="177"/>
      <c r="E192" s="177">
        <v>23</v>
      </c>
      <c r="F192" s="177"/>
      <c r="G192" s="177">
        <v>21</v>
      </c>
      <c r="H192" s="177">
        <v>43</v>
      </c>
      <c r="I192" s="177">
        <v>28</v>
      </c>
      <c r="J192" s="177"/>
      <c r="K192" s="177">
        <v>65</v>
      </c>
      <c r="L192" s="184">
        <v>180</v>
      </c>
    </row>
    <row r="193" spans="1:12" ht="15" customHeight="1" x14ac:dyDescent="0.3">
      <c r="A193" s="177" t="s">
        <v>2717</v>
      </c>
      <c r="B193" s="177" t="s">
        <v>600</v>
      </c>
      <c r="C193" s="177" t="s">
        <v>932</v>
      </c>
      <c r="D193" s="177"/>
      <c r="E193" s="177">
        <v>7</v>
      </c>
      <c r="F193" s="177"/>
      <c r="G193" s="177">
        <v>67</v>
      </c>
      <c r="H193" s="177"/>
      <c r="I193" s="177">
        <v>1</v>
      </c>
      <c r="J193" s="177">
        <v>4</v>
      </c>
      <c r="K193" s="177">
        <v>97</v>
      </c>
      <c r="L193" s="184">
        <v>176</v>
      </c>
    </row>
    <row r="194" spans="1:12" ht="15" customHeight="1" x14ac:dyDescent="0.3">
      <c r="A194" s="177" t="s">
        <v>2717</v>
      </c>
      <c r="B194" s="177" t="s">
        <v>1654</v>
      </c>
      <c r="C194" s="177" t="s">
        <v>1653</v>
      </c>
      <c r="D194" s="177">
        <v>40</v>
      </c>
      <c r="E194" s="177"/>
      <c r="F194" s="177"/>
      <c r="G194" s="177">
        <v>112</v>
      </c>
      <c r="H194" s="177">
        <v>1</v>
      </c>
      <c r="I194" s="177"/>
      <c r="J194" s="177"/>
      <c r="K194" s="177">
        <v>20</v>
      </c>
      <c r="L194" s="184">
        <v>173</v>
      </c>
    </row>
    <row r="195" spans="1:12" ht="15" customHeight="1" x14ac:dyDescent="0.3">
      <c r="A195" s="177" t="s">
        <v>2717</v>
      </c>
      <c r="B195" s="177" t="s">
        <v>1584</v>
      </c>
      <c r="C195" s="177" t="s">
        <v>1004</v>
      </c>
      <c r="D195" s="177"/>
      <c r="E195" s="177">
        <v>1</v>
      </c>
      <c r="F195" s="177"/>
      <c r="G195" s="177">
        <v>59</v>
      </c>
      <c r="H195" s="177">
        <v>1</v>
      </c>
      <c r="I195" s="177"/>
      <c r="J195" s="177"/>
      <c r="K195" s="177">
        <v>110</v>
      </c>
      <c r="L195" s="184">
        <v>171</v>
      </c>
    </row>
    <row r="196" spans="1:12" ht="15" customHeight="1" x14ac:dyDescent="0.3">
      <c r="A196" s="177" t="s">
        <v>2716</v>
      </c>
      <c r="B196" s="177" t="s">
        <v>609</v>
      </c>
      <c r="C196" s="177" t="s">
        <v>941</v>
      </c>
      <c r="D196" s="177"/>
      <c r="E196" s="177">
        <v>18</v>
      </c>
      <c r="F196" s="177"/>
      <c r="G196" s="177">
        <v>64</v>
      </c>
      <c r="H196" s="177">
        <v>39</v>
      </c>
      <c r="I196" s="177">
        <v>5</v>
      </c>
      <c r="J196" s="177">
        <v>3</v>
      </c>
      <c r="K196" s="177">
        <v>41</v>
      </c>
      <c r="L196" s="184">
        <v>170</v>
      </c>
    </row>
    <row r="197" spans="1:12" ht="15" customHeight="1" x14ac:dyDescent="0.3">
      <c r="A197" s="177" t="s">
        <v>2716</v>
      </c>
      <c r="B197" s="177" t="s">
        <v>1337</v>
      </c>
      <c r="C197" s="177" t="s">
        <v>1336</v>
      </c>
      <c r="D197" s="177"/>
      <c r="E197" s="177"/>
      <c r="F197" s="177"/>
      <c r="G197" s="177">
        <v>91</v>
      </c>
      <c r="H197" s="177">
        <v>77</v>
      </c>
      <c r="I197" s="177"/>
      <c r="J197" s="177"/>
      <c r="K197" s="177"/>
      <c r="L197" s="184">
        <v>168</v>
      </c>
    </row>
    <row r="198" spans="1:12" ht="15" customHeight="1" x14ac:dyDescent="0.3">
      <c r="A198" s="177" t="s">
        <v>2723</v>
      </c>
      <c r="B198" s="177" t="s">
        <v>1997</v>
      </c>
      <c r="C198" s="177" t="s">
        <v>2629</v>
      </c>
      <c r="D198" s="177"/>
      <c r="E198" s="177">
        <v>167</v>
      </c>
      <c r="F198" s="177"/>
      <c r="G198" s="177"/>
      <c r="H198" s="177"/>
      <c r="I198" s="177"/>
      <c r="J198" s="177"/>
      <c r="K198" s="177"/>
      <c r="L198" s="184">
        <v>167</v>
      </c>
    </row>
    <row r="199" spans="1:12" ht="15" customHeight="1" x14ac:dyDescent="0.3">
      <c r="A199" s="177" t="s">
        <v>2719</v>
      </c>
      <c r="B199" s="177" t="s">
        <v>1037</v>
      </c>
      <c r="C199" s="177" t="s">
        <v>2496</v>
      </c>
      <c r="D199" s="177"/>
      <c r="E199" s="177"/>
      <c r="F199" s="177"/>
      <c r="G199" s="177"/>
      <c r="H199" s="177"/>
      <c r="I199" s="177"/>
      <c r="J199" s="177">
        <v>165</v>
      </c>
      <c r="K199" s="177"/>
      <c r="L199" s="184">
        <v>165</v>
      </c>
    </row>
    <row r="200" spans="1:12" ht="15" customHeight="1" x14ac:dyDescent="0.3">
      <c r="A200" s="177" t="s">
        <v>2717</v>
      </c>
      <c r="B200" s="177" t="s">
        <v>1616</v>
      </c>
      <c r="C200" s="177" t="s">
        <v>933</v>
      </c>
      <c r="D200" s="177"/>
      <c r="E200" s="177"/>
      <c r="F200" s="177"/>
      <c r="G200" s="177">
        <v>158</v>
      </c>
      <c r="H200" s="177">
        <v>4</v>
      </c>
      <c r="I200" s="177"/>
      <c r="J200" s="177"/>
      <c r="K200" s="177"/>
      <c r="L200" s="184">
        <v>162</v>
      </c>
    </row>
    <row r="201" spans="1:12" ht="15" customHeight="1" x14ac:dyDescent="0.3">
      <c r="A201" s="177" t="s">
        <v>2718</v>
      </c>
      <c r="B201" s="177" t="s">
        <v>1857</v>
      </c>
      <c r="C201" s="177" t="s">
        <v>1856</v>
      </c>
      <c r="D201" s="177"/>
      <c r="E201" s="177"/>
      <c r="F201" s="177"/>
      <c r="G201" s="177">
        <v>40</v>
      </c>
      <c r="H201" s="177"/>
      <c r="I201" s="177"/>
      <c r="J201" s="177"/>
      <c r="K201" s="177">
        <v>118</v>
      </c>
      <c r="L201" s="184">
        <v>158</v>
      </c>
    </row>
    <row r="202" spans="1:12" ht="15" customHeight="1" x14ac:dyDescent="0.3">
      <c r="A202" s="177" t="s">
        <v>2716</v>
      </c>
      <c r="B202" s="177" t="s">
        <v>1474</v>
      </c>
      <c r="C202" s="177" t="s">
        <v>1473</v>
      </c>
      <c r="D202" s="177"/>
      <c r="E202" s="177">
        <v>138</v>
      </c>
      <c r="F202" s="177"/>
      <c r="G202" s="177">
        <v>16</v>
      </c>
      <c r="H202" s="177">
        <v>2</v>
      </c>
      <c r="I202" s="177"/>
      <c r="J202" s="177"/>
      <c r="K202" s="177"/>
      <c r="L202" s="184">
        <v>156</v>
      </c>
    </row>
    <row r="203" spans="1:12" ht="15" customHeight="1" x14ac:dyDescent="0.3">
      <c r="A203" s="177" t="s">
        <v>2716</v>
      </c>
      <c r="B203" s="177" t="s">
        <v>1493</v>
      </c>
      <c r="C203" s="177" t="s">
        <v>785</v>
      </c>
      <c r="D203" s="177"/>
      <c r="E203" s="177"/>
      <c r="F203" s="177"/>
      <c r="G203" s="177">
        <v>141</v>
      </c>
      <c r="H203" s="177">
        <v>9</v>
      </c>
      <c r="I203" s="177">
        <v>6</v>
      </c>
      <c r="J203" s="177"/>
      <c r="K203" s="177"/>
      <c r="L203" s="184">
        <v>156</v>
      </c>
    </row>
    <row r="204" spans="1:12" ht="15" customHeight="1" x14ac:dyDescent="0.3">
      <c r="A204" s="177" t="s">
        <v>2718</v>
      </c>
      <c r="B204" s="177" t="s">
        <v>2449</v>
      </c>
      <c r="C204" s="177" t="s">
        <v>2450</v>
      </c>
      <c r="D204" s="177"/>
      <c r="E204" s="177"/>
      <c r="F204" s="177"/>
      <c r="G204" s="177"/>
      <c r="H204" s="177"/>
      <c r="I204" s="177"/>
      <c r="J204" s="177"/>
      <c r="K204" s="177">
        <v>156</v>
      </c>
      <c r="L204" s="184">
        <v>156</v>
      </c>
    </row>
    <row r="205" spans="1:12" ht="15" customHeight="1" x14ac:dyDescent="0.3">
      <c r="A205" s="177" t="s">
        <v>2716</v>
      </c>
      <c r="B205" s="177" t="s">
        <v>1441</v>
      </c>
      <c r="C205" s="177" t="s">
        <v>1440</v>
      </c>
      <c r="D205" s="177"/>
      <c r="E205" s="177"/>
      <c r="F205" s="177"/>
      <c r="G205" s="177">
        <v>58</v>
      </c>
      <c r="H205" s="177"/>
      <c r="I205" s="177"/>
      <c r="J205" s="177"/>
      <c r="K205" s="177">
        <v>93</v>
      </c>
      <c r="L205" s="184">
        <v>151</v>
      </c>
    </row>
    <row r="206" spans="1:12" ht="15" customHeight="1" x14ac:dyDescent="0.3">
      <c r="A206" s="177" t="s">
        <v>2717</v>
      </c>
      <c r="B206" s="177" t="s">
        <v>1755</v>
      </c>
      <c r="C206" s="177" t="s">
        <v>1754</v>
      </c>
      <c r="D206" s="177"/>
      <c r="E206" s="177"/>
      <c r="F206" s="177"/>
      <c r="G206" s="177">
        <v>136</v>
      </c>
      <c r="H206" s="177">
        <v>9</v>
      </c>
      <c r="I206" s="177"/>
      <c r="J206" s="177"/>
      <c r="K206" s="177">
        <v>5</v>
      </c>
      <c r="L206" s="184">
        <v>150</v>
      </c>
    </row>
    <row r="207" spans="1:12" ht="15" customHeight="1" x14ac:dyDescent="0.3">
      <c r="A207" s="177" t="s">
        <v>2716</v>
      </c>
      <c r="B207" s="177" t="s">
        <v>1495</v>
      </c>
      <c r="C207" s="177" t="s">
        <v>773</v>
      </c>
      <c r="D207" s="177">
        <v>14</v>
      </c>
      <c r="E207" s="177"/>
      <c r="F207" s="177"/>
      <c r="G207" s="177">
        <v>112</v>
      </c>
      <c r="H207" s="177">
        <v>7</v>
      </c>
      <c r="I207" s="177"/>
      <c r="J207" s="177"/>
      <c r="K207" s="177">
        <v>17</v>
      </c>
      <c r="L207" s="184">
        <v>150</v>
      </c>
    </row>
    <row r="208" spans="1:12" ht="15" customHeight="1" x14ac:dyDescent="0.3">
      <c r="A208" s="177" t="s">
        <v>2717</v>
      </c>
      <c r="B208" s="177" t="s">
        <v>722</v>
      </c>
      <c r="C208" s="177" t="s">
        <v>1774</v>
      </c>
      <c r="D208" s="177"/>
      <c r="E208" s="177">
        <v>11</v>
      </c>
      <c r="F208" s="177"/>
      <c r="G208" s="177">
        <v>136</v>
      </c>
      <c r="H208" s="177"/>
      <c r="I208" s="177"/>
      <c r="J208" s="177">
        <v>1</v>
      </c>
      <c r="K208" s="177"/>
      <c r="L208" s="184">
        <v>148</v>
      </c>
    </row>
    <row r="209" spans="1:12" ht="15" customHeight="1" x14ac:dyDescent="0.3">
      <c r="A209" s="177" t="s">
        <v>2717</v>
      </c>
      <c r="B209" s="177" t="s">
        <v>1723</v>
      </c>
      <c r="C209" s="177" t="s">
        <v>795</v>
      </c>
      <c r="D209" s="177"/>
      <c r="E209" s="177"/>
      <c r="F209" s="177">
        <v>140</v>
      </c>
      <c r="G209" s="177">
        <v>6</v>
      </c>
      <c r="H209" s="177"/>
      <c r="I209" s="177"/>
      <c r="J209" s="177"/>
      <c r="K209" s="177"/>
      <c r="L209" s="184">
        <v>146</v>
      </c>
    </row>
    <row r="210" spans="1:12" ht="15" customHeight="1" x14ac:dyDescent="0.3">
      <c r="A210" s="177" t="s">
        <v>2721</v>
      </c>
      <c r="B210" s="177" t="s">
        <v>1118</v>
      </c>
      <c r="C210" s="177" t="s">
        <v>1116</v>
      </c>
      <c r="D210" s="177"/>
      <c r="E210" s="177"/>
      <c r="F210" s="177"/>
      <c r="G210" s="177">
        <v>146</v>
      </c>
      <c r="H210" s="177"/>
      <c r="I210" s="177"/>
      <c r="J210" s="177"/>
      <c r="K210" s="177"/>
      <c r="L210" s="184">
        <v>146</v>
      </c>
    </row>
    <row r="211" spans="1:12" ht="15" customHeight="1" x14ac:dyDescent="0.3">
      <c r="A211" s="177" t="s">
        <v>2717</v>
      </c>
      <c r="B211" s="177" t="s">
        <v>2072</v>
      </c>
      <c r="C211" s="177" t="s">
        <v>2073</v>
      </c>
      <c r="D211" s="177"/>
      <c r="E211" s="177">
        <v>1</v>
      </c>
      <c r="F211" s="177"/>
      <c r="G211" s="177"/>
      <c r="H211" s="177">
        <v>27</v>
      </c>
      <c r="I211" s="177">
        <v>4</v>
      </c>
      <c r="J211" s="177"/>
      <c r="K211" s="177">
        <v>113</v>
      </c>
      <c r="L211" s="184">
        <v>145</v>
      </c>
    </row>
    <row r="212" spans="1:12" ht="15" customHeight="1" x14ac:dyDescent="0.3">
      <c r="A212" s="177" t="s">
        <v>2718</v>
      </c>
      <c r="B212" s="177" t="s">
        <v>1879</v>
      </c>
      <c r="C212" s="177" t="s">
        <v>1878</v>
      </c>
      <c r="D212" s="177"/>
      <c r="E212" s="177"/>
      <c r="F212" s="177"/>
      <c r="G212" s="177">
        <v>126</v>
      </c>
      <c r="H212" s="177"/>
      <c r="I212" s="177">
        <v>19</v>
      </c>
      <c r="J212" s="177"/>
      <c r="K212" s="177"/>
      <c r="L212" s="184">
        <v>145</v>
      </c>
    </row>
    <row r="213" spans="1:12" ht="15" customHeight="1" x14ac:dyDescent="0.3">
      <c r="A213" s="177" t="s">
        <v>2717</v>
      </c>
      <c r="B213" s="177" t="s">
        <v>1940</v>
      </c>
      <c r="C213" s="177" t="s">
        <v>1941</v>
      </c>
      <c r="D213" s="177"/>
      <c r="E213" s="177">
        <v>144</v>
      </c>
      <c r="F213" s="177"/>
      <c r="G213" s="177"/>
      <c r="H213" s="177"/>
      <c r="I213" s="177"/>
      <c r="J213" s="177"/>
      <c r="K213" s="177"/>
      <c r="L213" s="184">
        <v>144</v>
      </c>
    </row>
    <row r="214" spans="1:12" ht="15" customHeight="1" x14ac:dyDescent="0.3">
      <c r="A214" s="177" t="s">
        <v>2716</v>
      </c>
      <c r="B214" s="177" t="s">
        <v>564</v>
      </c>
      <c r="C214" s="177" t="s">
        <v>899</v>
      </c>
      <c r="D214" s="177"/>
      <c r="E214" s="177">
        <v>12</v>
      </c>
      <c r="F214" s="177"/>
      <c r="G214" s="177">
        <v>109</v>
      </c>
      <c r="H214" s="177">
        <v>11</v>
      </c>
      <c r="I214" s="177"/>
      <c r="J214" s="177">
        <v>10</v>
      </c>
      <c r="K214" s="177"/>
      <c r="L214" s="184">
        <v>142</v>
      </c>
    </row>
    <row r="215" spans="1:12" ht="15" customHeight="1" x14ac:dyDescent="0.3">
      <c r="A215" s="177" t="s">
        <v>2716</v>
      </c>
      <c r="B215" s="177" t="s">
        <v>1953</v>
      </c>
      <c r="C215" s="177" t="s">
        <v>1954</v>
      </c>
      <c r="D215" s="177"/>
      <c r="E215" s="177">
        <v>140</v>
      </c>
      <c r="F215" s="177"/>
      <c r="G215" s="177"/>
      <c r="H215" s="177"/>
      <c r="I215" s="177"/>
      <c r="J215" s="177"/>
      <c r="K215" s="177"/>
      <c r="L215" s="184">
        <v>140</v>
      </c>
    </row>
    <row r="216" spans="1:12" ht="15" customHeight="1" x14ac:dyDescent="0.3">
      <c r="A216" s="177" t="s">
        <v>2718</v>
      </c>
      <c r="B216" s="177" t="s">
        <v>532</v>
      </c>
      <c r="C216" s="177" t="s">
        <v>876</v>
      </c>
      <c r="D216" s="177"/>
      <c r="E216" s="177"/>
      <c r="F216" s="177"/>
      <c r="G216" s="177">
        <v>87</v>
      </c>
      <c r="H216" s="177">
        <v>34</v>
      </c>
      <c r="I216" s="177"/>
      <c r="J216" s="177">
        <v>19</v>
      </c>
      <c r="K216" s="177"/>
      <c r="L216" s="184">
        <v>140</v>
      </c>
    </row>
    <row r="217" spans="1:12" ht="15" customHeight="1" x14ac:dyDescent="0.3">
      <c r="A217" s="177" t="s">
        <v>2717</v>
      </c>
      <c r="B217" s="177" t="s">
        <v>618</v>
      </c>
      <c r="C217" s="177" t="s">
        <v>948</v>
      </c>
      <c r="D217" s="177"/>
      <c r="E217" s="177">
        <v>64</v>
      </c>
      <c r="F217" s="177"/>
      <c r="G217" s="177">
        <v>51</v>
      </c>
      <c r="H217" s="177">
        <v>2</v>
      </c>
      <c r="I217" s="177">
        <v>5</v>
      </c>
      <c r="J217" s="177">
        <v>3</v>
      </c>
      <c r="K217" s="177">
        <v>15</v>
      </c>
      <c r="L217" s="184">
        <v>140</v>
      </c>
    </row>
    <row r="218" spans="1:12" ht="15" customHeight="1" x14ac:dyDescent="0.3">
      <c r="A218" s="177" t="s">
        <v>2719</v>
      </c>
      <c r="B218" s="177" t="s">
        <v>2458</v>
      </c>
      <c r="C218" s="177" t="s">
        <v>2459</v>
      </c>
      <c r="D218" s="177"/>
      <c r="E218" s="177"/>
      <c r="F218" s="177"/>
      <c r="G218" s="177"/>
      <c r="H218" s="177"/>
      <c r="I218" s="177"/>
      <c r="J218" s="177"/>
      <c r="K218" s="177">
        <v>136</v>
      </c>
      <c r="L218" s="184">
        <v>136</v>
      </c>
    </row>
    <row r="219" spans="1:12" ht="15" customHeight="1" x14ac:dyDescent="0.3">
      <c r="A219" s="177" t="s">
        <v>2717</v>
      </c>
      <c r="B219" s="177" t="s">
        <v>1722</v>
      </c>
      <c r="C219" s="177" t="s">
        <v>1721</v>
      </c>
      <c r="D219" s="177"/>
      <c r="E219" s="177"/>
      <c r="F219" s="177"/>
      <c r="G219" s="177">
        <v>136</v>
      </c>
      <c r="H219" s="177"/>
      <c r="I219" s="177"/>
      <c r="J219" s="177"/>
      <c r="K219" s="177"/>
      <c r="L219" s="184">
        <v>136</v>
      </c>
    </row>
    <row r="220" spans="1:12" ht="15" customHeight="1" x14ac:dyDescent="0.3">
      <c r="A220" s="177" t="s">
        <v>2718</v>
      </c>
      <c r="B220" s="177" t="s">
        <v>516</v>
      </c>
      <c r="C220" s="177" t="s">
        <v>860</v>
      </c>
      <c r="D220" s="177"/>
      <c r="E220" s="177">
        <v>13</v>
      </c>
      <c r="F220" s="177"/>
      <c r="G220" s="177">
        <v>55</v>
      </c>
      <c r="H220" s="177"/>
      <c r="I220" s="177"/>
      <c r="J220" s="177">
        <v>25</v>
      </c>
      <c r="K220" s="177">
        <v>43</v>
      </c>
      <c r="L220" s="184">
        <v>136</v>
      </c>
    </row>
    <row r="221" spans="1:12" ht="15" customHeight="1" x14ac:dyDescent="0.3">
      <c r="A221" s="177" t="s">
        <v>2716</v>
      </c>
      <c r="B221" s="177" t="s">
        <v>467</v>
      </c>
      <c r="C221" s="177" t="s">
        <v>818</v>
      </c>
      <c r="D221" s="177"/>
      <c r="E221" s="177"/>
      <c r="F221" s="177">
        <v>2</v>
      </c>
      <c r="G221" s="177">
        <v>29</v>
      </c>
      <c r="H221" s="177">
        <v>30</v>
      </c>
      <c r="I221" s="177"/>
      <c r="J221" s="177">
        <v>72</v>
      </c>
      <c r="K221" s="177">
        <v>1</v>
      </c>
      <c r="L221" s="184">
        <v>134</v>
      </c>
    </row>
    <row r="222" spans="1:12" ht="15" customHeight="1" x14ac:dyDescent="0.3">
      <c r="A222" s="177" t="s">
        <v>2718</v>
      </c>
      <c r="B222" s="177" t="s">
        <v>2677</v>
      </c>
      <c r="C222" s="177" t="s">
        <v>815</v>
      </c>
      <c r="D222" s="177"/>
      <c r="E222" s="177"/>
      <c r="F222" s="177">
        <v>134</v>
      </c>
      <c r="G222" s="177"/>
      <c r="H222" s="177"/>
      <c r="I222" s="177"/>
      <c r="J222" s="177"/>
      <c r="K222" s="177"/>
      <c r="L222" s="184">
        <v>134</v>
      </c>
    </row>
    <row r="223" spans="1:12" ht="15" customHeight="1" x14ac:dyDescent="0.3">
      <c r="A223" s="177" t="s">
        <v>2721</v>
      </c>
      <c r="B223" s="177" t="s">
        <v>562</v>
      </c>
      <c r="C223" s="177" t="s">
        <v>1084</v>
      </c>
      <c r="D223" s="177"/>
      <c r="E223" s="177"/>
      <c r="F223" s="177"/>
      <c r="G223" s="177">
        <v>108</v>
      </c>
      <c r="H223" s="177"/>
      <c r="I223" s="177">
        <v>2</v>
      </c>
      <c r="J223" s="177">
        <v>10</v>
      </c>
      <c r="K223" s="177">
        <v>12</v>
      </c>
      <c r="L223" s="184">
        <v>132</v>
      </c>
    </row>
    <row r="224" spans="1:12" ht="15" customHeight="1" x14ac:dyDescent="0.3">
      <c r="A224" s="177" t="s">
        <v>2716</v>
      </c>
      <c r="B224" s="177" t="s">
        <v>595</v>
      </c>
      <c r="C224" s="177" t="s">
        <v>927</v>
      </c>
      <c r="D224" s="177"/>
      <c r="E224" s="177"/>
      <c r="F224" s="177"/>
      <c r="G224" s="177">
        <v>111</v>
      </c>
      <c r="H224" s="177">
        <v>3</v>
      </c>
      <c r="I224" s="177"/>
      <c r="J224" s="177">
        <v>5</v>
      </c>
      <c r="K224" s="177">
        <v>11</v>
      </c>
      <c r="L224" s="184">
        <v>130</v>
      </c>
    </row>
    <row r="225" spans="1:12" ht="15" customHeight="1" x14ac:dyDescent="0.3">
      <c r="A225" s="177" t="s">
        <v>2717</v>
      </c>
      <c r="B225" s="177" t="s">
        <v>2578</v>
      </c>
      <c r="C225" s="177" t="s">
        <v>2579</v>
      </c>
      <c r="D225" s="177"/>
      <c r="E225" s="177"/>
      <c r="F225" s="177"/>
      <c r="G225" s="177"/>
      <c r="H225" s="177"/>
      <c r="I225" s="177"/>
      <c r="J225" s="177"/>
      <c r="K225" s="177">
        <v>125</v>
      </c>
      <c r="L225" s="184">
        <v>125</v>
      </c>
    </row>
    <row r="226" spans="1:12" ht="15" customHeight="1" x14ac:dyDescent="0.3">
      <c r="A226" s="177" t="s">
        <v>2717</v>
      </c>
      <c r="B226" s="177" t="s">
        <v>1568</v>
      </c>
      <c r="C226" s="177" t="s">
        <v>1567</v>
      </c>
      <c r="D226" s="177"/>
      <c r="E226" s="177"/>
      <c r="F226" s="177"/>
      <c r="G226" s="177">
        <v>123</v>
      </c>
      <c r="H226" s="177"/>
      <c r="I226" s="177"/>
      <c r="J226" s="177"/>
      <c r="K226" s="177"/>
      <c r="L226" s="184">
        <v>123</v>
      </c>
    </row>
    <row r="227" spans="1:12" ht="15" customHeight="1" x14ac:dyDescent="0.3">
      <c r="A227" s="177" t="s">
        <v>2717</v>
      </c>
      <c r="B227" s="177" t="s">
        <v>1720</v>
      </c>
      <c r="C227" s="177" t="s">
        <v>1719</v>
      </c>
      <c r="D227" s="177"/>
      <c r="E227" s="177"/>
      <c r="F227" s="177"/>
      <c r="G227" s="177">
        <v>123</v>
      </c>
      <c r="H227" s="177"/>
      <c r="I227" s="177"/>
      <c r="J227" s="177"/>
      <c r="K227" s="177"/>
      <c r="L227" s="184">
        <v>123</v>
      </c>
    </row>
    <row r="228" spans="1:12" ht="15" customHeight="1" x14ac:dyDescent="0.3">
      <c r="A228" s="177" t="s">
        <v>2717</v>
      </c>
      <c r="B228" s="177" t="s">
        <v>2454</v>
      </c>
      <c r="C228" s="177" t="s">
        <v>2434</v>
      </c>
      <c r="D228" s="177"/>
      <c r="E228" s="177"/>
      <c r="F228" s="177"/>
      <c r="G228" s="177"/>
      <c r="H228" s="177"/>
      <c r="I228" s="177"/>
      <c r="J228" s="177"/>
      <c r="K228" s="177">
        <v>123</v>
      </c>
      <c r="L228" s="184">
        <v>123</v>
      </c>
    </row>
    <row r="229" spans="1:12" ht="15" customHeight="1" x14ac:dyDescent="0.3">
      <c r="A229" s="177" t="s">
        <v>2717</v>
      </c>
      <c r="B229" s="177" t="s">
        <v>1691</v>
      </c>
      <c r="C229" s="177" t="s">
        <v>1690</v>
      </c>
      <c r="D229" s="177"/>
      <c r="E229" s="177"/>
      <c r="F229" s="177"/>
      <c r="G229" s="177">
        <v>122</v>
      </c>
      <c r="H229" s="177"/>
      <c r="I229" s="177"/>
      <c r="J229" s="177"/>
      <c r="K229" s="177"/>
      <c r="L229" s="184">
        <v>122</v>
      </c>
    </row>
    <row r="230" spans="1:12" ht="15" customHeight="1" x14ac:dyDescent="0.3">
      <c r="A230" s="177" t="s">
        <v>2716</v>
      </c>
      <c r="B230" s="177" t="s">
        <v>577</v>
      </c>
      <c r="C230" s="177" t="s">
        <v>911</v>
      </c>
      <c r="D230" s="177"/>
      <c r="E230" s="177"/>
      <c r="F230" s="177"/>
      <c r="G230" s="177">
        <v>107</v>
      </c>
      <c r="H230" s="177">
        <v>2</v>
      </c>
      <c r="I230" s="177">
        <v>2</v>
      </c>
      <c r="J230" s="177">
        <v>8</v>
      </c>
      <c r="K230" s="177">
        <v>1</v>
      </c>
      <c r="L230" s="184">
        <v>120</v>
      </c>
    </row>
    <row r="231" spans="1:12" ht="15" customHeight="1" x14ac:dyDescent="0.3">
      <c r="A231" s="177" t="s">
        <v>2717</v>
      </c>
      <c r="B231" s="177" t="s">
        <v>445</v>
      </c>
      <c r="C231" s="177" t="s">
        <v>798</v>
      </c>
      <c r="D231" s="177"/>
      <c r="E231" s="177"/>
      <c r="F231" s="177"/>
      <c r="G231" s="177"/>
      <c r="H231" s="177"/>
      <c r="I231" s="177"/>
      <c r="J231" s="177">
        <v>115</v>
      </c>
      <c r="K231" s="177"/>
      <c r="L231" s="184">
        <v>115</v>
      </c>
    </row>
    <row r="232" spans="1:12" ht="15" customHeight="1" x14ac:dyDescent="0.3">
      <c r="A232" s="177" t="s">
        <v>2716</v>
      </c>
      <c r="B232" s="177" t="s">
        <v>507</v>
      </c>
      <c r="C232" s="177" t="s">
        <v>1422</v>
      </c>
      <c r="D232" s="177"/>
      <c r="E232" s="177">
        <v>4</v>
      </c>
      <c r="F232" s="177">
        <v>4</v>
      </c>
      <c r="G232" s="177">
        <v>63</v>
      </c>
      <c r="H232" s="177">
        <v>14</v>
      </c>
      <c r="I232" s="177"/>
      <c r="J232" s="177">
        <v>28</v>
      </c>
      <c r="K232" s="177"/>
      <c r="L232" s="184">
        <v>113</v>
      </c>
    </row>
    <row r="233" spans="1:12" ht="15" customHeight="1" x14ac:dyDescent="0.3">
      <c r="A233" s="177" t="s">
        <v>2717</v>
      </c>
      <c r="B233" s="177" t="s">
        <v>581</v>
      </c>
      <c r="C233" s="177" t="s">
        <v>915</v>
      </c>
      <c r="D233" s="177"/>
      <c r="E233" s="177"/>
      <c r="F233" s="177"/>
      <c r="G233" s="177">
        <v>95</v>
      </c>
      <c r="H233" s="177">
        <v>10</v>
      </c>
      <c r="I233" s="177"/>
      <c r="J233" s="177">
        <v>7</v>
      </c>
      <c r="K233" s="177"/>
      <c r="L233" s="184">
        <v>112</v>
      </c>
    </row>
    <row r="234" spans="1:12" ht="15" customHeight="1" x14ac:dyDescent="0.3">
      <c r="A234" s="177" t="s">
        <v>2717</v>
      </c>
      <c r="B234" s="177" t="s">
        <v>447</v>
      </c>
      <c r="C234" s="177" t="s">
        <v>800</v>
      </c>
      <c r="D234" s="177"/>
      <c r="E234" s="177"/>
      <c r="F234" s="177"/>
      <c r="G234" s="177">
        <v>4</v>
      </c>
      <c r="H234" s="177"/>
      <c r="I234" s="177"/>
      <c r="J234" s="177">
        <v>106</v>
      </c>
      <c r="K234" s="177"/>
      <c r="L234" s="184">
        <v>110</v>
      </c>
    </row>
    <row r="235" spans="1:12" ht="15" customHeight="1" x14ac:dyDescent="0.3">
      <c r="A235" s="177" t="s">
        <v>2717</v>
      </c>
      <c r="B235" s="177" t="s">
        <v>1762</v>
      </c>
      <c r="C235" s="177" t="s">
        <v>1761</v>
      </c>
      <c r="D235" s="177"/>
      <c r="E235" s="177"/>
      <c r="F235" s="177"/>
      <c r="G235" s="177">
        <v>108</v>
      </c>
      <c r="H235" s="177">
        <v>1</v>
      </c>
      <c r="I235" s="177"/>
      <c r="J235" s="177"/>
      <c r="K235" s="177"/>
      <c r="L235" s="184">
        <v>109</v>
      </c>
    </row>
    <row r="236" spans="1:12" ht="15" customHeight="1" x14ac:dyDescent="0.3">
      <c r="A236" s="177" t="s">
        <v>2717</v>
      </c>
      <c r="B236" s="177" t="s">
        <v>1713</v>
      </c>
      <c r="C236" s="177" t="s">
        <v>752</v>
      </c>
      <c r="D236" s="177"/>
      <c r="E236" s="177"/>
      <c r="F236" s="177"/>
      <c r="G236" s="177">
        <v>42</v>
      </c>
      <c r="H236" s="177"/>
      <c r="I236" s="177"/>
      <c r="J236" s="177"/>
      <c r="K236" s="177">
        <v>66</v>
      </c>
      <c r="L236" s="184">
        <v>108</v>
      </c>
    </row>
    <row r="237" spans="1:12" ht="15" customHeight="1" x14ac:dyDescent="0.3">
      <c r="A237" s="177" t="s">
        <v>2716</v>
      </c>
      <c r="B237" s="177" t="s">
        <v>527</v>
      </c>
      <c r="C237" s="177" t="s">
        <v>871</v>
      </c>
      <c r="D237" s="177"/>
      <c r="E237" s="177">
        <v>58</v>
      </c>
      <c r="F237" s="177"/>
      <c r="G237" s="177">
        <v>17</v>
      </c>
      <c r="H237" s="177">
        <v>12</v>
      </c>
      <c r="I237" s="177"/>
      <c r="J237" s="177">
        <v>21</v>
      </c>
      <c r="K237" s="177"/>
      <c r="L237" s="184">
        <v>108</v>
      </c>
    </row>
    <row r="238" spans="1:12" ht="15" customHeight="1" x14ac:dyDescent="0.3">
      <c r="A238" s="177" t="s">
        <v>2719</v>
      </c>
      <c r="B238" s="177" t="s">
        <v>448</v>
      </c>
      <c r="C238" s="177" t="s">
        <v>1197</v>
      </c>
      <c r="D238" s="177"/>
      <c r="E238" s="177"/>
      <c r="F238" s="177"/>
      <c r="G238" s="177">
        <v>1</v>
      </c>
      <c r="H238" s="177"/>
      <c r="I238" s="177"/>
      <c r="J238" s="177">
        <v>105</v>
      </c>
      <c r="K238" s="177"/>
      <c r="L238" s="184">
        <v>106</v>
      </c>
    </row>
    <row r="239" spans="1:12" ht="15" customHeight="1" x14ac:dyDescent="0.3">
      <c r="A239" s="177" t="s">
        <v>2717</v>
      </c>
      <c r="B239" s="177" t="s">
        <v>1570</v>
      </c>
      <c r="C239" s="177" t="s">
        <v>1569</v>
      </c>
      <c r="D239" s="177"/>
      <c r="E239" s="177">
        <v>1</v>
      </c>
      <c r="F239" s="177"/>
      <c r="G239" s="177">
        <v>60</v>
      </c>
      <c r="H239" s="177">
        <v>1</v>
      </c>
      <c r="I239" s="177"/>
      <c r="J239" s="177"/>
      <c r="K239" s="177">
        <v>44</v>
      </c>
      <c r="L239" s="184">
        <v>106</v>
      </c>
    </row>
    <row r="240" spans="1:12" ht="15" customHeight="1" x14ac:dyDescent="0.3">
      <c r="A240" s="177" t="s">
        <v>2718</v>
      </c>
      <c r="B240" s="177" t="s">
        <v>2452</v>
      </c>
      <c r="C240" s="177" t="s">
        <v>2453</v>
      </c>
      <c r="D240" s="177"/>
      <c r="E240" s="177"/>
      <c r="F240" s="177"/>
      <c r="G240" s="177"/>
      <c r="H240" s="177"/>
      <c r="I240" s="177"/>
      <c r="J240" s="177"/>
      <c r="K240" s="177">
        <v>106</v>
      </c>
      <c r="L240" s="184">
        <v>106</v>
      </c>
    </row>
    <row r="241" spans="1:12" ht="15" customHeight="1" x14ac:dyDescent="0.3">
      <c r="A241" s="177" t="s">
        <v>2716</v>
      </c>
      <c r="B241" s="177" t="s">
        <v>555</v>
      </c>
      <c r="C241" s="177" t="s">
        <v>892</v>
      </c>
      <c r="D241" s="177"/>
      <c r="E241" s="177">
        <v>4</v>
      </c>
      <c r="F241" s="177"/>
      <c r="G241" s="177">
        <v>66</v>
      </c>
      <c r="H241" s="177">
        <v>11</v>
      </c>
      <c r="I241" s="177">
        <v>12</v>
      </c>
      <c r="J241" s="177">
        <v>12</v>
      </c>
      <c r="K241" s="177"/>
      <c r="L241" s="184">
        <v>105</v>
      </c>
    </row>
    <row r="242" spans="1:12" ht="15" customHeight="1" x14ac:dyDescent="0.3">
      <c r="A242" s="177" t="s">
        <v>2716</v>
      </c>
      <c r="B242" s="177" t="s">
        <v>462</v>
      </c>
      <c r="C242" s="177" t="s">
        <v>813</v>
      </c>
      <c r="D242" s="177"/>
      <c r="E242" s="177"/>
      <c r="F242" s="177"/>
      <c r="G242" s="177">
        <v>8</v>
      </c>
      <c r="H242" s="177">
        <v>20</v>
      </c>
      <c r="I242" s="177"/>
      <c r="J242" s="177">
        <v>76</v>
      </c>
      <c r="K242" s="177"/>
      <c r="L242" s="184">
        <v>104</v>
      </c>
    </row>
    <row r="243" spans="1:12" ht="15" customHeight="1" x14ac:dyDescent="0.3">
      <c r="A243" s="177" t="s">
        <v>2717</v>
      </c>
      <c r="B243" s="177" t="s">
        <v>540</v>
      </c>
      <c r="C243" s="177" t="s">
        <v>1697</v>
      </c>
      <c r="D243" s="177"/>
      <c r="E243" s="177"/>
      <c r="F243" s="177"/>
      <c r="G243" s="177">
        <v>10</v>
      </c>
      <c r="H243" s="177">
        <v>79</v>
      </c>
      <c r="I243" s="177"/>
      <c r="J243" s="177">
        <v>15</v>
      </c>
      <c r="K243" s="177"/>
      <c r="L243" s="184">
        <v>104</v>
      </c>
    </row>
    <row r="244" spans="1:12" ht="15" customHeight="1" x14ac:dyDescent="0.3">
      <c r="A244" s="177" t="s">
        <v>2717</v>
      </c>
      <c r="B244" s="177" t="s">
        <v>1758</v>
      </c>
      <c r="C244" s="177" t="s">
        <v>1757</v>
      </c>
      <c r="D244" s="177"/>
      <c r="E244" s="177"/>
      <c r="F244" s="177"/>
      <c r="G244" s="177">
        <v>103</v>
      </c>
      <c r="H244" s="177"/>
      <c r="I244" s="177"/>
      <c r="J244" s="177"/>
      <c r="K244" s="177"/>
      <c r="L244" s="184">
        <v>103</v>
      </c>
    </row>
    <row r="245" spans="1:12" ht="15" customHeight="1" x14ac:dyDescent="0.3">
      <c r="A245" s="177" t="s">
        <v>2719</v>
      </c>
      <c r="B245" s="177" t="s">
        <v>449</v>
      </c>
      <c r="C245" s="177" t="s">
        <v>801</v>
      </c>
      <c r="D245" s="177"/>
      <c r="E245" s="177"/>
      <c r="F245" s="177"/>
      <c r="G245" s="177"/>
      <c r="H245" s="177"/>
      <c r="I245" s="177"/>
      <c r="J245" s="177">
        <v>103</v>
      </c>
      <c r="K245" s="177"/>
      <c r="L245" s="184">
        <v>103</v>
      </c>
    </row>
    <row r="246" spans="1:12" ht="15" customHeight="1" x14ac:dyDescent="0.3">
      <c r="A246" s="177" t="s">
        <v>2717</v>
      </c>
      <c r="B246" s="177" t="s">
        <v>501</v>
      </c>
      <c r="C246" s="177" t="s">
        <v>849</v>
      </c>
      <c r="D246" s="177"/>
      <c r="E246" s="177">
        <v>56</v>
      </c>
      <c r="F246" s="177"/>
      <c r="G246" s="177"/>
      <c r="H246" s="177">
        <v>3</v>
      </c>
      <c r="I246" s="177"/>
      <c r="J246" s="177">
        <v>33</v>
      </c>
      <c r="K246" s="177">
        <v>10</v>
      </c>
      <c r="L246" s="184">
        <v>102</v>
      </c>
    </row>
    <row r="247" spans="1:12" ht="15" customHeight="1" x14ac:dyDescent="0.3">
      <c r="A247" s="177" t="s">
        <v>2717</v>
      </c>
      <c r="B247" s="177" t="s">
        <v>456</v>
      </c>
      <c r="C247" s="177" t="s">
        <v>1623</v>
      </c>
      <c r="D247" s="177"/>
      <c r="E247" s="177"/>
      <c r="F247" s="177"/>
      <c r="G247" s="177">
        <v>13</v>
      </c>
      <c r="H247" s="177"/>
      <c r="I247" s="177"/>
      <c r="J247" s="177">
        <v>87</v>
      </c>
      <c r="K247" s="177">
        <v>2</v>
      </c>
      <c r="L247" s="184">
        <v>102</v>
      </c>
    </row>
    <row r="248" spans="1:12" ht="15" customHeight="1" x14ac:dyDescent="0.3">
      <c r="A248" s="177" t="s">
        <v>2718</v>
      </c>
      <c r="B248" s="177" t="s">
        <v>1780</v>
      </c>
      <c r="C248" s="177" t="s">
        <v>1779</v>
      </c>
      <c r="D248" s="177"/>
      <c r="E248" s="177"/>
      <c r="F248" s="177"/>
      <c r="G248" s="177">
        <v>100</v>
      </c>
      <c r="H248" s="177"/>
      <c r="I248" s="177"/>
      <c r="J248" s="177"/>
      <c r="K248" s="177"/>
      <c r="L248" s="184">
        <v>100</v>
      </c>
    </row>
    <row r="249" spans="1:12" ht="15" customHeight="1" x14ac:dyDescent="0.3">
      <c r="A249" s="177" t="s">
        <v>2716</v>
      </c>
      <c r="B249" s="177" t="s">
        <v>477</v>
      </c>
      <c r="C249" s="177" t="s">
        <v>827</v>
      </c>
      <c r="D249" s="177"/>
      <c r="E249" s="177"/>
      <c r="F249" s="177"/>
      <c r="G249" s="177">
        <v>37</v>
      </c>
      <c r="H249" s="177"/>
      <c r="I249" s="177"/>
      <c r="J249" s="177">
        <v>61</v>
      </c>
      <c r="K249" s="177"/>
      <c r="L249" s="184">
        <v>98</v>
      </c>
    </row>
    <row r="250" spans="1:12" ht="15" customHeight="1" x14ac:dyDescent="0.3">
      <c r="A250" s="177" t="s">
        <v>2718</v>
      </c>
      <c r="B250" s="177" t="s">
        <v>1805</v>
      </c>
      <c r="C250" s="177" t="s">
        <v>808</v>
      </c>
      <c r="D250" s="177"/>
      <c r="E250" s="177"/>
      <c r="F250" s="177">
        <v>48</v>
      </c>
      <c r="G250" s="177">
        <v>42</v>
      </c>
      <c r="H250" s="177"/>
      <c r="I250" s="177"/>
      <c r="J250" s="177"/>
      <c r="K250" s="177">
        <v>6</v>
      </c>
      <c r="L250" s="184">
        <v>96</v>
      </c>
    </row>
    <row r="251" spans="1:12" ht="15" customHeight="1" x14ac:dyDescent="0.3">
      <c r="A251" s="177" t="s">
        <v>2717</v>
      </c>
      <c r="B251" s="177" t="s">
        <v>452</v>
      </c>
      <c r="C251" s="177" t="s">
        <v>804</v>
      </c>
      <c r="D251" s="177"/>
      <c r="E251" s="177"/>
      <c r="F251" s="177"/>
      <c r="G251" s="177"/>
      <c r="H251" s="177"/>
      <c r="I251" s="177"/>
      <c r="J251" s="177">
        <v>95</v>
      </c>
      <c r="K251" s="177"/>
      <c r="L251" s="184">
        <v>95</v>
      </c>
    </row>
    <row r="252" spans="1:12" ht="15" customHeight="1" x14ac:dyDescent="0.3">
      <c r="A252" s="177" t="s">
        <v>2718</v>
      </c>
      <c r="B252" s="177" t="s">
        <v>1808</v>
      </c>
      <c r="C252" s="177" t="s">
        <v>1806</v>
      </c>
      <c r="D252" s="177"/>
      <c r="E252" s="177"/>
      <c r="F252" s="177">
        <v>35</v>
      </c>
      <c r="G252" s="177">
        <v>46</v>
      </c>
      <c r="H252" s="177">
        <v>11</v>
      </c>
      <c r="I252" s="177"/>
      <c r="J252" s="177"/>
      <c r="K252" s="177"/>
      <c r="L252" s="184">
        <v>92</v>
      </c>
    </row>
    <row r="253" spans="1:12" ht="15" customHeight="1" x14ac:dyDescent="0.3">
      <c r="A253" s="177" t="s">
        <v>2717</v>
      </c>
      <c r="B253" s="177" t="s">
        <v>1736</v>
      </c>
      <c r="C253" s="177" t="s">
        <v>879</v>
      </c>
      <c r="D253" s="177"/>
      <c r="E253" s="177">
        <v>3</v>
      </c>
      <c r="F253" s="177"/>
      <c r="G253" s="177">
        <v>32</v>
      </c>
      <c r="H253" s="177">
        <v>8</v>
      </c>
      <c r="I253" s="177"/>
      <c r="J253" s="177"/>
      <c r="K253" s="177">
        <v>48</v>
      </c>
      <c r="L253" s="184">
        <v>91</v>
      </c>
    </row>
    <row r="254" spans="1:12" ht="15" customHeight="1" x14ac:dyDescent="0.3">
      <c r="A254" s="177" t="s">
        <v>2716</v>
      </c>
      <c r="B254" s="177" t="s">
        <v>589</v>
      </c>
      <c r="C254" s="177" t="s">
        <v>922</v>
      </c>
      <c r="D254" s="177"/>
      <c r="E254" s="177">
        <v>16</v>
      </c>
      <c r="F254" s="177"/>
      <c r="G254" s="177">
        <v>53</v>
      </c>
      <c r="H254" s="177">
        <v>3</v>
      </c>
      <c r="I254" s="177">
        <v>7</v>
      </c>
      <c r="J254" s="177">
        <v>5</v>
      </c>
      <c r="K254" s="177">
        <v>4</v>
      </c>
      <c r="L254" s="184">
        <v>88</v>
      </c>
    </row>
    <row r="255" spans="1:12" ht="15" customHeight="1" x14ac:dyDescent="0.3">
      <c r="A255" s="177" t="s">
        <v>2718</v>
      </c>
      <c r="B255" s="177" t="s">
        <v>1795</v>
      </c>
      <c r="C255" s="177" t="s">
        <v>826</v>
      </c>
      <c r="D255" s="177"/>
      <c r="E255" s="177"/>
      <c r="F255" s="177"/>
      <c r="G255" s="177">
        <v>87</v>
      </c>
      <c r="H255" s="177">
        <v>1</v>
      </c>
      <c r="I255" s="177"/>
      <c r="J255" s="177"/>
      <c r="K255" s="177"/>
      <c r="L255" s="184">
        <v>88</v>
      </c>
    </row>
    <row r="256" spans="1:12" ht="15" customHeight="1" x14ac:dyDescent="0.3">
      <c r="A256" s="177" t="s">
        <v>2716</v>
      </c>
      <c r="B256" s="177" t="s">
        <v>489</v>
      </c>
      <c r="C256" s="177" t="s">
        <v>838</v>
      </c>
      <c r="D256" s="177"/>
      <c r="E256" s="177"/>
      <c r="F256" s="177"/>
      <c r="G256" s="177">
        <v>13</v>
      </c>
      <c r="H256" s="177">
        <v>29</v>
      </c>
      <c r="I256" s="177"/>
      <c r="J256" s="177">
        <v>46</v>
      </c>
      <c r="K256" s="177"/>
      <c r="L256" s="184">
        <v>88</v>
      </c>
    </row>
    <row r="257" spans="1:12" ht="15" customHeight="1" x14ac:dyDescent="0.3">
      <c r="A257" s="177" t="s">
        <v>2717</v>
      </c>
      <c r="B257" s="177" t="s">
        <v>2052</v>
      </c>
      <c r="C257" s="177" t="s">
        <v>2053</v>
      </c>
      <c r="D257" s="177"/>
      <c r="E257" s="177"/>
      <c r="F257" s="177"/>
      <c r="G257" s="177"/>
      <c r="H257" s="177">
        <v>87</v>
      </c>
      <c r="I257" s="177"/>
      <c r="J257" s="177"/>
      <c r="K257" s="177"/>
      <c r="L257" s="184">
        <v>87</v>
      </c>
    </row>
    <row r="258" spans="1:12" ht="15" customHeight="1" x14ac:dyDescent="0.3">
      <c r="A258" s="177" t="s">
        <v>2717</v>
      </c>
      <c r="B258" s="177" t="s">
        <v>1644</v>
      </c>
      <c r="C258" s="177" t="s">
        <v>1643</v>
      </c>
      <c r="D258" s="177"/>
      <c r="E258" s="177">
        <v>31</v>
      </c>
      <c r="F258" s="177"/>
      <c r="G258" s="177">
        <v>27</v>
      </c>
      <c r="H258" s="177">
        <v>15</v>
      </c>
      <c r="I258" s="177"/>
      <c r="J258" s="177"/>
      <c r="K258" s="177">
        <v>14</v>
      </c>
      <c r="L258" s="184">
        <v>87</v>
      </c>
    </row>
    <row r="259" spans="1:12" ht="15" customHeight="1" x14ac:dyDescent="0.3">
      <c r="A259" s="179" t="s">
        <v>2716</v>
      </c>
      <c r="B259" s="177" t="s">
        <v>639</v>
      </c>
      <c r="C259" s="178" t="s">
        <v>966</v>
      </c>
      <c r="D259" s="178"/>
      <c r="E259" s="178">
        <v>2</v>
      </c>
      <c r="F259" s="178"/>
      <c r="G259" s="178">
        <v>57</v>
      </c>
      <c r="H259" s="178">
        <v>3</v>
      </c>
      <c r="I259" s="178">
        <v>8</v>
      </c>
      <c r="J259" s="178">
        <v>2</v>
      </c>
      <c r="K259" s="178">
        <v>13</v>
      </c>
      <c r="L259" s="184">
        <v>85</v>
      </c>
    </row>
    <row r="260" spans="1:12" ht="15" customHeight="1" x14ac:dyDescent="0.3">
      <c r="A260" s="177" t="s">
        <v>2716</v>
      </c>
      <c r="B260" s="177" t="s">
        <v>1501</v>
      </c>
      <c r="C260" s="177" t="s">
        <v>1500</v>
      </c>
      <c r="D260" s="177"/>
      <c r="E260" s="177"/>
      <c r="F260" s="177"/>
      <c r="G260" s="177">
        <v>84</v>
      </c>
      <c r="H260" s="177"/>
      <c r="I260" s="177"/>
      <c r="J260" s="177"/>
      <c r="K260" s="177"/>
      <c r="L260" s="184">
        <v>84</v>
      </c>
    </row>
    <row r="261" spans="1:12" ht="15" customHeight="1" x14ac:dyDescent="0.3">
      <c r="A261" s="177" t="s">
        <v>2717</v>
      </c>
      <c r="B261" s="177" t="s">
        <v>1634</v>
      </c>
      <c r="C261" s="177" t="s">
        <v>1633</v>
      </c>
      <c r="D261" s="177"/>
      <c r="E261" s="177"/>
      <c r="F261" s="177"/>
      <c r="G261" s="177">
        <v>83</v>
      </c>
      <c r="H261" s="177"/>
      <c r="I261" s="177"/>
      <c r="J261" s="177"/>
      <c r="K261" s="177"/>
      <c r="L261" s="184">
        <v>83</v>
      </c>
    </row>
    <row r="262" spans="1:12" ht="15" customHeight="1" x14ac:dyDescent="0.3">
      <c r="A262" s="177" t="s">
        <v>2717</v>
      </c>
      <c r="B262" s="177" t="s">
        <v>533</v>
      </c>
      <c r="C262" s="177" t="s">
        <v>877</v>
      </c>
      <c r="D262" s="177"/>
      <c r="E262" s="177">
        <v>32</v>
      </c>
      <c r="F262" s="177"/>
      <c r="G262" s="177">
        <v>20</v>
      </c>
      <c r="H262" s="177"/>
      <c r="I262" s="177"/>
      <c r="J262" s="177">
        <v>18</v>
      </c>
      <c r="K262" s="177">
        <v>13</v>
      </c>
      <c r="L262" s="184">
        <v>83</v>
      </c>
    </row>
    <row r="263" spans="1:12" ht="15" customHeight="1" x14ac:dyDescent="0.3">
      <c r="A263" s="177" t="s">
        <v>2717</v>
      </c>
      <c r="B263" s="177" t="s">
        <v>1587</v>
      </c>
      <c r="C263" s="177" t="s">
        <v>1586</v>
      </c>
      <c r="D263" s="177"/>
      <c r="E263" s="177">
        <v>75</v>
      </c>
      <c r="F263" s="177"/>
      <c r="G263" s="177">
        <v>6</v>
      </c>
      <c r="H263" s="177"/>
      <c r="I263" s="177"/>
      <c r="J263" s="177"/>
      <c r="K263" s="177">
        <v>2</v>
      </c>
      <c r="L263" s="184">
        <v>83</v>
      </c>
    </row>
    <row r="264" spans="1:12" ht="15" customHeight="1" x14ac:dyDescent="0.3">
      <c r="A264" s="177" t="s">
        <v>2717</v>
      </c>
      <c r="B264" s="177" t="s">
        <v>557</v>
      </c>
      <c r="C264" s="177" t="s">
        <v>894</v>
      </c>
      <c r="D264" s="177">
        <v>3</v>
      </c>
      <c r="E264" s="177"/>
      <c r="F264" s="177"/>
      <c r="G264" s="177">
        <v>46</v>
      </c>
      <c r="H264" s="177">
        <v>19</v>
      </c>
      <c r="I264" s="177">
        <v>1</v>
      </c>
      <c r="J264" s="177">
        <v>11</v>
      </c>
      <c r="K264" s="177"/>
      <c r="L264" s="184">
        <v>80</v>
      </c>
    </row>
    <row r="265" spans="1:12" ht="15" customHeight="1" x14ac:dyDescent="0.3">
      <c r="A265" s="177" t="s">
        <v>2716</v>
      </c>
      <c r="B265" s="177" t="s">
        <v>459</v>
      </c>
      <c r="C265" s="177" t="s">
        <v>810</v>
      </c>
      <c r="D265" s="177"/>
      <c r="E265" s="177"/>
      <c r="F265" s="177"/>
      <c r="G265" s="177"/>
      <c r="H265" s="177"/>
      <c r="I265" s="177"/>
      <c r="J265" s="177">
        <v>80</v>
      </c>
      <c r="K265" s="177"/>
      <c r="L265" s="184">
        <v>80</v>
      </c>
    </row>
    <row r="266" spans="1:12" ht="15" customHeight="1" x14ac:dyDescent="0.3">
      <c r="A266" s="177" t="s">
        <v>2719</v>
      </c>
      <c r="B266" s="177" t="s">
        <v>470</v>
      </c>
      <c r="C266" s="177" t="s">
        <v>1192</v>
      </c>
      <c r="D266" s="177"/>
      <c r="E266" s="177"/>
      <c r="F266" s="177"/>
      <c r="G266" s="177">
        <v>2</v>
      </c>
      <c r="H266" s="177"/>
      <c r="I266" s="177">
        <v>4</v>
      </c>
      <c r="J266" s="177">
        <v>71</v>
      </c>
      <c r="K266" s="177"/>
      <c r="L266" s="184">
        <v>77</v>
      </c>
    </row>
    <row r="267" spans="1:12" ht="15" customHeight="1" x14ac:dyDescent="0.3">
      <c r="A267" s="177" t="s">
        <v>2716</v>
      </c>
      <c r="B267" s="177" t="s">
        <v>465</v>
      </c>
      <c r="C267" s="177" t="s">
        <v>816</v>
      </c>
      <c r="D267" s="177"/>
      <c r="E267" s="177"/>
      <c r="F267" s="177"/>
      <c r="G267" s="177">
        <v>1</v>
      </c>
      <c r="H267" s="177">
        <v>1</v>
      </c>
      <c r="I267" s="177"/>
      <c r="J267" s="177">
        <v>73</v>
      </c>
      <c r="K267" s="177"/>
      <c r="L267" s="184">
        <v>75</v>
      </c>
    </row>
    <row r="268" spans="1:12" ht="15" customHeight="1" x14ac:dyDescent="0.3">
      <c r="A268" s="177" t="s">
        <v>2717</v>
      </c>
      <c r="B268" s="177" t="s">
        <v>488</v>
      </c>
      <c r="C268" s="177" t="s">
        <v>837</v>
      </c>
      <c r="D268" s="177"/>
      <c r="E268" s="177"/>
      <c r="F268" s="177"/>
      <c r="G268" s="177"/>
      <c r="H268" s="177"/>
      <c r="I268" s="177"/>
      <c r="J268" s="177">
        <v>48</v>
      </c>
      <c r="K268" s="177">
        <v>27</v>
      </c>
      <c r="L268" s="184">
        <v>75</v>
      </c>
    </row>
    <row r="269" spans="1:12" ht="15" customHeight="1" x14ac:dyDescent="0.3">
      <c r="A269" s="177" t="s">
        <v>2716</v>
      </c>
      <c r="B269" s="177" t="s">
        <v>514</v>
      </c>
      <c r="C269" s="177" t="s">
        <v>858</v>
      </c>
      <c r="D269" s="177"/>
      <c r="E269" s="177">
        <v>8</v>
      </c>
      <c r="F269" s="177"/>
      <c r="G269" s="177">
        <v>33</v>
      </c>
      <c r="H269" s="177">
        <v>4</v>
      </c>
      <c r="I269" s="177">
        <v>2</v>
      </c>
      <c r="J269" s="177">
        <v>26</v>
      </c>
      <c r="K269" s="177"/>
      <c r="L269" s="184">
        <v>73</v>
      </c>
    </row>
    <row r="270" spans="1:12" ht="15" customHeight="1" x14ac:dyDescent="0.3">
      <c r="A270" s="177" t="s">
        <v>2716</v>
      </c>
      <c r="B270" s="177" t="s">
        <v>1320</v>
      </c>
      <c r="C270" s="177" t="s">
        <v>728</v>
      </c>
      <c r="D270" s="177"/>
      <c r="E270" s="177"/>
      <c r="F270" s="177"/>
      <c r="G270" s="177">
        <v>44</v>
      </c>
      <c r="H270" s="177">
        <v>4</v>
      </c>
      <c r="I270" s="177"/>
      <c r="J270" s="177"/>
      <c r="K270" s="177">
        <v>25</v>
      </c>
      <c r="L270" s="184">
        <v>73</v>
      </c>
    </row>
    <row r="271" spans="1:12" ht="15" customHeight="1" x14ac:dyDescent="0.3">
      <c r="A271" s="177" t="s">
        <v>2716</v>
      </c>
      <c r="B271" s="177" t="s">
        <v>473</v>
      </c>
      <c r="C271" s="177" t="s">
        <v>823</v>
      </c>
      <c r="D271" s="177"/>
      <c r="E271" s="177"/>
      <c r="F271" s="177"/>
      <c r="G271" s="177">
        <v>5</v>
      </c>
      <c r="H271" s="177"/>
      <c r="I271" s="177">
        <v>2</v>
      </c>
      <c r="J271" s="177">
        <v>66</v>
      </c>
      <c r="K271" s="177"/>
      <c r="L271" s="184">
        <v>73</v>
      </c>
    </row>
    <row r="272" spans="1:12" ht="15" customHeight="1" x14ac:dyDescent="0.3">
      <c r="A272" s="177" t="s">
        <v>2719</v>
      </c>
      <c r="B272" s="177" t="s">
        <v>1224</v>
      </c>
      <c r="C272" s="177" t="s">
        <v>1223</v>
      </c>
      <c r="D272" s="177"/>
      <c r="E272" s="177"/>
      <c r="F272" s="177"/>
      <c r="G272" s="177">
        <v>62</v>
      </c>
      <c r="H272" s="177"/>
      <c r="I272" s="177"/>
      <c r="J272" s="177"/>
      <c r="K272" s="177">
        <v>10</v>
      </c>
      <c r="L272" s="184">
        <v>72</v>
      </c>
    </row>
    <row r="273" spans="1:12" ht="15" customHeight="1" x14ac:dyDescent="0.3">
      <c r="A273" s="177" t="s">
        <v>2718</v>
      </c>
      <c r="B273" s="177" t="s">
        <v>2333</v>
      </c>
      <c r="C273" s="177" t="s">
        <v>2334</v>
      </c>
      <c r="D273" s="177"/>
      <c r="E273" s="177"/>
      <c r="F273" s="177"/>
      <c r="G273" s="177"/>
      <c r="H273" s="177">
        <v>1</v>
      </c>
      <c r="I273" s="177">
        <v>47</v>
      </c>
      <c r="J273" s="177"/>
      <c r="K273" s="177">
        <v>23</v>
      </c>
      <c r="L273" s="184">
        <v>71</v>
      </c>
    </row>
    <row r="274" spans="1:12" ht="15" customHeight="1" x14ac:dyDescent="0.3">
      <c r="A274" s="177" t="s">
        <v>2716</v>
      </c>
      <c r="B274" s="177" t="s">
        <v>469</v>
      </c>
      <c r="C274" s="177" t="s">
        <v>820</v>
      </c>
      <c r="D274" s="177"/>
      <c r="E274" s="177"/>
      <c r="F274" s="177"/>
      <c r="G274" s="177"/>
      <c r="H274" s="177"/>
      <c r="I274" s="177"/>
      <c r="J274" s="177">
        <v>71</v>
      </c>
      <c r="K274" s="177"/>
      <c r="L274" s="184">
        <v>71</v>
      </c>
    </row>
    <row r="275" spans="1:12" ht="15" customHeight="1" x14ac:dyDescent="0.3">
      <c r="A275" s="177" t="s">
        <v>2716</v>
      </c>
      <c r="B275" s="177" t="s">
        <v>1481</v>
      </c>
      <c r="C275" s="177" t="s">
        <v>807</v>
      </c>
      <c r="D275" s="177"/>
      <c r="E275" s="177"/>
      <c r="F275" s="177">
        <v>1</v>
      </c>
      <c r="G275" s="177">
        <v>64</v>
      </c>
      <c r="H275" s="177">
        <v>6</v>
      </c>
      <c r="I275" s="177"/>
      <c r="J275" s="177"/>
      <c r="K275" s="177"/>
      <c r="L275" s="184">
        <v>71</v>
      </c>
    </row>
    <row r="276" spans="1:12" ht="15" customHeight="1" x14ac:dyDescent="0.3">
      <c r="A276" s="177" t="s">
        <v>2718</v>
      </c>
      <c r="B276" s="177" t="s">
        <v>1846</v>
      </c>
      <c r="C276" s="177" t="s">
        <v>1845</v>
      </c>
      <c r="D276" s="177"/>
      <c r="E276" s="177"/>
      <c r="F276" s="177"/>
      <c r="G276" s="177">
        <v>71</v>
      </c>
      <c r="H276" s="177"/>
      <c r="I276" s="177"/>
      <c r="J276" s="177"/>
      <c r="K276" s="177"/>
      <c r="L276" s="184">
        <v>71</v>
      </c>
    </row>
    <row r="277" spans="1:12" ht="15" customHeight="1" x14ac:dyDescent="0.3">
      <c r="A277" s="177" t="s">
        <v>2717</v>
      </c>
      <c r="B277" s="177" t="s">
        <v>1724</v>
      </c>
      <c r="C277" s="177" t="s">
        <v>856</v>
      </c>
      <c r="D277" s="177"/>
      <c r="E277" s="177"/>
      <c r="F277" s="177"/>
      <c r="G277" s="177">
        <v>27</v>
      </c>
      <c r="H277" s="177">
        <v>43</v>
      </c>
      <c r="I277" s="177"/>
      <c r="J277" s="177"/>
      <c r="K277" s="177"/>
      <c r="L277" s="184">
        <v>70</v>
      </c>
    </row>
    <row r="278" spans="1:12" ht="15" customHeight="1" x14ac:dyDescent="0.3">
      <c r="A278" s="177" t="s">
        <v>2718</v>
      </c>
      <c r="B278" s="177" t="s">
        <v>1855</v>
      </c>
      <c r="C278" s="177" t="s">
        <v>1854</v>
      </c>
      <c r="D278" s="177"/>
      <c r="E278" s="177"/>
      <c r="F278" s="177"/>
      <c r="G278" s="177">
        <v>10</v>
      </c>
      <c r="H278" s="177">
        <v>54</v>
      </c>
      <c r="I278" s="177">
        <v>6</v>
      </c>
      <c r="J278" s="177"/>
      <c r="K278" s="177"/>
      <c r="L278" s="184">
        <v>70</v>
      </c>
    </row>
    <row r="279" spans="1:12" ht="15" customHeight="1" x14ac:dyDescent="0.3">
      <c r="A279" s="177" t="s">
        <v>2717</v>
      </c>
      <c r="B279" s="177" t="s">
        <v>1562</v>
      </c>
      <c r="C279" s="177" t="s">
        <v>776</v>
      </c>
      <c r="D279" s="177">
        <v>30</v>
      </c>
      <c r="E279" s="177"/>
      <c r="F279" s="177"/>
      <c r="G279" s="177">
        <v>36</v>
      </c>
      <c r="H279" s="177">
        <v>4</v>
      </c>
      <c r="I279" s="177"/>
      <c r="J279" s="177"/>
      <c r="K279" s="177"/>
      <c r="L279" s="184">
        <v>70</v>
      </c>
    </row>
    <row r="280" spans="1:12" ht="15" customHeight="1" x14ac:dyDescent="0.3">
      <c r="A280" s="177" t="s">
        <v>2717</v>
      </c>
      <c r="B280" s="177" t="s">
        <v>1726</v>
      </c>
      <c r="C280" s="177" t="s">
        <v>735</v>
      </c>
      <c r="D280" s="177"/>
      <c r="E280" s="177"/>
      <c r="F280" s="177">
        <v>65</v>
      </c>
      <c r="G280" s="177">
        <v>1</v>
      </c>
      <c r="H280" s="177">
        <v>3</v>
      </c>
      <c r="I280" s="177"/>
      <c r="J280" s="177"/>
      <c r="K280" s="177"/>
      <c r="L280" s="184">
        <v>69</v>
      </c>
    </row>
    <row r="281" spans="1:12" ht="15" customHeight="1" x14ac:dyDescent="0.3">
      <c r="A281" s="177" t="s">
        <v>2717</v>
      </c>
      <c r="B281" s="177" t="s">
        <v>583</v>
      </c>
      <c r="C281" s="177" t="s">
        <v>917</v>
      </c>
      <c r="D281" s="177"/>
      <c r="E281" s="177"/>
      <c r="F281" s="177"/>
      <c r="G281" s="177">
        <v>37</v>
      </c>
      <c r="H281" s="177">
        <v>1</v>
      </c>
      <c r="I281" s="177">
        <v>1</v>
      </c>
      <c r="J281" s="177">
        <v>7</v>
      </c>
      <c r="K281" s="177">
        <v>22</v>
      </c>
      <c r="L281" s="184">
        <v>68</v>
      </c>
    </row>
    <row r="282" spans="1:12" ht="15" customHeight="1" x14ac:dyDescent="0.3">
      <c r="A282" s="177" t="s">
        <v>2719</v>
      </c>
      <c r="B282" s="177" t="s">
        <v>1283</v>
      </c>
      <c r="C282" s="177" t="s">
        <v>1281</v>
      </c>
      <c r="D282" s="177"/>
      <c r="E282" s="177"/>
      <c r="F282" s="177"/>
      <c r="G282" s="177">
        <v>68</v>
      </c>
      <c r="H282" s="177"/>
      <c r="I282" s="177"/>
      <c r="J282" s="177"/>
      <c r="K282" s="177"/>
      <c r="L282" s="184">
        <v>68</v>
      </c>
    </row>
    <row r="283" spans="1:12" ht="15" customHeight="1" x14ac:dyDescent="0.3">
      <c r="A283" s="177" t="s">
        <v>2723</v>
      </c>
      <c r="B283" s="177" t="s">
        <v>2012</v>
      </c>
      <c r="C283" s="177" t="s">
        <v>2013</v>
      </c>
      <c r="D283" s="177"/>
      <c r="E283" s="177">
        <v>65</v>
      </c>
      <c r="F283" s="177"/>
      <c r="G283" s="177"/>
      <c r="H283" s="177"/>
      <c r="I283" s="177"/>
      <c r="J283" s="177"/>
      <c r="K283" s="177"/>
      <c r="L283" s="184">
        <v>65</v>
      </c>
    </row>
    <row r="284" spans="1:12" ht="15" customHeight="1" x14ac:dyDescent="0.3">
      <c r="A284" s="177" t="s">
        <v>2716</v>
      </c>
      <c r="B284" s="177" t="s">
        <v>592</v>
      </c>
      <c r="C284" s="177" t="s">
        <v>809</v>
      </c>
      <c r="D284" s="177"/>
      <c r="E284" s="177">
        <v>2</v>
      </c>
      <c r="F284" s="177"/>
      <c r="G284" s="177">
        <v>49</v>
      </c>
      <c r="H284" s="177">
        <v>2</v>
      </c>
      <c r="I284" s="177"/>
      <c r="J284" s="177">
        <v>5</v>
      </c>
      <c r="K284" s="177">
        <v>7</v>
      </c>
      <c r="L284" s="184">
        <v>65</v>
      </c>
    </row>
    <row r="285" spans="1:12" ht="15" customHeight="1" x14ac:dyDescent="0.3">
      <c r="A285" s="177" t="s">
        <v>2717</v>
      </c>
      <c r="B285" s="177" t="s">
        <v>632</v>
      </c>
      <c r="C285" s="177" t="s">
        <v>960</v>
      </c>
      <c r="D285" s="177"/>
      <c r="E285" s="177">
        <v>60</v>
      </c>
      <c r="F285" s="177"/>
      <c r="G285" s="177">
        <v>2</v>
      </c>
      <c r="H285" s="177"/>
      <c r="I285" s="177"/>
      <c r="J285" s="177">
        <v>2</v>
      </c>
      <c r="K285" s="177">
        <v>1</v>
      </c>
      <c r="L285" s="184">
        <v>65</v>
      </c>
    </row>
    <row r="286" spans="1:12" ht="15" customHeight="1" x14ac:dyDescent="0.3">
      <c r="A286" s="177" t="s">
        <v>2717</v>
      </c>
      <c r="B286" s="177" t="s">
        <v>491</v>
      </c>
      <c r="C286" s="177" t="s">
        <v>840</v>
      </c>
      <c r="D286" s="177"/>
      <c r="E286" s="177"/>
      <c r="F286" s="177"/>
      <c r="G286" s="177">
        <v>21</v>
      </c>
      <c r="H286" s="177"/>
      <c r="I286" s="177"/>
      <c r="J286" s="177">
        <v>44</v>
      </c>
      <c r="K286" s="177"/>
      <c r="L286" s="184">
        <v>65</v>
      </c>
    </row>
    <row r="287" spans="1:12" ht="15" customHeight="1" x14ac:dyDescent="0.3">
      <c r="A287" s="177" t="s">
        <v>2721</v>
      </c>
      <c r="B287" s="177" t="s">
        <v>475</v>
      </c>
      <c r="C287" s="177" t="s">
        <v>825</v>
      </c>
      <c r="D287" s="177"/>
      <c r="E287" s="177"/>
      <c r="F287" s="177"/>
      <c r="G287" s="177"/>
      <c r="H287" s="177"/>
      <c r="I287" s="177"/>
      <c r="J287" s="177">
        <v>65</v>
      </c>
      <c r="K287" s="177"/>
      <c r="L287" s="184">
        <v>65</v>
      </c>
    </row>
    <row r="288" spans="1:12" ht="15" customHeight="1" x14ac:dyDescent="0.3">
      <c r="A288" s="177" t="s">
        <v>2717</v>
      </c>
      <c r="B288" s="177" t="s">
        <v>1740</v>
      </c>
      <c r="C288" s="177" t="s">
        <v>731</v>
      </c>
      <c r="D288" s="177"/>
      <c r="E288" s="177"/>
      <c r="F288" s="177">
        <v>60</v>
      </c>
      <c r="G288" s="177">
        <v>4</v>
      </c>
      <c r="H288" s="177"/>
      <c r="I288" s="177"/>
      <c r="J288" s="177"/>
      <c r="K288" s="177"/>
      <c r="L288" s="184">
        <v>64</v>
      </c>
    </row>
    <row r="289" spans="1:12" ht="15" customHeight="1" x14ac:dyDescent="0.3">
      <c r="A289" s="177" t="s">
        <v>2719</v>
      </c>
      <c r="B289" s="177" t="s">
        <v>480</v>
      </c>
      <c r="C289" s="177" t="s">
        <v>830</v>
      </c>
      <c r="D289" s="177"/>
      <c r="E289" s="177"/>
      <c r="F289" s="177"/>
      <c r="G289" s="177">
        <v>8</v>
      </c>
      <c r="H289" s="177"/>
      <c r="I289" s="177"/>
      <c r="J289" s="177">
        <v>56</v>
      </c>
      <c r="K289" s="177"/>
      <c r="L289" s="184">
        <v>64</v>
      </c>
    </row>
    <row r="290" spans="1:12" ht="15" customHeight="1" x14ac:dyDescent="0.3">
      <c r="A290" s="177" t="s">
        <v>2717</v>
      </c>
      <c r="B290" s="177" t="s">
        <v>2070</v>
      </c>
      <c r="C290" s="177" t="s">
        <v>2071</v>
      </c>
      <c r="D290" s="177"/>
      <c r="E290" s="177"/>
      <c r="F290" s="177"/>
      <c r="G290" s="177"/>
      <c r="H290" s="177">
        <v>37</v>
      </c>
      <c r="I290" s="177"/>
      <c r="J290" s="177"/>
      <c r="K290" s="177">
        <v>26</v>
      </c>
      <c r="L290" s="184">
        <v>63</v>
      </c>
    </row>
    <row r="291" spans="1:12" ht="15" customHeight="1" x14ac:dyDescent="0.3">
      <c r="A291" s="177" t="s">
        <v>2716</v>
      </c>
      <c r="B291" s="177" t="s">
        <v>1370</v>
      </c>
      <c r="C291" s="177" t="s">
        <v>1369</v>
      </c>
      <c r="D291" s="177"/>
      <c r="E291" s="177"/>
      <c r="F291" s="177"/>
      <c r="G291" s="177">
        <v>63</v>
      </c>
      <c r="H291" s="177"/>
      <c r="I291" s="177"/>
      <c r="J291" s="177"/>
      <c r="K291" s="177"/>
      <c r="L291" s="184">
        <v>63</v>
      </c>
    </row>
    <row r="292" spans="1:12" ht="15" customHeight="1" x14ac:dyDescent="0.3">
      <c r="A292" s="177" t="s">
        <v>2721</v>
      </c>
      <c r="B292" s="177" t="s">
        <v>1130</v>
      </c>
      <c r="C292" s="177" t="s">
        <v>1129</v>
      </c>
      <c r="D292" s="177"/>
      <c r="E292" s="177"/>
      <c r="F292" s="177"/>
      <c r="G292" s="177">
        <v>63</v>
      </c>
      <c r="H292" s="177"/>
      <c r="I292" s="177"/>
      <c r="J292" s="177"/>
      <c r="K292" s="177"/>
      <c r="L292" s="184">
        <v>63</v>
      </c>
    </row>
    <row r="293" spans="1:12" ht="15" customHeight="1" x14ac:dyDescent="0.3">
      <c r="A293" s="177" t="s">
        <v>2721</v>
      </c>
      <c r="B293" s="177" t="s">
        <v>1119</v>
      </c>
      <c r="C293" s="177" t="s">
        <v>1116</v>
      </c>
      <c r="D293" s="177"/>
      <c r="E293" s="177"/>
      <c r="F293" s="177"/>
      <c r="G293" s="177">
        <v>63</v>
      </c>
      <c r="H293" s="177"/>
      <c r="I293" s="177"/>
      <c r="J293" s="177"/>
      <c r="K293" s="177"/>
      <c r="L293" s="184">
        <v>63</v>
      </c>
    </row>
    <row r="294" spans="1:12" ht="15" customHeight="1" x14ac:dyDescent="0.3">
      <c r="A294" s="177" t="s">
        <v>2717</v>
      </c>
      <c r="B294" s="177" t="s">
        <v>1636</v>
      </c>
      <c r="C294" s="177" t="s">
        <v>1635</v>
      </c>
      <c r="D294" s="177"/>
      <c r="E294" s="177"/>
      <c r="F294" s="177"/>
      <c r="G294" s="177">
        <v>27</v>
      </c>
      <c r="H294" s="177">
        <v>35</v>
      </c>
      <c r="I294" s="177"/>
      <c r="J294" s="177"/>
      <c r="K294" s="177"/>
      <c r="L294" s="184">
        <v>62</v>
      </c>
    </row>
    <row r="295" spans="1:12" ht="15" customHeight="1" x14ac:dyDescent="0.3">
      <c r="A295" s="177" t="s">
        <v>2717</v>
      </c>
      <c r="B295" s="177" t="s">
        <v>2684</v>
      </c>
      <c r="C295" s="177" t="s">
        <v>739</v>
      </c>
      <c r="D295" s="177"/>
      <c r="E295" s="177"/>
      <c r="F295" s="177">
        <v>62</v>
      </c>
      <c r="G295" s="177"/>
      <c r="H295" s="177"/>
      <c r="I295" s="177"/>
      <c r="J295" s="177"/>
      <c r="K295" s="177"/>
      <c r="L295" s="184">
        <v>62</v>
      </c>
    </row>
    <row r="296" spans="1:12" ht="15" customHeight="1" x14ac:dyDescent="0.3">
      <c r="A296" s="177" t="s">
        <v>2716</v>
      </c>
      <c r="B296" s="177" t="s">
        <v>627</v>
      </c>
      <c r="C296" s="177" t="s">
        <v>940</v>
      </c>
      <c r="D296" s="177"/>
      <c r="E296" s="177"/>
      <c r="F296" s="177"/>
      <c r="G296" s="177">
        <v>45</v>
      </c>
      <c r="H296" s="177">
        <v>1</v>
      </c>
      <c r="I296" s="177">
        <v>13</v>
      </c>
      <c r="J296" s="177">
        <v>3</v>
      </c>
      <c r="K296" s="177"/>
      <c r="L296" s="184">
        <v>62</v>
      </c>
    </row>
    <row r="297" spans="1:12" ht="15" customHeight="1" x14ac:dyDescent="0.3">
      <c r="A297" s="177" t="s">
        <v>2716</v>
      </c>
      <c r="B297" s="177" t="s">
        <v>596</v>
      </c>
      <c r="C297" s="177" t="s">
        <v>928</v>
      </c>
      <c r="D297" s="177"/>
      <c r="E297" s="177"/>
      <c r="F297" s="177"/>
      <c r="G297" s="177">
        <v>49</v>
      </c>
      <c r="H297" s="177">
        <v>6</v>
      </c>
      <c r="I297" s="177">
        <v>1</v>
      </c>
      <c r="J297" s="177">
        <v>5</v>
      </c>
      <c r="K297" s="177"/>
      <c r="L297" s="184">
        <v>61</v>
      </c>
    </row>
    <row r="298" spans="1:12" ht="15" customHeight="1" x14ac:dyDescent="0.3">
      <c r="A298" s="177" t="s">
        <v>2717</v>
      </c>
      <c r="B298" s="177" t="s">
        <v>1615</v>
      </c>
      <c r="C298" s="177" t="s">
        <v>764</v>
      </c>
      <c r="D298" s="177"/>
      <c r="E298" s="177"/>
      <c r="F298" s="177"/>
      <c r="G298" s="177">
        <v>15</v>
      </c>
      <c r="H298" s="177">
        <v>45</v>
      </c>
      <c r="I298" s="177"/>
      <c r="J298" s="177"/>
      <c r="K298" s="177"/>
      <c r="L298" s="184">
        <v>60</v>
      </c>
    </row>
    <row r="299" spans="1:12" ht="15" customHeight="1" x14ac:dyDescent="0.3">
      <c r="A299" s="177" t="s">
        <v>2721</v>
      </c>
      <c r="B299" s="177" t="s">
        <v>648</v>
      </c>
      <c r="C299" s="177" t="s">
        <v>973</v>
      </c>
      <c r="D299" s="177"/>
      <c r="E299" s="177"/>
      <c r="F299" s="177"/>
      <c r="G299" s="177">
        <v>54</v>
      </c>
      <c r="H299" s="177">
        <v>1</v>
      </c>
      <c r="I299" s="177">
        <v>2</v>
      </c>
      <c r="J299" s="177">
        <v>2</v>
      </c>
      <c r="K299" s="177"/>
      <c r="L299" s="184">
        <v>59</v>
      </c>
    </row>
    <row r="300" spans="1:12" ht="15" customHeight="1" x14ac:dyDescent="0.3">
      <c r="A300" s="177" t="s">
        <v>2719</v>
      </c>
      <c r="B300" s="177" t="s">
        <v>499</v>
      </c>
      <c r="C300" s="177" t="s">
        <v>847</v>
      </c>
      <c r="D300" s="177"/>
      <c r="E300" s="177"/>
      <c r="F300" s="177"/>
      <c r="G300" s="177">
        <v>3</v>
      </c>
      <c r="H300" s="177">
        <v>19</v>
      </c>
      <c r="I300" s="177"/>
      <c r="J300" s="177">
        <v>37</v>
      </c>
      <c r="K300" s="177"/>
      <c r="L300" s="184">
        <v>59</v>
      </c>
    </row>
    <row r="301" spans="1:12" ht="15" customHeight="1" x14ac:dyDescent="0.3">
      <c r="A301" s="177" t="s">
        <v>2717</v>
      </c>
      <c r="B301" s="177" t="s">
        <v>1683</v>
      </c>
      <c r="C301" s="177" t="s">
        <v>741</v>
      </c>
      <c r="D301" s="177"/>
      <c r="E301" s="177"/>
      <c r="F301" s="177"/>
      <c r="G301" s="177">
        <v>1</v>
      </c>
      <c r="H301" s="177"/>
      <c r="I301" s="177"/>
      <c r="J301" s="177"/>
      <c r="K301" s="177">
        <v>58</v>
      </c>
      <c r="L301" s="184">
        <v>59</v>
      </c>
    </row>
    <row r="302" spans="1:12" ht="15" customHeight="1" x14ac:dyDescent="0.3">
      <c r="A302" s="177" t="s">
        <v>2717</v>
      </c>
      <c r="B302" s="177" t="s">
        <v>526</v>
      </c>
      <c r="C302" s="177" t="s">
        <v>870</v>
      </c>
      <c r="D302" s="177"/>
      <c r="E302" s="177">
        <v>1</v>
      </c>
      <c r="F302" s="177"/>
      <c r="G302" s="177">
        <v>7</v>
      </c>
      <c r="H302" s="177">
        <v>17</v>
      </c>
      <c r="I302" s="177"/>
      <c r="J302" s="177">
        <v>21</v>
      </c>
      <c r="K302" s="177">
        <v>12</v>
      </c>
      <c r="L302" s="184">
        <v>58</v>
      </c>
    </row>
    <row r="303" spans="1:12" ht="15" customHeight="1" x14ac:dyDescent="0.3">
      <c r="A303" s="177" t="s">
        <v>2718</v>
      </c>
      <c r="B303" s="177" t="s">
        <v>2678</v>
      </c>
      <c r="C303" s="177" t="s">
        <v>876</v>
      </c>
      <c r="D303" s="177"/>
      <c r="E303" s="177"/>
      <c r="F303" s="177">
        <v>57</v>
      </c>
      <c r="G303" s="177"/>
      <c r="H303" s="177"/>
      <c r="I303" s="177"/>
      <c r="J303" s="177"/>
      <c r="K303" s="177"/>
      <c r="L303" s="184">
        <v>57</v>
      </c>
    </row>
    <row r="304" spans="1:12" ht="15" customHeight="1" x14ac:dyDescent="0.3">
      <c r="A304" s="177" t="s">
        <v>2716</v>
      </c>
      <c r="B304" s="177" t="s">
        <v>495</v>
      </c>
      <c r="C304" s="177" t="s">
        <v>816</v>
      </c>
      <c r="D304" s="177"/>
      <c r="E304" s="177"/>
      <c r="F304" s="177"/>
      <c r="G304" s="177">
        <v>10</v>
      </c>
      <c r="H304" s="177">
        <v>5</v>
      </c>
      <c r="I304" s="177">
        <v>3</v>
      </c>
      <c r="J304" s="177">
        <v>39</v>
      </c>
      <c r="K304" s="177"/>
      <c r="L304" s="184">
        <v>57</v>
      </c>
    </row>
    <row r="305" spans="1:12" ht="15" customHeight="1" x14ac:dyDescent="0.3">
      <c r="A305" s="177" t="s">
        <v>2717</v>
      </c>
      <c r="B305" s="177" t="s">
        <v>535</v>
      </c>
      <c r="C305" s="177" t="s">
        <v>879</v>
      </c>
      <c r="D305" s="177"/>
      <c r="E305" s="177"/>
      <c r="F305" s="177"/>
      <c r="G305" s="177">
        <v>5</v>
      </c>
      <c r="H305" s="177">
        <v>28</v>
      </c>
      <c r="I305" s="177"/>
      <c r="J305" s="177">
        <v>17</v>
      </c>
      <c r="K305" s="177">
        <v>6</v>
      </c>
      <c r="L305" s="184">
        <v>56</v>
      </c>
    </row>
    <row r="306" spans="1:12" ht="15" customHeight="1" x14ac:dyDescent="0.3">
      <c r="A306" s="177" t="s">
        <v>2717</v>
      </c>
      <c r="B306" s="177" t="s">
        <v>625</v>
      </c>
      <c r="C306" s="177" t="s">
        <v>954</v>
      </c>
      <c r="D306" s="177"/>
      <c r="E306" s="177"/>
      <c r="F306" s="177"/>
      <c r="G306" s="177">
        <v>14</v>
      </c>
      <c r="H306" s="177">
        <v>31</v>
      </c>
      <c r="I306" s="177"/>
      <c r="J306" s="177">
        <v>3</v>
      </c>
      <c r="K306" s="177">
        <v>7</v>
      </c>
      <c r="L306" s="184">
        <v>55</v>
      </c>
    </row>
    <row r="307" spans="1:12" ht="15" customHeight="1" x14ac:dyDescent="0.3">
      <c r="A307" s="177" t="s">
        <v>2718</v>
      </c>
      <c r="B307" s="177" t="s">
        <v>1812</v>
      </c>
      <c r="C307" s="177" t="s">
        <v>1811</v>
      </c>
      <c r="D307" s="177"/>
      <c r="E307" s="177"/>
      <c r="F307" s="177"/>
      <c r="G307" s="177">
        <v>55</v>
      </c>
      <c r="H307" s="177"/>
      <c r="I307" s="177"/>
      <c r="J307" s="177"/>
      <c r="K307" s="177"/>
      <c r="L307" s="184">
        <v>55</v>
      </c>
    </row>
    <row r="308" spans="1:12" ht="15" customHeight="1" x14ac:dyDescent="0.3">
      <c r="A308" s="177" t="s">
        <v>2716</v>
      </c>
      <c r="B308" s="177" t="s">
        <v>572</v>
      </c>
      <c r="C308" s="177" t="s">
        <v>1521</v>
      </c>
      <c r="D308" s="177"/>
      <c r="E308" s="177">
        <v>3</v>
      </c>
      <c r="F308" s="177">
        <v>1</v>
      </c>
      <c r="G308" s="177">
        <v>37</v>
      </c>
      <c r="H308" s="177">
        <v>4</v>
      </c>
      <c r="I308" s="177"/>
      <c r="J308" s="177">
        <v>9</v>
      </c>
      <c r="K308" s="177"/>
      <c r="L308" s="184">
        <v>54</v>
      </c>
    </row>
    <row r="309" spans="1:12" ht="15" customHeight="1" x14ac:dyDescent="0.3">
      <c r="A309" s="177" t="s">
        <v>2717</v>
      </c>
      <c r="B309" s="177" t="s">
        <v>483</v>
      </c>
      <c r="C309" s="177" t="s">
        <v>832</v>
      </c>
      <c r="D309" s="177"/>
      <c r="E309" s="177">
        <v>1</v>
      </c>
      <c r="F309" s="177"/>
      <c r="G309" s="177"/>
      <c r="H309" s="177">
        <v>1</v>
      </c>
      <c r="I309" s="177"/>
      <c r="J309" s="177">
        <v>51</v>
      </c>
      <c r="K309" s="177"/>
      <c r="L309" s="184">
        <v>53</v>
      </c>
    </row>
    <row r="310" spans="1:12" ht="15" customHeight="1" x14ac:dyDescent="0.3">
      <c r="A310" s="177" t="s">
        <v>2717</v>
      </c>
      <c r="B310" s="177" t="s">
        <v>481</v>
      </c>
      <c r="C310" s="177" t="s">
        <v>761</v>
      </c>
      <c r="D310" s="177"/>
      <c r="E310" s="177"/>
      <c r="F310" s="177"/>
      <c r="G310" s="177"/>
      <c r="H310" s="177"/>
      <c r="I310" s="177"/>
      <c r="J310" s="177">
        <v>53</v>
      </c>
      <c r="K310" s="177"/>
      <c r="L310" s="184">
        <v>53</v>
      </c>
    </row>
    <row r="311" spans="1:12" ht="15" customHeight="1" x14ac:dyDescent="0.3">
      <c r="A311" s="177" t="s">
        <v>2723</v>
      </c>
      <c r="B311" s="177" t="s">
        <v>2451</v>
      </c>
      <c r="C311" s="177" t="s">
        <v>2433</v>
      </c>
      <c r="D311" s="177"/>
      <c r="E311" s="177"/>
      <c r="F311" s="177"/>
      <c r="G311" s="177"/>
      <c r="H311" s="177"/>
      <c r="I311" s="177"/>
      <c r="J311" s="177"/>
      <c r="K311" s="177">
        <v>53</v>
      </c>
      <c r="L311" s="184">
        <v>53</v>
      </c>
    </row>
    <row r="312" spans="1:12" ht="15" customHeight="1" x14ac:dyDescent="0.3">
      <c r="A312" s="177" t="s">
        <v>2716</v>
      </c>
      <c r="B312" s="177" t="s">
        <v>1341</v>
      </c>
      <c r="C312" s="177" t="s">
        <v>1340</v>
      </c>
      <c r="D312" s="177"/>
      <c r="E312" s="177"/>
      <c r="F312" s="177"/>
      <c r="G312" s="177">
        <v>8</v>
      </c>
      <c r="H312" s="177">
        <v>42</v>
      </c>
      <c r="I312" s="177">
        <v>2</v>
      </c>
      <c r="J312" s="177"/>
      <c r="K312" s="177"/>
      <c r="L312" s="184">
        <v>52</v>
      </c>
    </row>
    <row r="313" spans="1:12" ht="15" customHeight="1" x14ac:dyDescent="0.3">
      <c r="A313" s="177" t="s">
        <v>2716</v>
      </c>
      <c r="B313" s="177" t="s">
        <v>666</v>
      </c>
      <c r="C313" s="177" t="s">
        <v>785</v>
      </c>
      <c r="D313" s="177"/>
      <c r="E313" s="177"/>
      <c r="F313" s="177"/>
      <c r="G313" s="177">
        <v>43</v>
      </c>
      <c r="H313" s="177">
        <v>8</v>
      </c>
      <c r="I313" s="177"/>
      <c r="J313" s="177">
        <v>1</v>
      </c>
      <c r="K313" s="177"/>
      <c r="L313" s="184">
        <v>52</v>
      </c>
    </row>
    <row r="314" spans="1:12" ht="15" customHeight="1" x14ac:dyDescent="0.3">
      <c r="A314" s="177" t="s">
        <v>2717</v>
      </c>
      <c r="B314" s="177" t="s">
        <v>1625</v>
      </c>
      <c r="C314" s="177" t="s">
        <v>1624</v>
      </c>
      <c r="D314" s="177"/>
      <c r="E314" s="177"/>
      <c r="F314" s="177"/>
      <c r="G314" s="177">
        <v>52</v>
      </c>
      <c r="H314" s="177"/>
      <c r="I314" s="177"/>
      <c r="J314" s="177"/>
      <c r="K314" s="177"/>
      <c r="L314" s="184">
        <v>52</v>
      </c>
    </row>
    <row r="315" spans="1:12" ht="15" customHeight="1" x14ac:dyDescent="0.3">
      <c r="A315" s="177" t="s">
        <v>2717</v>
      </c>
      <c r="B315" s="177" t="s">
        <v>1619</v>
      </c>
      <c r="C315" s="177" t="s">
        <v>1618</v>
      </c>
      <c r="D315" s="177"/>
      <c r="E315" s="177"/>
      <c r="F315" s="177"/>
      <c r="G315" s="177">
        <v>23</v>
      </c>
      <c r="H315" s="177"/>
      <c r="I315" s="177"/>
      <c r="J315" s="177"/>
      <c r="K315" s="177">
        <v>28</v>
      </c>
      <c r="L315" s="184">
        <v>51</v>
      </c>
    </row>
    <row r="316" spans="1:12" ht="15" customHeight="1" x14ac:dyDescent="0.3">
      <c r="A316" s="177" t="s">
        <v>2717</v>
      </c>
      <c r="B316" s="177" t="s">
        <v>541</v>
      </c>
      <c r="C316" s="177" t="s">
        <v>884</v>
      </c>
      <c r="D316" s="177"/>
      <c r="E316" s="177"/>
      <c r="F316" s="177"/>
      <c r="G316" s="177">
        <v>10</v>
      </c>
      <c r="H316" s="177">
        <v>1</v>
      </c>
      <c r="I316" s="177">
        <v>1</v>
      </c>
      <c r="J316" s="177">
        <v>15</v>
      </c>
      <c r="K316" s="177">
        <v>23</v>
      </c>
      <c r="L316" s="184">
        <v>50</v>
      </c>
    </row>
    <row r="317" spans="1:12" ht="15" customHeight="1" x14ac:dyDescent="0.3">
      <c r="A317" s="177" t="s">
        <v>2716</v>
      </c>
      <c r="B317" s="177" t="s">
        <v>585</v>
      </c>
      <c r="C317" s="177" t="s">
        <v>918</v>
      </c>
      <c r="D317" s="177"/>
      <c r="E317" s="177"/>
      <c r="F317" s="177"/>
      <c r="G317" s="177">
        <v>41</v>
      </c>
      <c r="H317" s="177"/>
      <c r="I317" s="177">
        <v>3</v>
      </c>
      <c r="J317" s="177">
        <v>6</v>
      </c>
      <c r="K317" s="177"/>
      <c r="L317" s="184">
        <v>50</v>
      </c>
    </row>
    <row r="318" spans="1:12" ht="15" customHeight="1" x14ac:dyDescent="0.3">
      <c r="A318" s="177" t="s">
        <v>2717</v>
      </c>
      <c r="B318" s="177" t="s">
        <v>714</v>
      </c>
      <c r="C318" s="177" t="s">
        <v>985</v>
      </c>
      <c r="D318" s="177"/>
      <c r="E318" s="177"/>
      <c r="F318" s="177"/>
      <c r="G318" s="177">
        <v>27</v>
      </c>
      <c r="H318" s="177">
        <v>3</v>
      </c>
      <c r="I318" s="177">
        <v>6</v>
      </c>
      <c r="J318" s="177">
        <v>1</v>
      </c>
      <c r="K318" s="177">
        <v>13</v>
      </c>
      <c r="L318" s="184">
        <v>50</v>
      </c>
    </row>
    <row r="319" spans="1:12" ht="15" customHeight="1" x14ac:dyDescent="0.3">
      <c r="A319" s="177" t="s">
        <v>2716</v>
      </c>
      <c r="B319" s="177" t="s">
        <v>484</v>
      </c>
      <c r="C319" s="177" t="s">
        <v>833</v>
      </c>
      <c r="D319" s="177"/>
      <c r="E319" s="177"/>
      <c r="F319" s="177"/>
      <c r="G319" s="177"/>
      <c r="H319" s="177"/>
      <c r="I319" s="177"/>
      <c r="J319" s="177">
        <v>50</v>
      </c>
      <c r="K319" s="177"/>
      <c r="L319" s="184">
        <v>50</v>
      </c>
    </row>
    <row r="320" spans="1:12" ht="15" customHeight="1" x14ac:dyDescent="0.3">
      <c r="A320" s="177" t="s">
        <v>2719</v>
      </c>
      <c r="B320" s="177" t="s">
        <v>485</v>
      </c>
      <c r="C320" s="177" t="s">
        <v>834</v>
      </c>
      <c r="D320" s="177"/>
      <c r="E320" s="177"/>
      <c r="F320" s="177"/>
      <c r="G320" s="177"/>
      <c r="H320" s="177"/>
      <c r="I320" s="177"/>
      <c r="J320" s="177">
        <v>50</v>
      </c>
      <c r="K320" s="177"/>
      <c r="L320" s="184">
        <v>50</v>
      </c>
    </row>
    <row r="321" spans="1:12" ht="15" customHeight="1" x14ac:dyDescent="0.3">
      <c r="A321" s="177" t="s">
        <v>2717</v>
      </c>
      <c r="B321" s="177" t="s">
        <v>1753</v>
      </c>
      <c r="C321" s="177" t="s">
        <v>954</v>
      </c>
      <c r="D321" s="177"/>
      <c r="E321" s="177"/>
      <c r="F321" s="177">
        <v>26</v>
      </c>
      <c r="G321" s="177">
        <v>8</v>
      </c>
      <c r="H321" s="177">
        <v>15</v>
      </c>
      <c r="I321" s="177"/>
      <c r="J321" s="177"/>
      <c r="K321" s="177"/>
      <c r="L321" s="184">
        <v>49</v>
      </c>
    </row>
    <row r="322" spans="1:12" ht="15" customHeight="1" x14ac:dyDescent="0.3">
      <c r="A322" s="177" t="s">
        <v>2716</v>
      </c>
      <c r="B322" s="177" t="s">
        <v>1482</v>
      </c>
      <c r="C322" s="177" t="s">
        <v>829</v>
      </c>
      <c r="D322" s="177"/>
      <c r="E322" s="177"/>
      <c r="F322" s="177"/>
      <c r="G322" s="177">
        <v>42</v>
      </c>
      <c r="H322" s="177">
        <v>7</v>
      </c>
      <c r="I322" s="177"/>
      <c r="J322" s="177"/>
      <c r="K322" s="177"/>
      <c r="L322" s="184">
        <v>49</v>
      </c>
    </row>
    <row r="323" spans="1:12" ht="15" customHeight="1" x14ac:dyDescent="0.3">
      <c r="A323" s="177" t="s">
        <v>2716</v>
      </c>
      <c r="B323" s="177" t="s">
        <v>548</v>
      </c>
      <c r="C323" s="177" t="s">
        <v>1528</v>
      </c>
      <c r="D323" s="177"/>
      <c r="E323" s="177"/>
      <c r="F323" s="177"/>
      <c r="G323" s="177">
        <v>20</v>
      </c>
      <c r="H323" s="177">
        <v>15</v>
      </c>
      <c r="I323" s="177">
        <v>1</v>
      </c>
      <c r="J323" s="177">
        <v>13</v>
      </c>
      <c r="K323" s="177"/>
      <c r="L323" s="184">
        <v>49</v>
      </c>
    </row>
    <row r="324" spans="1:12" ht="15" customHeight="1" x14ac:dyDescent="0.3">
      <c r="A324" s="177" t="s">
        <v>2718</v>
      </c>
      <c r="B324" s="177" t="s">
        <v>486</v>
      </c>
      <c r="C324" s="177" t="s">
        <v>835</v>
      </c>
      <c r="D324" s="177"/>
      <c r="E324" s="177"/>
      <c r="F324" s="177"/>
      <c r="G324" s="177"/>
      <c r="H324" s="177"/>
      <c r="I324" s="177"/>
      <c r="J324" s="177">
        <v>49</v>
      </c>
      <c r="K324" s="177"/>
      <c r="L324" s="184">
        <v>49</v>
      </c>
    </row>
    <row r="325" spans="1:12" ht="15" customHeight="1" x14ac:dyDescent="0.3">
      <c r="A325" s="177" t="s">
        <v>2716</v>
      </c>
      <c r="B325" s="177" t="s">
        <v>1469</v>
      </c>
      <c r="C325" s="177" t="s">
        <v>1468</v>
      </c>
      <c r="D325" s="177"/>
      <c r="E325" s="177"/>
      <c r="F325" s="177"/>
      <c r="G325" s="177">
        <v>49</v>
      </c>
      <c r="H325" s="177"/>
      <c r="I325" s="177"/>
      <c r="J325" s="177"/>
      <c r="K325" s="177"/>
      <c r="L325" s="184">
        <v>49</v>
      </c>
    </row>
    <row r="326" spans="1:12" ht="15" customHeight="1" x14ac:dyDescent="0.3">
      <c r="A326" s="177" t="s">
        <v>2716</v>
      </c>
      <c r="B326" s="177" t="s">
        <v>571</v>
      </c>
      <c r="C326" s="177" t="s">
        <v>906</v>
      </c>
      <c r="D326" s="177"/>
      <c r="E326" s="177"/>
      <c r="F326" s="177"/>
      <c r="G326" s="177">
        <v>16</v>
      </c>
      <c r="H326" s="177"/>
      <c r="I326" s="177">
        <v>2</v>
      </c>
      <c r="J326" s="177">
        <v>9</v>
      </c>
      <c r="K326" s="177">
        <v>21</v>
      </c>
      <c r="L326" s="184">
        <v>48</v>
      </c>
    </row>
    <row r="327" spans="1:12" ht="15" customHeight="1" x14ac:dyDescent="0.3">
      <c r="A327" s="177" t="s">
        <v>2716</v>
      </c>
      <c r="B327" s="177" t="s">
        <v>520</v>
      </c>
      <c r="C327" s="177" t="s">
        <v>864</v>
      </c>
      <c r="D327" s="177"/>
      <c r="E327" s="177"/>
      <c r="F327" s="177"/>
      <c r="G327" s="177">
        <v>16</v>
      </c>
      <c r="H327" s="177">
        <v>2</v>
      </c>
      <c r="I327" s="177">
        <v>5</v>
      </c>
      <c r="J327" s="177">
        <v>25</v>
      </c>
      <c r="K327" s="177"/>
      <c r="L327" s="184">
        <v>48</v>
      </c>
    </row>
    <row r="328" spans="1:12" ht="15" customHeight="1" x14ac:dyDescent="0.3">
      <c r="A328" s="177" t="s">
        <v>2716</v>
      </c>
      <c r="B328" s="177" t="s">
        <v>2693</v>
      </c>
      <c r="C328" s="177" t="s">
        <v>728</v>
      </c>
      <c r="D328" s="177"/>
      <c r="E328" s="177"/>
      <c r="F328" s="177">
        <v>48</v>
      </c>
      <c r="G328" s="177"/>
      <c r="H328" s="177"/>
      <c r="I328" s="177"/>
      <c r="J328" s="177"/>
      <c r="K328" s="177"/>
      <c r="L328" s="184">
        <v>48</v>
      </c>
    </row>
    <row r="329" spans="1:12" ht="15" customHeight="1" x14ac:dyDescent="0.3">
      <c r="A329" s="177" t="s">
        <v>2718</v>
      </c>
      <c r="B329" s="177" t="s">
        <v>1807</v>
      </c>
      <c r="C329" s="177" t="s">
        <v>1806</v>
      </c>
      <c r="D329" s="177"/>
      <c r="E329" s="177"/>
      <c r="F329" s="177"/>
      <c r="G329" s="177">
        <v>48</v>
      </c>
      <c r="H329" s="177"/>
      <c r="I329" s="177"/>
      <c r="J329" s="177"/>
      <c r="K329" s="177"/>
      <c r="L329" s="184">
        <v>48</v>
      </c>
    </row>
    <row r="330" spans="1:12" ht="15" customHeight="1" x14ac:dyDescent="0.3">
      <c r="A330" s="177" t="s">
        <v>2718</v>
      </c>
      <c r="B330" s="177" t="s">
        <v>487</v>
      </c>
      <c r="C330" s="177" t="s">
        <v>836</v>
      </c>
      <c r="D330" s="177"/>
      <c r="E330" s="177"/>
      <c r="F330" s="177"/>
      <c r="G330" s="177"/>
      <c r="H330" s="177"/>
      <c r="I330" s="177"/>
      <c r="J330" s="177">
        <v>48</v>
      </c>
      <c r="K330" s="177"/>
      <c r="L330" s="184">
        <v>48</v>
      </c>
    </row>
    <row r="331" spans="1:12" ht="15" customHeight="1" x14ac:dyDescent="0.3">
      <c r="A331" s="177" t="s">
        <v>2716</v>
      </c>
      <c r="B331" s="177" t="s">
        <v>1454</v>
      </c>
      <c r="C331" s="177" t="s">
        <v>1453</v>
      </c>
      <c r="D331" s="177"/>
      <c r="E331" s="177"/>
      <c r="F331" s="177"/>
      <c r="G331" s="177">
        <v>46</v>
      </c>
      <c r="H331" s="177"/>
      <c r="I331" s="177">
        <v>2</v>
      </c>
      <c r="J331" s="177"/>
      <c r="K331" s="177"/>
      <c r="L331" s="184">
        <v>48</v>
      </c>
    </row>
    <row r="332" spans="1:12" ht="15" customHeight="1" x14ac:dyDescent="0.3">
      <c r="A332" s="177" t="s">
        <v>2717</v>
      </c>
      <c r="B332" s="177" t="s">
        <v>662</v>
      </c>
      <c r="C332" s="177" t="s">
        <v>856</v>
      </c>
      <c r="D332" s="177"/>
      <c r="E332" s="177"/>
      <c r="F332" s="177">
        <v>36</v>
      </c>
      <c r="G332" s="177">
        <v>3</v>
      </c>
      <c r="H332" s="177"/>
      <c r="I332" s="177"/>
      <c r="J332" s="177">
        <v>1</v>
      </c>
      <c r="K332" s="177">
        <v>7</v>
      </c>
      <c r="L332" s="184">
        <v>47</v>
      </c>
    </row>
    <row r="333" spans="1:12" ht="15" customHeight="1" x14ac:dyDescent="0.3">
      <c r="A333" s="177" t="s">
        <v>2718</v>
      </c>
      <c r="B333" s="177" t="s">
        <v>1866</v>
      </c>
      <c r="C333" s="177" t="s">
        <v>794</v>
      </c>
      <c r="D333" s="177"/>
      <c r="E333" s="177"/>
      <c r="F333" s="177">
        <v>46</v>
      </c>
      <c r="G333" s="177">
        <v>1</v>
      </c>
      <c r="H333" s="177"/>
      <c r="I333" s="177"/>
      <c r="J333" s="177"/>
      <c r="K333" s="177"/>
      <c r="L333" s="184">
        <v>47</v>
      </c>
    </row>
    <row r="334" spans="1:12" ht="15" customHeight="1" x14ac:dyDescent="0.3">
      <c r="A334" s="177" t="s">
        <v>2716</v>
      </c>
      <c r="B334" s="177" t="s">
        <v>2303</v>
      </c>
      <c r="C334" s="177" t="s">
        <v>773</v>
      </c>
      <c r="D334" s="177"/>
      <c r="E334" s="177"/>
      <c r="F334" s="177">
        <v>47</v>
      </c>
      <c r="G334" s="177"/>
      <c r="H334" s="177"/>
      <c r="I334" s="177"/>
      <c r="J334" s="177"/>
      <c r="K334" s="177"/>
      <c r="L334" s="184">
        <v>47</v>
      </c>
    </row>
    <row r="335" spans="1:12" ht="15" customHeight="1" x14ac:dyDescent="0.3">
      <c r="A335" s="177" t="s">
        <v>2716</v>
      </c>
      <c r="B335" s="177" t="s">
        <v>1382</v>
      </c>
      <c r="C335" s="177" t="s">
        <v>1381</v>
      </c>
      <c r="D335" s="177"/>
      <c r="E335" s="177"/>
      <c r="F335" s="177"/>
      <c r="G335" s="177">
        <v>33</v>
      </c>
      <c r="H335" s="177">
        <v>14</v>
      </c>
      <c r="I335" s="177"/>
      <c r="J335" s="177"/>
      <c r="K335" s="177"/>
      <c r="L335" s="184">
        <v>47</v>
      </c>
    </row>
    <row r="336" spans="1:12" ht="15" customHeight="1" x14ac:dyDescent="0.3">
      <c r="A336" s="177" t="s">
        <v>2716</v>
      </c>
      <c r="B336" s="177" t="s">
        <v>490</v>
      </c>
      <c r="C336" s="177" t="s">
        <v>839</v>
      </c>
      <c r="D336" s="177"/>
      <c r="E336" s="177"/>
      <c r="F336" s="177"/>
      <c r="G336" s="177">
        <v>2</v>
      </c>
      <c r="H336" s="177"/>
      <c r="I336" s="177"/>
      <c r="J336" s="177">
        <v>45</v>
      </c>
      <c r="K336" s="177"/>
      <c r="L336" s="184">
        <v>47</v>
      </c>
    </row>
    <row r="337" spans="1:12" ht="15" customHeight="1" x14ac:dyDescent="0.3">
      <c r="A337" s="177" t="s">
        <v>2721</v>
      </c>
      <c r="B337" s="177" t="s">
        <v>1128</v>
      </c>
      <c r="C337" s="177" t="s">
        <v>1127</v>
      </c>
      <c r="D337" s="177"/>
      <c r="E337" s="177"/>
      <c r="F337" s="177"/>
      <c r="G337" s="177">
        <v>47</v>
      </c>
      <c r="H337" s="177"/>
      <c r="I337" s="177"/>
      <c r="J337" s="177"/>
      <c r="K337" s="177"/>
      <c r="L337" s="184">
        <v>47</v>
      </c>
    </row>
    <row r="338" spans="1:12" ht="15" customHeight="1" x14ac:dyDescent="0.3">
      <c r="A338" s="177" t="s">
        <v>2716</v>
      </c>
      <c r="B338" s="177" t="s">
        <v>1452</v>
      </c>
      <c r="C338" s="177" t="s">
        <v>1451</v>
      </c>
      <c r="D338" s="177"/>
      <c r="E338" s="177"/>
      <c r="F338" s="177"/>
      <c r="G338" s="177">
        <v>47</v>
      </c>
      <c r="H338" s="177"/>
      <c r="I338" s="177"/>
      <c r="J338" s="177"/>
      <c r="K338" s="177"/>
      <c r="L338" s="184">
        <v>47</v>
      </c>
    </row>
    <row r="339" spans="1:12" ht="15" customHeight="1" x14ac:dyDescent="0.3">
      <c r="A339" s="177" t="s">
        <v>2716</v>
      </c>
      <c r="B339" s="177" t="s">
        <v>593</v>
      </c>
      <c r="C339" s="177" t="s">
        <v>925</v>
      </c>
      <c r="D339" s="177"/>
      <c r="E339" s="177">
        <v>1</v>
      </c>
      <c r="F339" s="177"/>
      <c r="G339" s="177">
        <v>34</v>
      </c>
      <c r="H339" s="177">
        <v>2</v>
      </c>
      <c r="I339" s="177">
        <v>4</v>
      </c>
      <c r="J339" s="177">
        <v>5</v>
      </c>
      <c r="K339" s="177"/>
      <c r="L339" s="184">
        <v>46</v>
      </c>
    </row>
    <row r="340" spans="1:12" ht="15" customHeight="1" x14ac:dyDescent="0.3">
      <c r="A340" s="177" t="s">
        <v>2716</v>
      </c>
      <c r="B340" s="177" t="s">
        <v>550</v>
      </c>
      <c r="C340" s="177" t="s">
        <v>889</v>
      </c>
      <c r="D340" s="177"/>
      <c r="E340" s="177">
        <v>6</v>
      </c>
      <c r="F340" s="177">
        <v>1</v>
      </c>
      <c r="G340" s="177">
        <v>20</v>
      </c>
      <c r="H340" s="177">
        <v>7</v>
      </c>
      <c r="I340" s="177"/>
      <c r="J340" s="177">
        <v>12</v>
      </c>
      <c r="K340" s="177"/>
      <c r="L340" s="184">
        <v>46</v>
      </c>
    </row>
    <row r="341" spans="1:12" ht="15" customHeight="1" x14ac:dyDescent="0.3">
      <c r="A341" s="177" t="s">
        <v>2716</v>
      </c>
      <c r="B341" s="177" t="s">
        <v>615</v>
      </c>
      <c r="C341" s="177" t="s">
        <v>945</v>
      </c>
      <c r="D341" s="177"/>
      <c r="E341" s="177">
        <v>1</v>
      </c>
      <c r="F341" s="177"/>
      <c r="G341" s="177">
        <v>42</v>
      </c>
      <c r="H341" s="177"/>
      <c r="I341" s="177"/>
      <c r="J341" s="177">
        <v>3</v>
      </c>
      <c r="K341" s="177"/>
      <c r="L341" s="184">
        <v>46</v>
      </c>
    </row>
    <row r="342" spans="1:12" ht="15" customHeight="1" x14ac:dyDescent="0.3">
      <c r="A342" s="177" t="s">
        <v>2717</v>
      </c>
      <c r="B342" s="177" t="s">
        <v>2289</v>
      </c>
      <c r="C342" s="177" t="s">
        <v>2510</v>
      </c>
      <c r="D342" s="177"/>
      <c r="E342" s="177"/>
      <c r="F342" s="177"/>
      <c r="G342" s="177"/>
      <c r="H342" s="177">
        <v>46</v>
      </c>
      <c r="I342" s="177"/>
      <c r="J342" s="177"/>
      <c r="K342" s="177"/>
      <c r="L342" s="184">
        <v>46</v>
      </c>
    </row>
    <row r="343" spans="1:12" ht="15" customHeight="1" x14ac:dyDescent="0.3">
      <c r="A343" s="177" t="s">
        <v>2717</v>
      </c>
      <c r="B343" s="177" t="s">
        <v>588</v>
      </c>
      <c r="C343" s="177" t="s">
        <v>921</v>
      </c>
      <c r="D343" s="177"/>
      <c r="E343" s="177">
        <v>1</v>
      </c>
      <c r="F343" s="177"/>
      <c r="G343" s="177">
        <v>36</v>
      </c>
      <c r="H343" s="177">
        <v>2</v>
      </c>
      <c r="I343" s="177"/>
      <c r="J343" s="177">
        <v>5</v>
      </c>
      <c r="K343" s="177">
        <v>1</v>
      </c>
      <c r="L343" s="184">
        <v>45</v>
      </c>
    </row>
    <row r="344" spans="1:12" ht="15" customHeight="1" x14ac:dyDescent="0.3">
      <c r="A344" s="177" t="s">
        <v>2717</v>
      </c>
      <c r="B344" s="177" t="s">
        <v>1778</v>
      </c>
      <c r="C344" s="177" t="s">
        <v>1777</v>
      </c>
      <c r="D344" s="177"/>
      <c r="E344" s="177"/>
      <c r="F344" s="177"/>
      <c r="G344" s="177">
        <v>43</v>
      </c>
      <c r="H344" s="177"/>
      <c r="I344" s="177"/>
      <c r="J344" s="177"/>
      <c r="K344" s="177"/>
      <c r="L344" s="184">
        <v>43</v>
      </c>
    </row>
    <row r="345" spans="1:12" ht="15" customHeight="1" x14ac:dyDescent="0.3">
      <c r="A345" s="177" t="s">
        <v>2716</v>
      </c>
      <c r="B345" s="177" t="s">
        <v>1543</v>
      </c>
      <c r="C345" s="177" t="s">
        <v>997</v>
      </c>
      <c r="D345" s="177"/>
      <c r="E345" s="177"/>
      <c r="F345" s="177"/>
      <c r="G345" s="177">
        <v>43</v>
      </c>
      <c r="H345" s="177"/>
      <c r="I345" s="177"/>
      <c r="J345" s="177"/>
      <c r="K345" s="177"/>
      <c r="L345" s="184">
        <v>43</v>
      </c>
    </row>
    <row r="346" spans="1:12" ht="15" customHeight="1" x14ac:dyDescent="0.3">
      <c r="A346" s="177" t="s">
        <v>2716</v>
      </c>
      <c r="B346" s="177" t="s">
        <v>536</v>
      </c>
      <c r="C346" s="177" t="s">
        <v>880</v>
      </c>
      <c r="D346" s="177"/>
      <c r="E346" s="177"/>
      <c r="F346" s="177"/>
      <c r="G346" s="177">
        <v>23</v>
      </c>
      <c r="H346" s="177">
        <v>2</v>
      </c>
      <c r="I346" s="177"/>
      <c r="J346" s="177">
        <v>17</v>
      </c>
      <c r="K346" s="177"/>
      <c r="L346" s="184">
        <v>42</v>
      </c>
    </row>
    <row r="347" spans="1:12" ht="15" customHeight="1" x14ac:dyDescent="0.3">
      <c r="A347" s="177" t="s">
        <v>2717</v>
      </c>
      <c r="B347" s="177" t="s">
        <v>2457</v>
      </c>
      <c r="C347" s="177" t="s">
        <v>2437</v>
      </c>
      <c r="D347" s="177"/>
      <c r="E347" s="177"/>
      <c r="F347" s="177"/>
      <c r="G347" s="177"/>
      <c r="H347" s="177"/>
      <c r="I347" s="177"/>
      <c r="J347" s="177"/>
      <c r="K347" s="177">
        <v>42</v>
      </c>
      <c r="L347" s="184">
        <v>42</v>
      </c>
    </row>
    <row r="348" spans="1:12" ht="15" customHeight="1" x14ac:dyDescent="0.3">
      <c r="A348" s="177" t="s">
        <v>2719</v>
      </c>
      <c r="B348" s="177" t="s">
        <v>554</v>
      </c>
      <c r="C348" s="177" t="s">
        <v>891</v>
      </c>
      <c r="D348" s="177"/>
      <c r="E348" s="177"/>
      <c r="F348" s="177"/>
      <c r="G348" s="177">
        <v>8</v>
      </c>
      <c r="H348" s="177">
        <v>4</v>
      </c>
      <c r="I348" s="177"/>
      <c r="J348" s="177">
        <v>12</v>
      </c>
      <c r="K348" s="177">
        <v>18</v>
      </c>
      <c r="L348" s="184">
        <v>42</v>
      </c>
    </row>
    <row r="349" spans="1:12" ht="15" customHeight="1" x14ac:dyDescent="0.3">
      <c r="A349" s="177" t="s">
        <v>2723</v>
      </c>
      <c r="B349" s="177" t="s">
        <v>2014</v>
      </c>
      <c r="C349" s="177" t="s">
        <v>2015</v>
      </c>
      <c r="D349" s="177"/>
      <c r="E349" s="177">
        <v>42</v>
      </c>
      <c r="F349" s="177"/>
      <c r="G349" s="177"/>
      <c r="H349" s="177"/>
      <c r="I349" s="177"/>
      <c r="J349" s="177"/>
      <c r="K349" s="177"/>
      <c r="L349" s="184">
        <v>42</v>
      </c>
    </row>
    <row r="350" spans="1:12" ht="15" customHeight="1" x14ac:dyDescent="0.3">
      <c r="A350" s="179" t="s">
        <v>2716</v>
      </c>
      <c r="B350" s="177" t="s">
        <v>552</v>
      </c>
      <c r="C350" s="178" t="s">
        <v>1499</v>
      </c>
      <c r="D350" s="178"/>
      <c r="E350" s="178">
        <v>1</v>
      </c>
      <c r="F350" s="178"/>
      <c r="G350" s="178">
        <v>23</v>
      </c>
      <c r="H350" s="178">
        <v>5</v>
      </c>
      <c r="I350" s="178"/>
      <c r="J350" s="178">
        <v>12</v>
      </c>
      <c r="K350" s="178"/>
      <c r="L350" s="184">
        <v>41</v>
      </c>
    </row>
    <row r="351" spans="1:12" ht="15" customHeight="1" x14ac:dyDescent="0.3">
      <c r="A351" s="177" t="s">
        <v>2716</v>
      </c>
      <c r="B351" s="177" t="s">
        <v>1349</v>
      </c>
      <c r="C351" s="177" t="s">
        <v>1007</v>
      </c>
      <c r="D351" s="177"/>
      <c r="E351" s="177"/>
      <c r="F351" s="177"/>
      <c r="G351" s="177">
        <v>41</v>
      </c>
      <c r="H351" s="177"/>
      <c r="I351" s="177"/>
      <c r="J351" s="177"/>
      <c r="K351" s="177"/>
      <c r="L351" s="184">
        <v>41</v>
      </c>
    </row>
    <row r="352" spans="1:12" ht="15" customHeight="1" x14ac:dyDescent="0.3">
      <c r="A352" s="177" t="s">
        <v>2717</v>
      </c>
      <c r="B352" s="177" t="s">
        <v>494</v>
      </c>
      <c r="C352" s="177" t="s">
        <v>843</v>
      </c>
      <c r="D352" s="177"/>
      <c r="E352" s="177"/>
      <c r="F352" s="177"/>
      <c r="G352" s="177"/>
      <c r="H352" s="177"/>
      <c r="I352" s="177"/>
      <c r="J352" s="177">
        <v>40</v>
      </c>
      <c r="K352" s="177"/>
      <c r="L352" s="184">
        <v>40</v>
      </c>
    </row>
    <row r="353" spans="1:12" ht="15" customHeight="1" x14ac:dyDescent="0.3">
      <c r="A353" s="177" t="s">
        <v>2719</v>
      </c>
      <c r="B353" s="177" t="s">
        <v>539</v>
      </c>
      <c r="C353" s="177" t="s">
        <v>883</v>
      </c>
      <c r="D353" s="177"/>
      <c r="E353" s="177"/>
      <c r="F353" s="177"/>
      <c r="G353" s="177">
        <v>4</v>
      </c>
      <c r="H353" s="177">
        <v>18</v>
      </c>
      <c r="I353" s="177">
        <v>1</v>
      </c>
      <c r="J353" s="177">
        <v>16</v>
      </c>
      <c r="K353" s="177">
        <v>1</v>
      </c>
      <c r="L353" s="184">
        <v>40</v>
      </c>
    </row>
    <row r="354" spans="1:12" ht="15" customHeight="1" x14ac:dyDescent="0.3">
      <c r="A354" s="177" t="s">
        <v>2716</v>
      </c>
      <c r="B354" s="177" t="s">
        <v>654</v>
      </c>
      <c r="C354" s="177" t="s">
        <v>979</v>
      </c>
      <c r="D354" s="177"/>
      <c r="E354" s="177">
        <v>29</v>
      </c>
      <c r="F354" s="177"/>
      <c r="G354" s="177">
        <v>2</v>
      </c>
      <c r="H354" s="177">
        <v>4</v>
      </c>
      <c r="I354" s="177"/>
      <c r="J354" s="177">
        <v>2</v>
      </c>
      <c r="K354" s="177">
        <v>3</v>
      </c>
      <c r="L354" s="184">
        <v>40</v>
      </c>
    </row>
    <row r="355" spans="1:12" ht="15" customHeight="1" x14ac:dyDescent="0.3">
      <c r="A355" s="177" t="s">
        <v>2717</v>
      </c>
      <c r="B355" s="177" t="s">
        <v>1640</v>
      </c>
      <c r="C355" s="177" t="s">
        <v>1025</v>
      </c>
      <c r="D355" s="177"/>
      <c r="E355" s="177">
        <v>4</v>
      </c>
      <c r="F355" s="177"/>
      <c r="G355" s="177">
        <v>33</v>
      </c>
      <c r="H355" s="177"/>
      <c r="I355" s="177">
        <v>2</v>
      </c>
      <c r="J355" s="177"/>
      <c r="K355" s="177"/>
      <c r="L355" s="184">
        <v>39</v>
      </c>
    </row>
    <row r="356" spans="1:12" ht="15" customHeight="1" x14ac:dyDescent="0.3">
      <c r="A356" s="177" t="s">
        <v>2716</v>
      </c>
      <c r="B356" s="177" t="s">
        <v>519</v>
      </c>
      <c r="C356" s="177" t="s">
        <v>863</v>
      </c>
      <c r="D356" s="177"/>
      <c r="E356" s="177"/>
      <c r="F356" s="177"/>
      <c r="G356" s="177">
        <v>10</v>
      </c>
      <c r="H356" s="177">
        <v>4</v>
      </c>
      <c r="I356" s="177"/>
      <c r="J356" s="177">
        <v>25</v>
      </c>
      <c r="K356" s="177"/>
      <c r="L356" s="184">
        <v>39</v>
      </c>
    </row>
    <row r="357" spans="1:12" ht="15" customHeight="1" x14ac:dyDescent="0.3">
      <c r="A357" s="177" t="s">
        <v>2717</v>
      </c>
      <c r="B357" s="177" t="s">
        <v>2511</v>
      </c>
      <c r="C357" s="177" t="s">
        <v>2512</v>
      </c>
      <c r="D357" s="177"/>
      <c r="E357" s="177"/>
      <c r="F357" s="177"/>
      <c r="G357" s="177"/>
      <c r="H357" s="177">
        <v>39</v>
      </c>
      <c r="I357" s="177"/>
      <c r="J357" s="177"/>
      <c r="K357" s="177"/>
      <c r="L357" s="184">
        <v>39</v>
      </c>
    </row>
    <row r="358" spans="1:12" ht="15" customHeight="1" x14ac:dyDescent="0.3">
      <c r="A358" s="177" t="s">
        <v>2716</v>
      </c>
      <c r="B358" s="177" t="s">
        <v>2581</v>
      </c>
      <c r="C358" s="177" t="s">
        <v>1938</v>
      </c>
      <c r="D358" s="177"/>
      <c r="E358" s="177">
        <v>23</v>
      </c>
      <c r="F358" s="177"/>
      <c r="G358" s="177"/>
      <c r="H358" s="177"/>
      <c r="I358" s="177"/>
      <c r="J358" s="177"/>
      <c r="K358" s="177">
        <v>15</v>
      </c>
      <c r="L358" s="184">
        <v>38</v>
      </c>
    </row>
    <row r="359" spans="1:12" ht="15" customHeight="1" x14ac:dyDescent="0.3">
      <c r="A359" s="177" t="s">
        <v>2716</v>
      </c>
      <c r="B359" s="177" t="s">
        <v>637</v>
      </c>
      <c r="C359" s="177" t="s">
        <v>805</v>
      </c>
      <c r="D359" s="177"/>
      <c r="E359" s="177"/>
      <c r="F359" s="177"/>
      <c r="G359" s="177">
        <v>8</v>
      </c>
      <c r="H359" s="177">
        <v>22</v>
      </c>
      <c r="I359" s="177"/>
      <c r="J359" s="177">
        <v>2</v>
      </c>
      <c r="K359" s="177">
        <v>6</v>
      </c>
      <c r="L359" s="184">
        <v>38</v>
      </c>
    </row>
    <row r="360" spans="1:12" ht="15" customHeight="1" x14ac:dyDescent="0.3">
      <c r="A360" s="177" t="s">
        <v>2716</v>
      </c>
      <c r="B360" s="177" t="s">
        <v>1540</v>
      </c>
      <c r="C360" s="177" t="s">
        <v>1539</v>
      </c>
      <c r="D360" s="177"/>
      <c r="E360" s="177"/>
      <c r="F360" s="177"/>
      <c r="G360" s="177">
        <v>37</v>
      </c>
      <c r="H360" s="177">
        <v>1</v>
      </c>
      <c r="I360" s="177"/>
      <c r="J360" s="177"/>
      <c r="K360" s="177"/>
      <c r="L360" s="184">
        <v>38</v>
      </c>
    </row>
    <row r="361" spans="1:12" ht="15" customHeight="1" x14ac:dyDescent="0.3">
      <c r="A361" s="177" t="s">
        <v>2716</v>
      </c>
      <c r="B361" s="177" t="s">
        <v>613</v>
      </c>
      <c r="C361" s="177" t="s">
        <v>927</v>
      </c>
      <c r="D361" s="177"/>
      <c r="E361" s="177"/>
      <c r="F361" s="177"/>
      <c r="G361" s="177">
        <v>34</v>
      </c>
      <c r="H361" s="177"/>
      <c r="I361" s="177"/>
      <c r="J361" s="177">
        <v>3</v>
      </c>
      <c r="K361" s="177">
        <v>1</v>
      </c>
      <c r="L361" s="184">
        <v>38</v>
      </c>
    </row>
    <row r="362" spans="1:12" ht="15" customHeight="1" x14ac:dyDescent="0.3">
      <c r="A362" s="177" t="s">
        <v>2719</v>
      </c>
      <c r="B362" s="177" t="s">
        <v>506</v>
      </c>
      <c r="C362" s="177" t="s">
        <v>853</v>
      </c>
      <c r="D362" s="177"/>
      <c r="E362" s="177"/>
      <c r="F362" s="177"/>
      <c r="G362" s="177">
        <v>3</v>
      </c>
      <c r="H362" s="177">
        <v>6</v>
      </c>
      <c r="I362" s="177"/>
      <c r="J362" s="177">
        <v>28</v>
      </c>
      <c r="K362" s="177">
        <v>1</v>
      </c>
      <c r="L362" s="184">
        <v>38</v>
      </c>
    </row>
    <row r="363" spans="1:12" ht="15" customHeight="1" x14ac:dyDescent="0.3">
      <c r="A363" s="177" t="s">
        <v>2717</v>
      </c>
      <c r="B363" s="177" t="s">
        <v>1585</v>
      </c>
      <c r="C363" s="177" t="s">
        <v>1004</v>
      </c>
      <c r="D363" s="177"/>
      <c r="E363" s="177"/>
      <c r="F363" s="177"/>
      <c r="G363" s="177">
        <v>38</v>
      </c>
      <c r="H363" s="177"/>
      <c r="I363" s="177"/>
      <c r="J363" s="177"/>
      <c r="K363" s="177"/>
      <c r="L363" s="184">
        <v>38</v>
      </c>
    </row>
    <row r="364" spans="1:12" ht="15" customHeight="1" x14ac:dyDescent="0.3">
      <c r="A364" s="177" t="s">
        <v>2716</v>
      </c>
      <c r="B364" s="177" t="s">
        <v>542</v>
      </c>
      <c r="C364" s="177" t="s">
        <v>885</v>
      </c>
      <c r="D364" s="177"/>
      <c r="E364" s="177"/>
      <c r="F364" s="177"/>
      <c r="G364" s="177">
        <v>15</v>
      </c>
      <c r="H364" s="177"/>
      <c r="I364" s="177">
        <v>4</v>
      </c>
      <c r="J364" s="177">
        <v>15</v>
      </c>
      <c r="K364" s="177">
        <v>4</v>
      </c>
      <c r="L364" s="184">
        <v>38</v>
      </c>
    </row>
    <row r="365" spans="1:12" ht="15" customHeight="1" x14ac:dyDescent="0.3">
      <c r="A365" s="177" t="s">
        <v>2717</v>
      </c>
      <c r="B365" s="177" t="s">
        <v>1579</v>
      </c>
      <c r="C365" s="177" t="s">
        <v>1577</v>
      </c>
      <c r="D365" s="177"/>
      <c r="E365" s="177"/>
      <c r="F365" s="177"/>
      <c r="G365" s="177">
        <v>38</v>
      </c>
      <c r="H365" s="177"/>
      <c r="I365" s="177"/>
      <c r="J365" s="177"/>
      <c r="K365" s="177"/>
      <c r="L365" s="184">
        <v>38</v>
      </c>
    </row>
    <row r="366" spans="1:12" ht="15" customHeight="1" x14ac:dyDescent="0.3">
      <c r="A366" s="177" t="s">
        <v>2718</v>
      </c>
      <c r="B366" s="177" t="s">
        <v>1877</v>
      </c>
      <c r="C366" s="177" t="s">
        <v>1876</v>
      </c>
      <c r="D366" s="177"/>
      <c r="E366" s="177"/>
      <c r="F366" s="177"/>
      <c r="G366" s="177">
        <v>26</v>
      </c>
      <c r="H366" s="177"/>
      <c r="I366" s="177">
        <v>12</v>
      </c>
      <c r="J366" s="177"/>
      <c r="K366" s="177"/>
      <c r="L366" s="184">
        <v>38</v>
      </c>
    </row>
    <row r="367" spans="1:12" ht="15" customHeight="1" x14ac:dyDescent="0.3">
      <c r="A367" s="177" t="s">
        <v>2716</v>
      </c>
      <c r="B367" s="177" t="s">
        <v>518</v>
      </c>
      <c r="C367" s="177" t="s">
        <v>862</v>
      </c>
      <c r="D367" s="177"/>
      <c r="E367" s="177"/>
      <c r="F367" s="177"/>
      <c r="G367" s="177">
        <v>3</v>
      </c>
      <c r="H367" s="177">
        <v>3</v>
      </c>
      <c r="I367" s="177">
        <v>4</v>
      </c>
      <c r="J367" s="177">
        <v>25</v>
      </c>
      <c r="K367" s="177">
        <v>2</v>
      </c>
      <c r="L367" s="184">
        <v>37</v>
      </c>
    </row>
    <row r="368" spans="1:12" ht="15" customHeight="1" x14ac:dyDescent="0.3">
      <c r="A368" s="177" t="s">
        <v>2716</v>
      </c>
      <c r="B368" s="177" t="s">
        <v>579</v>
      </c>
      <c r="C368" s="177" t="s">
        <v>913</v>
      </c>
      <c r="D368" s="177"/>
      <c r="E368" s="177">
        <v>7</v>
      </c>
      <c r="F368" s="177">
        <v>2</v>
      </c>
      <c r="G368" s="177">
        <v>14</v>
      </c>
      <c r="H368" s="177">
        <v>4</v>
      </c>
      <c r="I368" s="177">
        <v>2</v>
      </c>
      <c r="J368" s="177">
        <v>8</v>
      </c>
      <c r="K368" s="177"/>
      <c r="L368" s="184">
        <v>37</v>
      </c>
    </row>
    <row r="369" spans="1:12" ht="15" customHeight="1" x14ac:dyDescent="0.3">
      <c r="A369" s="177" t="s">
        <v>2716</v>
      </c>
      <c r="B369" s="177" t="s">
        <v>614</v>
      </c>
      <c r="C369" s="177" t="s">
        <v>944</v>
      </c>
      <c r="D369" s="177"/>
      <c r="E369" s="177">
        <v>2</v>
      </c>
      <c r="F369" s="177"/>
      <c r="G369" s="177">
        <v>24</v>
      </c>
      <c r="H369" s="177">
        <v>4</v>
      </c>
      <c r="I369" s="177">
        <v>4</v>
      </c>
      <c r="J369" s="177">
        <v>3</v>
      </c>
      <c r="K369" s="177"/>
      <c r="L369" s="184">
        <v>37</v>
      </c>
    </row>
    <row r="370" spans="1:12" ht="15" customHeight="1" x14ac:dyDescent="0.3">
      <c r="A370" s="177" t="s">
        <v>2716</v>
      </c>
      <c r="B370" s="177" t="s">
        <v>500</v>
      </c>
      <c r="C370" s="177" t="s">
        <v>848</v>
      </c>
      <c r="D370" s="177"/>
      <c r="E370" s="177"/>
      <c r="F370" s="177"/>
      <c r="G370" s="177"/>
      <c r="H370" s="177"/>
      <c r="I370" s="177"/>
      <c r="J370" s="177">
        <v>37</v>
      </c>
      <c r="K370" s="177"/>
      <c r="L370" s="184">
        <v>37</v>
      </c>
    </row>
    <row r="371" spans="1:12" ht="15" customHeight="1" x14ac:dyDescent="0.3">
      <c r="A371" s="177" t="s">
        <v>2717</v>
      </c>
      <c r="B371" s="177" t="s">
        <v>631</v>
      </c>
      <c r="C371" s="177" t="s">
        <v>959</v>
      </c>
      <c r="D371" s="177"/>
      <c r="E371" s="177">
        <v>34</v>
      </c>
      <c r="F371" s="177"/>
      <c r="G371" s="177">
        <v>1</v>
      </c>
      <c r="H371" s="177"/>
      <c r="I371" s="177"/>
      <c r="J371" s="177">
        <v>2</v>
      </c>
      <c r="K371" s="177"/>
      <c r="L371" s="184">
        <v>37</v>
      </c>
    </row>
    <row r="372" spans="1:12" ht="15" customHeight="1" x14ac:dyDescent="0.3">
      <c r="A372" s="177" t="s">
        <v>2716</v>
      </c>
      <c r="B372" s="177" t="s">
        <v>570</v>
      </c>
      <c r="C372" s="177" t="s">
        <v>905</v>
      </c>
      <c r="D372" s="177"/>
      <c r="E372" s="177">
        <v>5</v>
      </c>
      <c r="F372" s="177"/>
      <c r="G372" s="177">
        <v>21</v>
      </c>
      <c r="H372" s="177">
        <v>1</v>
      </c>
      <c r="I372" s="177"/>
      <c r="J372" s="177">
        <v>9</v>
      </c>
      <c r="K372" s="177"/>
      <c r="L372" s="184">
        <v>36</v>
      </c>
    </row>
    <row r="373" spans="1:12" ht="15" customHeight="1" x14ac:dyDescent="0.3">
      <c r="A373" s="177" t="s">
        <v>2721</v>
      </c>
      <c r="B373" s="177" t="s">
        <v>523</v>
      </c>
      <c r="C373" s="177" t="s">
        <v>867</v>
      </c>
      <c r="D373" s="177"/>
      <c r="E373" s="177"/>
      <c r="F373" s="177"/>
      <c r="G373" s="177">
        <v>12</v>
      </c>
      <c r="H373" s="177"/>
      <c r="I373" s="177"/>
      <c r="J373" s="177">
        <v>24</v>
      </c>
      <c r="K373" s="177"/>
      <c r="L373" s="184">
        <v>36</v>
      </c>
    </row>
    <row r="374" spans="1:12" ht="15" customHeight="1" x14ac:dyDescent="0.3">
      <c r="A374" s="177" t="s">
        <v>2719</v>
      </c>
      <c r="B374" s="177" t="s">
        <v>1241</v>
      </c>
      <c r="C374" s="177" t="s">
        <v>1240</v>
      </c>
      <c r="D374" s="177"/>
      <c r="E374" s="177"/>
      <c r="F374" s="177"/>
      <c r="G374" s="177">
        <v>34</v>
      </c>
      <c r="H374" s="177">
        <v>2</v>
      </c>
      <c r="I374" s="177"/>
      <c r="J374" s="177"/>
      <c r="K374" s="177"/>
      <c r="L374" s="184">
        <v>36</v>
      </c>
    </row>
    <row r="375" spans="1:12" ht="15" customHeight="1" x14ac:dyDescent="0.3">
      <c r="A375" s="177" t="s">
        <v>2717</v>
      </c>
      <c r="B375" s="177" t="s">
        <v>607</v>
      </c>
      <c r="C375" s="177" t="s">
        <v>939</v>
      </c>
      <c r="D375" s="177"/>
      <c r="E375" s="177"/>
      <c r="F375" s="177"/>
      <c r="G375" s="177">
        <v>32</v>
      </c>
      <c r="H375" s="177">
        <v>1</v>
      </c>
      <c r="I375" s="177"/>
      <c r="J375" s="177">
        <v>3</v>
      </c>
      <c r="K375" s="177"/>
      <c r="L375" s="184">
        <v>36</v>
      </c>
    </row>
    <row r="376" spans="1:12" ht="15" customHeight="1" x14ac:dyDescent="0.3">
      <c r="A376" s="177" t="s">
        <v>2717</v>
      </c>
      <c r="B376" s="177" t="s">
        <v>1944</v>
      </c>
      <c r="C376" s="177" t="s">
        <v>1945</v>
      </c>
      <c r="D376" s="177"/>
      <c r="E376" s="177">
        <v>36</v>
      </c>
      <c r="F376" s="177"/>
      <c r="G376" s="177"/>
      <c r="H376" s="177"/>
      <c r="I376" s="177"/>
      <c r="J376" s="177"/>
      <c r="K376" s="177"/>
      <c r="L376" s="184">
        <v>36</v>
      </c>
    </row>
    <row r="377" spans="1:12" ht="15" customHeight="1" x14ac:dyDescent="0.3">
      <c r="A377" s="177" t="s">
        <v>2716</v>
      </c>
      <c r="B377" s="177" t="s">
        <v>649</v>
      </c>
      <c r="C377" s="177" t="s">
        <v>974</v>
      </c>
      <c r="D377" s="177"/>
      <c r="E377" s="177">
        <v>5</v>
      </c>
      <c r="F377" s="177"/>
      <c r="G377" s="177">
        <v>23</v>
      </c>
      <c r="H377" s="177">
        <v>3</v>
      </c>
      <c r="I377" s="177">
        <v>2</v>
      </c>
      <c r="J377" s="177">
        <v>2</v>
      </c>
      <c r="K377" s="177"/>
      <c r="L377" s="184">
        <v>35</v>
      </c>
    </row>
    <row r="378" spans="1:12" ht="15" customHeight="1" x14ac:dyDescent="0.3">
      <c r="A378" s="177" t="s">
        <v>2717</v>
      </c>
      <c r="B378" s="177" t="s">
        <v>2473</v>
      </c>
      <c r="C378" s="177" t="s">
        <v>2474</v>
      </c>
      <c r="D378" s="177"/>
      <c r="E378" s="177"/>
      <c r="F378" s="177"/>
      <c r="G378" s="177"/>
      <c r="H378" s="177"/>
      <c r="I378" s="177"/>
      <c r="J378" s="177"/>
      <c r="K378" s="177">
        <v>35</v>
      </c>
      <c r="L378" s="184">
        <v>35</v>
      </c>
    </row>
    <row r="379" spans="1:12" ht="15" customHeight="1" x14ac:dyDescent="0.3">
      <c r="A379" s="177" t="s">
        <v>2716</v>
      </c>
      <c r="B379" s="177" t="s">
        <v>505</v>
      </c>
      <c r="C379" s="177" t="s">
        <v>754</v>
      </c>
      <c r="D379" s="177"/>
      <c r="E379" s="177"/>
      <c r="F379" s="177"/>
      <c r="G379" s="177">
        <v>7</v>
      </c>
      <c r="H379" s="177"/>
      <c r="I379" s="177"/>
      <c r="J379" s="177">
        <v>28</v>
      </c>
      <c r="K379" s="177"/>
      <c r="L379" s="184">
        <v>35</v>
      </c>
    </row>
    <row r="380" spans="1:12" ht="15" customHeight="1" x14ac:dyDescent="0.3">
      <c r="A380" s="177" t="s">
        <v>2718</v>
      </c>
      <c r="B380" s="177" t="s">
        <v>515</v>
      </c>
      <c r="C380" s="177" t="s">
        <v>859</v>
      </c>
      <c r="D380" s="177"/>
      <c r="E380" s="177"/>
      <c r="F380" s="177"/>
      <c r="G380" s="177"/>
      <c r="H380" s="177"/>
      <c r="I380" s="177"/>
      <c r="J380" s="177">
        <v>26</v>
      </c>
      <c r="K380" s="177">
        <v>9</v>
      </c>
      <c r="L380" s="184">
        <v>35</v>
      </c>
    </row>
    <row r="381" spans="1:12" ht="15" customHeight="1" x14ac:dyDescent="0.3">
      <c r="A381" s="177" t="s">
        <v>2716</v>
      </c>
      <c r="B381" s="177" t="s">
        <v>1535</v>
      </c>
      <c r="C381" s="177" t="s">
        <v>791</v>
      </c>
      <c r="D381" s="177"/>
      <c r="E381" s="177"/>
      <c r="F381" s="177"/>
      <c r="G381" s="177">
        <v>34</v>
      </c>
      <c r="H381" s="177"/>
      <c r="I381" s="177"/>
      <c r="J381" s="177"/>
      <c r="K381" s="177"/>
      <c r="L381" s="184">
        <v>34</v>
      </c>
    </row>
    <row r="382" spans="1:12" ht="15" customHeight="1" x14ac:dyDescent="0.3">
      <c r="A382" s="177" t="s">
        <v>2716</v>
      </c>
      <c r="B382" s="177" t="s">
        <v>2371</v>
      </c>
      <c r="C382" s="177" t="s">
        <v>2372</v>
      </c>
      <c r="D382" s="177"/>
      <c r="E382" s="177"/>
      <c r="F382" s="177"/>
      <c r="G382" s="177"/>
      <c r="H382" s="177"/>
      <c r="I382" s="177">
        <v>33</v>
      </c>
      <c r="J382" s="177"/>
      <c r="K382" s="177">
        <v>1</v>
      </c>
      <c r="L382" s="184">
        <v>34</v>
      </c>
    </row>
    <row r="383" spans="1:12" ht="15" customHeight="1" x14ac:dyDescent="0.3">
      <c r="A383" s="177" t="s">
        <v>2716</v>
      </c>
      <c r="B383" s="177" t="s">
        <v>635</v>
      </c>
      <c r="C383" s="177" t="s">
        <v>963</v>
      </c>
      <c r="D383" s="177"/>
      <c r="E383" s="177"/>
      <c r="F383" s="177"/>
      <c r="G383" s="177">
        <v>20</v>
      </c>
      <c r="H383" s="177">
        <v>12</v>
      </c>
      <c r="I383" s="177"/>
      <c r="J383" s="177">
        <v>2</v>
      </c>
      <c r="K383" s="177"/>
      <c r="L383" s="184">
        <v>34</v>
      </c>
    </row>
    <row r="384" spans="1:12" ht="15" customHeight="1" x14ac:dyDescent="0.3">
      <c r="A384" s="177" t="s">
        <v>2716</v>
      </c>
      <c r="B384" s="177" t="s">
        <v>1423</v>
      </c>
      <c r="C384" s="177" t="s">
        <v>1422</v>
      </c>
      <c r="D384" s="177"/>
      <c r="E384" s="177">
        <v>5</v>
      </c>
      <c r="F384" s="177"/>
      <c r="G384" s="177">
        <v>29</v>
      </c>
      <c r="H384" s="177"/>
      <c r="I384" s="177"/>
      <c r="J384" s="177"/>
      <c r="K384" s="177"/>
      <c r="L384" s="184">
        <v>34</v>
      </c>
    </row>
    <row r="385" spans="1:12" ht="15" customHeight="1" x14ac:dyDescent="0.3">
      <c r="A385" s="177" t="s">
        <v>2719</v>
      </c>
      <c r="B385" s="177" t="s">
        <v>659</v>
      </c>
      <c r="C385" s="177" t="s">
        <v>983</v>
      </c>
      <c r="D385" s="177"/>
      <c r="E385" s="177"/>
      <c r="F385" s="177"/>
      <c r="G385" s="177">
        <v>32</v>
      </c>
      <c r="H385" s="177"/>
      <c r="I385" s="177"/>
      <c r="J385" s="177">
        <v>2</v>
      </c>
      <c r="K385" s="177"/>
      <c r="L385" s="184">
        <v>34</v>
      </c>
    </row>
    <row r="386" spans="1:12" ht="15" customHeight="1" x14ac:dyDescent="0.3">
      <c r="A386" s="177" t="s">
        <v>2716</v>
      </c>
      <c r="B386" s="177" t="s">
        <v>611</v>
      </c>
      <c r="C386" s="177" t="s">
        <v>928</v>
      </c>
      <c r="D386" s="177"/>
      <c r="E386" s="177"/>
      <c r="F386" s="177"/>
      <c r="G386" s="177">
        <v>31</v>
      </c>
      <c r="H386" s="177"/>
      <c r="I386" s="177"/>
      <c r="J386" s="177">
        <v>3</v>
      </c>
      <c r="K386" s="177"/>
      <c r="L386" s="184">
        <v>34</v>
      </c>
    </row>
    <row r="387" spans="1:12" ht="15" customHeight="1" x14ac:dyDescent="0.3">
      <c r="A387" s="177" t="s">
        <v>2716</v>
      </c>
      <c r="B387" s="177" t="s">
        <v>651</v>
      </c>
      <c r="C387" s="177" t="s">
        <v>976</v>
      </c>
      <c r="D387" s="177"/>
      <c r="E387" s="177">
        <v>5</v>
      </c>
      <c r="F387" s="177"/>
      <c r="G387" s="177">
        <v>22</v>
      </c>
      <c r="H387" s="177">
        <v>4</v>
      </c>
      <c r="I387" s="177"/>
      <c r="J387" s="177">
        <v>2</v>
      </c>
      <c r="K387" s="177"/>
      <c r="L387" s="184">
        <v>33</v>
      </c>
    </row>
    <row r="388" spans="1:12" ht="15" customHeight="1" x14ac:dyDescent="0.3">
      <c r="A388" s="177" t="s">
        <v>2716</v>
      </c>
      <c r="B388" s="177" t="s">
        <v>1488</v>
      </c>
      <c r="C388" s="177" t="s">
        <v>1487</v>
      </c>
      <c r="D388" s="177"/>
      <c r="E388" s="177"/>
      <c r="F388" s="177"/>
      <c r="G388" s="177">
        <v>33</v>
      </c>
      <c r="H388" s="177"/>
      <c r="I388" s="177"/>
      <c r="J388" s="177"/>
      <c r="K388" s="177"/>
      <c r="L388" s="184">
        <v>33</v>
      </c>
    </row>
    <row r="389" spans="1:12" ht="15" customHeight="1" x14ac:dyDescent="0.3">
      <c r="A389" s="177" t="s">
        <v>2721</v>
      </c>
      <c r="B389" s="177" t="s">
        <v>1076</v>
      </c>
      <c r="C389" s="177" t="s">
        <v>1075</v>
      </c>
      <c r="D389" s="177"/>
      <c r="E389" s="177"/>
      <c r="F389" s="177"/>
      <c r="G389" s="177">
        <v>33</v>
      </c>
      <c r="H389" s="177"/>
      <c r="I389" s="177"/>
      <c r="J389" s="177"/>
      <c r="K389" s="177"/>
      <c r="L389" s="184">
        <v>33</v>
      </c>
    </row>
    <row r="390" spans="1:12" ht="15" customHeight="1" x14ac:dyDescent="0.3">
      <c r="A390" s="177" t="s">
        <v>2719</v>
      </c>
      <c r="B390" s="177" t="s">
        <v>2455</v>
      </c>
      <c r="C390" s="177" t="s">
        <v>2456</v>
      </c>
      <c r="D390" s="177"/>
      <c r="E390" s="177"/>
      <c r="F390" s="177"/>
      <c r="G390" s="177"/>
      <c r="H390" s="177"/>
      <c r="I390" s="177"/>
      <c r="J390" s="177"/>
      <c r="K390" s="177">
        <v>33</v>
      </c>
      <c r="L390" s="184">
        <v>33</v>
      </c>
    </row>
    <row r="391" spans="1:12" ht="15" customHeight="1" x14ac:dyDescent="0.3">
      <c r="A391" s="177" t="s">
        <v>2716</v>
      </c>
      <c r="B391" s="177" t="s">
        <v>1470</v>
      </c>
      <c r="C391" s="177" t="s">
        <v>1468</v>
      </c>
      <c r="D391" s="177"/>
      <c r="E391" s="177"/>
      <c r="F391" s="177"/>
      <c r="G391" s="177">
        <v>33</v>
      </c>
      <c r="H391" s="177"/>
      <c r="I391" s="177"/>
      <c r="J391" s="177"/>
      <c r="K391" s="177"/>
      <c r="L391" s="184">
        <v>33</v>
      </c>
    </row>
    <row r="392" spans="1:12" ht="15" customHeight="1" x14ac:dyDescent="0.3">
      <c r="A392" s="177" t="s">
        <v>2719</v>
      </c>
      <c r="B392" s="177" t="s">
        <v>1176</v>
      </c>
      <c r="C392" s="177" t="s">
        <v>1175</v>
      </c>
      <c r="D392" s="177"/>
      <c r="E392" s="177"/>
      <c r="F392" s="177"/>
      <c r="G392" s="177">
        <v>3</v>
      </c>
      <c r="H392" s="177">
        <v>1</v>
      </c>
      <c r="I392" s="177"/>
      <c r="J392" s="177"/>
      <c r="K392" s="177">
        <v>28</v>
      </c>
      <c r="L392" s="184">
        <v>32</v>
      </c>
    </row>
    <row r="393" spans="1:12" ht="15" customHeight="1" x14ac:dyDescent="0.3">
      <c r="A393" s="177" t="s">
        <v>2716</v>
      </c>
      <c r="B393" s="177" t="s">
        <v>1523</v>
      </c>
      <c r="C393" s="177" t="s">
        <v>1522</v>
      </c>
      <c r="D393" s="177"/>
      <c r="E393" s="177">
        <v>19</v>
      </c>
      <c r="F393" s="177"/>
      <c r="G393" s="177">
        <v>13</v>
      </c>
      <c r="H393" s="177"/>
      <c r="I393" s="177"/>
      <c r="J393" s="177"/>
      <c r="K393" s="177"/>
      <c r="L393" s="184">
        <v>32</v>
      </c>
    </row>
    <row r="394" spans="1:12" ht="15" customHeight="1" x14ac:dyDescent="0.3">
      <c r="A394" s="177" t="s">
        <v>2719</v>
      </c>
      <c r="B394" s="177" t="s">
        <v>2469</v>
      </c>
      <c r="C394" s="177" t="s">
        <v>2470</v>
      </c>
      <c r="D394" s="177"/>
      <c r="E394" s="177"/>
      <c r="F394" s="177"/>
      <c r="G394" s="177"/>
      <c r="H394" s="177"/>
      <c r="I394" s="177"/>
      <c r="J394" s="177"/>
      <c r="K394" s="177">
        <v>32</v>
      </c>
      <c r="L394" s="184">
        <v>32</v>
      </c>
    </row>
    <row r="395" spans="1:12" ht="15" customHeight="1" x14ac:dyDescent="0.3">
      <c r="A395" s="177" t="s">
        <v>2718</v>
      </c>
      <c r="B395" s="177" t="s">
        <v>1868</v>
      </c>
      <c r="C395" s="177" t="s">
        <v>1867</v>
      </c>
      <c r="D395" s="177"/>
      <c r="E395" s="177"/>
      <c r="F395" s="177"/>
      <c r="G395" s="177">
        <v>32</v>
      </c>
      <c r="H395" s="177"/>
      <c r="I395" s="177"/>
      <c r="J395" s="177"/>
      <c r="K395" s="177"/>
      <c r="L395" s="184">
        <v>32</v>
      </c>
    </row>
    <row r="396" spans="1:12" ht="15" customHeight="1" x14ac:dyDescent="0.3">
      <c r="A396" s="177" t="s">
        <v>2718</v>
      </c>
      <c r="B396" s="177" t="s">
        <v>2515</v>
      </c>
      <c r="C396" s="177" t="s">
        <v>2516</v>
      </c>
      <c r="D396" s="177"/>
      <c r="E396" s="177"/>
      <c r="F396" s="177"/>
      <c r="G396" s="177"/>
      <c r="H396" s="177">
        <v>32</v>
      </c>
      <c r="I396" s="177"/>
      <c r="J396" s="177"/>
      <c r="K396" s="177"/>
      <c r="L396" s="184">
        <v>32</v>
      </c>
    </row>
    <row r="397" spans="1:12" ht="15" customHeight="1" x14ac:dyDescent="0.3">
      <c r="A397" s="177" t="s">
        <v>2717</v>
      </c>
      <c r="B397" s="177" t="s">
        <v>522</v>
      </c>
      <c r="C397" s="177" t="s">
        <v>866</v>
      </c>
      <c r="D397" s="177"/>
      <c r="E397" s="177"/>
      <c r="F397" s="177"/>
      <c r="G397" s="177"/>
      <c r="H397" s="177"/>
      <c r="I397" s="177"/>
      <c r="J397" s="177">
        <v>24</v>
      </c>
      <c r="K397" s="177">
        <v>8</v>
      </c>
      <c r="L397" s="184">
        <v>32</v>
      </c>
    </row>
    <row r="398" spans="1:12" ht="15" customHeight="1" x14ac:dyDescent="0.3">
      <c r="A398" s="177" t="s">
        <v>2717</v>
      </c>
      <c r="B398" s="177" t="s">
        <v>2564</v>
      </c>
      <c r="C398" s="177" t="s">
        <v>2584</v>
      </c>
      <c r="D398" s="177"/>
      <c r="E398" s="177"/>
      <c r="F398" s="177"/>
      <c r="G398" s="177"/>
      <c r="H398" s="177">
        <v>1</v>
      </c>
      <c r="I398" s="177"/>
      <c r="J398" s="177"/>
      <c r="K398" s="177">
        <v>30</v>
      </c>
      <c r="L398" s="184">
        <v>31</v>
      </c>
    </row>
    <row r="399" spans="1:12" ht="15" customHeight="1" x14ac:dyDescent="0.3">
      <c r="A399" s="177" t="s">
        <v>2716</v>
      </c>
      <c r="B399" s="177" t="s">
        <v>553</v>
      </c>
      <c r="C399" s="177" t="s">
        <v>890</v>
      </c>
      <c r="D399" s="177"/>
      <c r="E399" s="177">
        <v>1</v>
      </c>
      <c r="F399" s="177"/>
      <c r="G399" s="177">
        <v>8</v>
      </c>
      <c r="H399" s="177">
        <v>10</v>
      </c>
      <c r="I399" s="177"/>
      <c r="J399" s="177">
        <v>12</v>
      </c>
      <c r="K399" s="177"/>
      <c r="L399" s="184">
        <v>31</v>
      </c>
    </row>
    <row r="400" spans="1:12" ht="15" customHeight="1" x14ac:dyDescent="0.3">
      <c r="A400" s="177" t="s">
        <v>2716</v>
      </c>
      <c r="B400" s="177" t="s">
        <v>687</v>
      </c>
      <c r="C400" s="177" t="s">
        <v>994</v>
      </c>
      <c r="D400" s="177"/>
      <c r="E400" s="177">
        <v>21</v>
      </c>
      <c r="F400" s="177"/>
      <c r="G400" s="177">
        <v>8</v>
      </c>
      <c r="H400" s="177">
        <v>1</v>
      </c>
      <c r="I400" s="177"/>
      <c r="J400" s="177">
        <v>1</v>
      </c>
      <c r="K400" s="177"/>
      <c r="L400" s="184">
        <v>31</v>
      </c>
    </row>
    <row r="401" spans="1:12" ht="15" customHeight="1" x14ac:dyDescent="0.3">
      <c r="A401" s="177" t="s">
        <v>2716</v>
      </c>
      <c r="B401" s="177" t="s">
        <v>502</v>
      </c>
      <c r="C401" s="177" t="s">
        <v>850</v>
      </c>
      <c r="D401" s="177"/>
      <c r="E401" s="177"/>
      <c r="F401" s="177"/>
      <c r="G401" s="177"/>
      <c r="H401" s="177"/>
      <c r="I401" s="177"/>
      <c r="J401" s="177">
        <v>31</v>
      </c>
      <c r="K401" s="177"/>
      <c r="L401" s="184">
        <v>31</v>
      </c>
    </row>
    <row r="402" spans="1:12" ht="15" customHeight="1" x14ac:dyDescent="0.3">
      <c r="A402" s="177" t="s">
        <v>2718</v>
      </c>
      <c r="B402" s="177" t="s">
        <v>1858</v>
      </c>
      <c r="C402" s="177" t="s">
        <v>1856</v>
      </c>
      <c r="D402" s="177"/>
      <c r="E402" s="177"/>
      <c r="F402" s="177"/>
      <c r="G402" s="177">
        <v>31</v>
      </c>
      <c r="H402" s="177"/>
      <c r="I402" s="177"/>
      <c r="J402" s="177"/>
      <c r="K402" s="177"/>
      <c r="L402" s="184">
        <v>31</v>
      </c>
    </row>
    <row r="403" spans="1:12" ht="15" customHeight="1" x14ac:dyDescent="0.3">
      <c r="A403" s="177" t="s">
        <v>2716</v>
      </c>
      <c r="B403" s="177" t="s">
        <v>503</v>
      </c>
      <c r="C403" s="177" t="s">
        <v>851</v>
      </c>
      <c r="D403" s="177"/>
      <c r="E403" s="177"/>
      <c r="F403" s="177"/>
      <c r="G403" s="177"/>
      <c r="H403" s="177"/>
      <c r="I403" s="177"/>
      <c r="J403" s="177">
        <v>31</v>
      </c>
      <c r="K403" s="177"/>
      <c r="L403" s="184">
        <v>31</v>
      </c>
    </row>
    <row r="404" spans="1:12" ht="15" customHeight="1" x14ac:dyDescent="0.3">
      <c r="A404" s="179" t="s">
        <v>2719</v>
      </c>
      <c r="B404" s="177" t="s">
        <v>2066</v>
      </c>
      <c r="C404" s="178" t="s">
        <v>2060</v>
      </c>
      <c r="D404" s="178"/>
      <c r="E404" s="178"/>
      <c r="F404" s="178"/>
      <c r="G404" s="178"/>
      <c r="H404" s="178"/>
      <c r="I404" s="178"/>
      <c r="J404" s="178">
        <v>29</v>
      </c>
      <c r="K404" s="178">
        <v>2</v>
      </c>
      <c r="L404" s="184">
        <v>31</v>
      </c>
    </row>
    <row r="405" spans="1:12" ht="15" customHeight="1" x14ac:dyDescent="0.3">
      <c r="A405" s="177" t="s">
        <v>2716</v>
      </c>
      <c r="B405" s="177" t="s">
        <v>1527</v>
      </c>
      <c r="C405" s="177" t="s">
        <v>868</v>
      </c>
      <c r="D405" s="177"/>
      <c r="E405" s="177"/>
      <c r="F405" s="177"/>
      <c r="G405" s="177">
        <v>11</v>
      </c>
      <c r="H405" s="177">
        <v>4</v>
      </c>
      <c r="I405" s="177">
        <v>15</v>
      </c>
      <c r="J405" s="177"/>
      <c r="K405" s="177">
        <v>1</v>
      </c>
      <c r="L405" s="184">
        <v>31</v>
      </c>
    </row>
    <row r="406" spans="1:12" ht="15" customHeight="1" x14ac:dyDescent="0.3">
      <c r="A406" s="177" t="s">
        <v>2717</v>
      </c>
      <c r="B406" s="177" t="s">
        <v>1578</v>
      </c>
      <c r="C406" s="177" t="s">
        <v>1577</v>
      </c>
      <c r="D406" s="177"/>
      <c r="E406" s="177"/>
      <c r="F406" s="177"/>
      <c r="G406" s="177">
        <v>31</v>
      </c>
      <c r="H406" s="177"/>
      <c r="I406" s="177"/>
      <c r="J406" s="177"/>
      <c r="K406" s="177"/>
      <c r="L406" s="184">
        <v>31</v>
      </c>
    </row>
    <row r="407" spans="1:12" ht="15" customHeight="1" x14ac:dyDescent="0.3">
      <c r="A407" s="177" t="s">
        <v>2723</v>
      </c>
      <c r="B407" s="177" t="s">
        <v>1921</v>
      </c>
      <c r="C407" s="177" t="s">
        <v>2633</v>
      </c>
      <c r="D407" s="177"/>
      <c r="E407" s="177">
        <v>31</v>
      </c>
      <c r="F407" s="177"/>
      <c r="G407" s="177"/>
      <c r="H407" s="177"/>
      <c r="I407" s="177"/>
      <c r="J407" s="177"/>
      <c r="K407" s="177"/>
      <c r="L407" s="184">
        <v>31</v>
      </c>
    </row>
    <row r="408" spans="1:12" ht="15" customHeight="1" x14ac:dyDescent="0.3">
      <c r="A408" s="177" t="s">
        <v>2717</v>
      </c>
      <c r="B408" s="177" t="s">
        <v>2478</v>
      </c>
      <c r="C408" s="177" t="s">
        <v>2479</v>
      </c>
      <c r="D408" s="177"/>
      <c r="E408" s="177"/>
      <c r="F408" s="177"/>
      <c r="G408" s="177"/>
      <c r="H408" s="177"/>
      <c r="I408" s="177"/>
      <c r="J408" s="177"/>
      <c r="K408" s="177">
        <v>30</v>
      </c>
      <c r="L408" s="184">
        <v>30</v>
      </c>
    </row>
    <row r="409" spans="1:12" ht="15" customHeight="1" x14ac:dyDescent="0.3">
      <c r="A409" s="177" t="s">
        <v>2716</v>
      </c>
      <c r="B409" s="177" t="s">
        <v>1327</v>
      </c>
      <c r="C409" s="177" t="s">
        <v>1326</v>
      </c>
      <c r="D409" s="177"/>
      <c r="E409" s="177">
        <v>18</v>
      </c>
      <c r="F409" s="177"/>
      <c r="G409" s="177">
        <v>12</v>
      </c>
      <c r="H409" s="177"/>
      <c r="I409" s="177"/>
      <c r="J409" s="177"/>
      <c r="K409" s="177"/>
      <c r="L409" s="184">
        <v>30</v>
      </c>
    </row>
    <row r="410" spans="1:12" ht="15" customHeight="1" x14ac:dyDescent="0.3">
      <c r="A410" s="177" t="s">
        <v>2723</v>
      </c>
      <c r="B410" s="177" t="s">
        <v>2355</v>
      </c>
      <c r="C410" s="177" t="s">
        <v>2356</v>
      </c>
      <c r="D410" s="177"/>
      <c r="E410" s="177"/>
      <c r="F410" s="177"/>
      <c r="G410" s="177"/>
      <c r="H410" s="177"/>
      <c r="I410" s="177">
        <v>30</v>
      </c>
      <c r="J410" s="177"/>
      <c r="K410" s="177"/>
      <c r="L410" s="184">
        <v>30</v>
      </c>
    </row>
    <row r="411" spans="1:12" ht="15" customHeight="1" x14ac:dyDescent="0.3">
      <c r="A411" s="177" t="s">
        <v>2716</v>
      </c>
      <c r="B411" s="177" t="s">
        <v>537</v>
      </c>
      <c r="C411" s="177" t="s">
        <v>1344</v>
      </c>
      <c r="D411" s="177"/>
      <c r="E411" s="177">
        <v>1</v>
      </c>
      <c r="F411" s="177"/>
      <c r="G411" s="177">
        <v>12</v>
      </c>
      <c r="H411" s="177">
        <v>1</v>
      </c>
      <c r="I411" s="177"/>
      <c r="J411" s="177">
        <v>16</v>
      </c>
      <c r="K411" s="177"/>
      <c r="L411" s="184">
        <v>30</v>
      </c>
    </row>
    <row r="412" spans="1:12" ht="15" customHeight="1" x14ac:dyDescent="0.3">
      <c r="A412" s="177" t="s">
        <v>2718</v>
      </c>
      <c r="B412" s="177" t="s">
        <v>1833</v>
      </c>
      <c r="C412" s="177" t="s">
        <v>1832</v>
      </c>
      <c r="D412" s="177"/>
      <c r="E412" s="177"/>
      <c r="F412" s="177"/>
      <c r="G412" s="177">
        <v>22</v>
      </c>
      <c r="H412" s="177">
        <v>1</v>
      </c>
      <c r="I412" s="177"/>
      <c r="J412" s="177"/>
      <c r="K412" s="177">
        <v>7</v>
      </c>
      <c r="L412" s="184">
        <v>30</v>
      </c>
    </row>
    <row r="413" spans="1:12" ht="15" customHeight="1" x14ac:dyDescent="0.3">
      <c r="A413" s="177" t="s">
        <v>2716</v>
      </c>
      <c r="B413" s="177" t="s">
        <v>597</v>
      </c>
      <c r="C413" s="177" t="s">
        <v>929</v>
      </c>
      <c r="D413" s="177"/>
      <c r="E413" s="177"/>
      <c r="F413" s="177">
        <v>2</v>
      </c>
      <c r="G413" s="177">
        <v>11</v>
      </c>
      <c r="H413" s="177">
        <v>8</v>
      </c>
      <c r="I413" s="177"/>
      <c r="J413" s="177">
        <v>4</v>
      </c>
      <c r="K413" s="177">
        <v>4</v>
      </c>
      <c r="L413" s="184">
        <v>29</v>
      </c>
    </row>
    <row r="414" spans="1:12" ht="15" customHeight="1" x14ac:dyDescent="0.3">
      <c r="A414" s="177" t="s">
        <v>2719</v>
      </c>
      <c r="B414" s="177" t="s">
        <v>1250</v>
      </c>
      <c r="C414" s="177" t="s">
        <v>1249</v>
      </c>
      <c r="D414" s="177"/>
      <c r="E414" s="177"/>
      <c r="F414" s="177"/>
      <c r="G414" s="177">
        <v>27</v>
      </c>
      <c r="H414" s="177">
        <v>1</v>
      </c>
      <c r="I414" s="177"/>
      <c r="J414" s="177"/>
      <c r="K414" s="177">
        <v>1</v>
      </c>
      <c r="L414" s="184">
        <v>29</v>
      </c>
    </row>
    <row r="415" spans="1:12" x14ac:dyDescent="0.3">
      <c r="A415" s="177" t="s">
        <v>2721</v>
      </c>
      <c r="B415" s="177" t="s">
        <v>700</v>
      </c>
      <c r="C415" s="177" t="s">
        <v>1006</v>
      </c>
      <c r="D415" s="177"/>
      <c r="E415" s="177"/>
      <c r="F415" s="177"/>
      <c r="G415" s="177">
        <v>28</v>
      </c>
      <c r="H415" s="177"/>
      <c r="I415" s="177"/>
      <c r="J415" s="177">
        <v>1</v>
      </c>
      <c r="K415" s="177"/>
      <c r="L415" s="184">
        <v>29</v>
      </c>
    </row>
    <row r="416" spans="1:12" ht="15" customHeight="1" x14ac:dyDescent="0.3">
      <c r="A416" s="177" t="s">
        <v>2717</v>
      </c>
      <c r="B416" s="177" t="s">
        <v>504</v>
      </c>
      <c r="C416" s="177" t="s">
        <v>852</v>
      </c>
      <c r="D416" s="177"/>
      <c r="E416" s="177"/>
      <c r="F416" s="177"/>
      <c r="G416" s="177"/>
      <c r="H416" s="177"/>
      <c r="I416" s="177"/>
      <c r="J416" s="177">
        <v>29</v>
      </c>
      <c r="K416" s="177"/>
      <c r="L416" s="184">
        <v>29</v>
      </c>
    </row>
    <row r="417" spans="1:12" ht="15" customHeight="1" x14ac:dyDescent="0.3">
      <c r="A417" s="177" t="s">
        <v>2716</v>
      </c>
      <c r="B417" s="177" t="s">
        <v>534</v>
      </c>
      <c r="C417" s="177" t="s">
        <v>878</v>
      </c>
      <c r="D417" s="177"/>
      <c r="E417" s="177"/>
      <c r="F417" s="177"/>
      <c r="G417" s="177">
        <v>3</v>
      </c>
      <c r="H417" s="177"/>
      <c r="I417" s="177">
        <v>7</v>
      </c>
      <c r="J417" s="177">
        <v>18</v>
      </c>
      <c r="K417" s="177"/>
      <c r="L417" s="184">
        <v>28</v>
      </c>
    </row>
    <row r="418" spans="1:12" ht="15" customHeight="1" x14ac:dyDescent="0.3">
      <c r="A418" s="177" t="s">
        <v>2721</v>
      </c>
      <c r="B418" s="177" t="s">
        <v>509</v>
      </c>
      <c r="C418" s="177" t="s">
        <v>854</v>
      </c>
      <c r="D418" s="177"/>
      <c r="E418" s="177"/>
      <c r="F418" s="177"/>
      <c r="G418" s="177"/>
      <c r="H418" s="177"/>
      <c r="I418" s="177"/>
      <c r="J418" s="177">
        <v>28</v>
      </c>
      <c r="K418" s="177"/>
      <c r="L418" s="184">
        <v>28</v>
      </c>
    </row>
    <row r="419" spans="1:12" ht="15" customHeight="1" x14ac:dyDescent="0.3">
      <c r="A419" s="177" t="s">
        <v>2716</v>
      </c>
      <c r="B419" s="177" t="s">
        <v>673</v>
      </c>
      <c r="C419" s="177" t="s">
        <v>777</v>
      </c>
      <c r="D419" s="177"/>
      <c r="E419" s="177"/>
      <c r="F419" s="177">
        <v>9</v>
      </c>
      <c r="G419" s="177">
        <v>18</v>
      </c>
      <c r="H419" s="177"/>
      <c r="I419" s="177"/>
      <c r="J419" s="177">
        <v>1</v>
      </c>
      <c r="K419" s="177"/>
      <c r="L419" s="184">
        <v>28</v>
      </c>
    </row>
    <row r="420" spans="1:12" ht="15" customHeight="1" x14ac:dyDescent="0.3">
      <c r="A420" s="177" t="s">
        <v>2719</v>
      </c>
      <c r="B420" s="177" t="s">
        <v>1245</v>
      </c>
      <c r="C420" s="177" t="s">
        <v>1244</v>
      </c>
      <c r="D420" s="177"/>
      <c r="E420" s="177"/>
      <c r="F420" s="177"/>
      <c r="G420" s="177">
        <v>27</v>
      </c>
      <c r="H420" s="177">
        <v>1</v>
      </c>
      <c r="I420" s="177"/>
      <c r="J420" s="177"/>
      <c r="K420" s="177"/>
      <c r="L420" s="184">
        <v>28</v>
      </c>
    </row>
    <row r="421" spans="1:12" ht="15" customHeight="1" x14ac:dyDescent="0.3">
      <c r="A421" s="177" t="s">
        <v>2717</v>
      </c>
      <c r="B421" s="177" t="s">
        <v>1593</v>
      </c>
      <c r="C421" s="177" t="s">
        <v>1592</v>
      </c>
      <c r="D421" s="177"/>
      <c r="E421" s="177"/>
      <c r="F421" s="177"/>
      <c r="G421" s="177">
        <v>28</v>
      </c>
      <c r="H421" s="177"/>
      <c r="I421" s="177"/>
      <c r="J421" s="177"/>
      <c r="K421" s="177"/>
      <c r="L421" s="184">
        <v>28</v>
      </c>
    </row>
    <row r="422" spans="1:12" ht="15" customHeight="1" x14ac:dyDescent="0.3">
      <c r="A422" s="177" t="s">
        <v>2717</v>
      </c>
      <c r="B422" s="177" t="s">
        <v>1561</v>
      </c>
      <c r="C422" s="177" t="s">
        <v>2001</v>
      </c>
      <c r="D422" s="177"/>
      <c r="E422" s="177"/>
      <c r="F422" s="177"/>
      <c r="G422" s="177">
        <v>15</v>
      </c>
      <c r="H422" s="177">
        <v>1</v>
      </c>
      <c r="I422" s="177"/>
      <c r="J422" s="177"/>
      <c r="K422" s="177">
        <v>12</v>
      </c>
      <c r="L422" s="184">
        <v>28</v>
      </c>
    </row>
    <row r="423" spans="1:12" ht="15" customHeight="1" x14ac:dyDescent="0.3">
      <c r="A423" s="177" t="s">
        <v>2717</v>
      </c>
      <c r="B423" s="177" t="s">
        <v>513</v>
      </c>
      <c r="C423" s="177" t="s">
        <v>2167</v>
      </c>
      <c r="D423" s="177"/>
      <c r="E423" s="177"/>
      <c r="F423" s="177"/>
      <c r="G423" s="177"/>
      <c r="H423" s="177"/>
      <c r="I423" s="177"/>
      <c r="J423" s="177">
        <v>27</v>
      </c>
      <c r="K423" s="177"/>
      <c r="L423" s="184">
        <v>27</v>
      </c>
    </row>
    <row r="424" spans="1:12" ht="15" customHeight="1" x14ac:dyDescent="0.3">
      <c r="A424" s="177" t="s">
        <v>2717</v>
      </c>
      <c r="B424" s="177" t="s">
        <v>2471</v>
      </c>
      <c r="C424" s="177" t="s">
        <v>2472</v>
      </c>
      <c r="D424" s="177"/>
      <c r="E424" s="177"/>
      <c r="F424" s="177"/>
      <c r="G424" s="177"/>
      <c r="H424" s="177"/>
      <c r="I424" s="177"/>
      <c r="J424" s="177"/>
      <c r="K424" s="177">
        <v>27</v>
      </c>
      <c r="L424" s="184">
        <v>27</v>
      </c>
    </row>
    <row r="425" spans="1:12" ht="15" customHeight="1" x14ac:dyDescent="0.3">
      <c r="A425" s="177" t="s">
        <v>2717</v>
      </c>
      <c r="B425" s="177" t="s">
        <v>1707</v>
      </c>
      <c r="C425" s="177" t="s">
        <v>1705</v>
      </c>
      <c r="D425" s="177"/>
      <c r="E425" s="177"/>
      <c r="F425" s="177"/>
      <c r="G425" s="177">
        <v>27</v>
      </c>
      <c r="H425" s="177"/>
      <c r="I425" s="177"/>
      <c r="J425" s="177"/>
      <c r="K425" s="177"/>
      <c r="L425" s="184">
        <v>27</v>
      </c>
    </row>
    <row r="426" spans="1:12" ht="15" customHeight="1" x14ac:dyDescent="0.3">
      <c r="A426" s="177" t="s">
        <v>2717</v>
      </c>
      <c r="B426" s="177" t="s">
        <v>1706</v>
      </c>
      <c r="C426" s="177" t="s">
        <v>1705</v>
      </c>
      <c r="D426" s="177"/>
      <c r="E426" s="177"/>
      <c r="F426" s="177"/>
      <c r="G426" s="177">
        <v>27</v>
      </c>
      <c r="H426" s="177"/>
      <c r="I426" s="177"/>
      <c r="J426" s="177"/>
      <c r="K426" s="177"/>
      <c r="L426" s="184">
        <v>27</v>
      </c>
    </row>
    <row r="427" spans="1:12" ht="15" customHeight="1" x14ac:dyDescent="0.3">
      <c r="A427" s="177" t="s">
        <v>2716</v>
      </c>
      <c r="B427" s="177" t="s">
        <v>1313</v>
      </c>
      <c r="C427" s="177" t="s">
        <v>1312</v>
      </c>
      <c r="D427" s="177"/>
      <c r="E427" s="177"/>
      <c r="F427" s="177"/>
      <c r="G427" s="177">
        <v>27</v>
      </c>
      <c r="H427" s="177"/>
      <c r="I427" s="177"/>
      <c r="J427" s="177"/>
      <c r="K427" s="177"/>
      <c r="L427" s="184">
        <v>27</v>
      </c>
    </row>
    <row r="428" spans="1:12" ht="15" customHeight="1" x14ac:dyDescent="0.3">
      <c r="A428" s="177" t="s">
        <v>2717</v>
      </c>
      <c r="B428" s="177" t="s">
        <v>2293</v>
      </c>
      <c r="C428" s="177" t="s">
        <v>2294</v>
      </c>
      <c r="D428" s="177"/>
      <c r="E428" s="177"/>
      <c r="F428" s="177"/>
      <c r="G428" s="177"/>
      <c r="H428" s="177">
        <v>27</v>
      </c>
      <c r="I428" s="177"/>
      <c r="J428" s="177"/>
      <c r="K428" s="177"/>
      <c r="L428" s="184">
        <v>27</v>
      </c>
    </row>
    <row r="429" spans="1:12" ht="15" customHeight="1" x14ac:dyDescent="0.3">
      <c r="A429" s="177" t="s">
        <v>2718</v>
      </c>
      <c r="B429" s="177" t="s">
        <v>517</v>
      </c>
      <c r="C429" s="177" t="s">
        <v>861</v>
      </c>
      <c r="D429" s="177"/>
      <c r="E429" s="177"/>
      <c r="F429" s="177"/>
      <c r="G429" s="177">
        <v>2</v>
      </c>
      <c r="H429" s="177"/>
      <c r="I429" s="177"/>
      <c r="J429" s="177">
        <v>25</v>
      </c>
      <c r="K429" s="177"/>
      <c r="L429" s="184">
        <v>27</v>
      </c>
    </row>
    <row r="430" spans="1:12" ht="15" customHeight="1" x14ac:dyDescent="0.3">
      <c r="A430" s="177" t="s">
        <v>2716</v>
      </c>
      <c r="B430" s="177" t="s">
        <v>1502</v>
      </c>
      <c r="C430" s="177" t="s">
        <v>1500</v>
      </c>
      <c r="D430" s="177"/>
      <c r="E430" s="177"/>
      <c r="F430" s="177"/>
      <c r="G430" s="177">
        <v>5</v>
      </c>
      <c r="H430" s="177">
        <v>21</v>
      </c>
      <c r="I430" s="177"/>
      <c r="J430" s="177"/>
      <c r="K430" s="177"/>
      <c r="L430" s="184">
        <v>26</v>
      </c>
    </row>
    <row r="431" spans="1:12" ht="15" customHeight="1" x14ac:dyDescent="0.3">
      <c r="A431" s="177" t="s">
        <v>2719</v>
      </c>
      <c r="B431" s="177" t="s">
        <v>658</v>
      </c>
      <c r="C431" s="177" t="s">
        <v>982</v>
      </c>
      <c r="D431" s="177"/>
      <c r="E431" s="177"/>
      <c r="F431" s="177"/>
      <c r="G431" s="177">
        <v>7</v>
      </c>
      <c r="H431" s="177">
        <v>17</v>
      </c>
      <c r="I431" s="177"/>
      <c r="J431" s="177">
        <v>2</v>
      </c>
      <c r="K431" s="177"/>
      <c r="L431" s="184">
        <v>26</v>
      </c>
    </row>
    <row r="432" spans="1:12" ht="15" customHeight="1" x14ac:dyDescent="0.3">
      <c r="A432" s="177" t="s">
        <v>2716</v>
      </c>
      <c r="B432" s="177" t="s">
        <v>576</v>
      </c>
      <c r="C432" s="177" t="s">
        <v>910</v>
      </c>
      <c r="D432" s="177"/>
      <c r="E432" s="177"/>
      <c r="F432" s="177"/>
      <c r="G432" s="177">
        <v>13</v>
      </c>
      <c r="H432" s="177">
        <v>3</v>
      </c>
      <c r="I432" s="177"/>
      <c r="J432" s="177">
        <v>8</v>
      </c>
      <c r="K432" s="177">
        <v>2</v>
      </c>
      <c r="L432" s="184">
        <v>26</v>
      </c>
    </row>
    <row r="433" spans="1:12" ht="15" customHeight="1" x14ac:dyDescent="0.3">
      <c r="A433" s="177" t="s">
        <v>2716</v>
      </c>
      <c r="B433" s="177" t="s">
        <v>2357</v>
      </c>
      <c r="C433" s="177" t="s">
        <v>2358</v>
      </c>
      <c r="D433" s="177"/>
      <c r="E433" s="177">
        <v>4</v>
      </c>
      <c r="F433" s="177"/>
      <c r="G433" s="177"/>
      <c r="H433" s="177"/>
      <c r="I433" s="177">
        <v>20</v>
      </c>
      <c r="J433" s="177"/>
      <c r="K433" s="177">
        <v>1</v>
      </c>
      <c r="L433" s="184">
        <v>25</v>
      </c>
    </row>
    <row r="434" spans="1:12" ht="15" customHeight="1" x14ac:dyDescent="0.3">
      <c r="A434" s="177" t="s">
        <v>2718</v>
      </c>
      <c r="B434" s="177" t="s">
        <v>1828</v>
      </c>
      <c r="C434" s="177" t="s">
        <v>1827</v>
      </c>
      <c r="D434" s="177"/>
      <c r="E434" s="177"/>
      <c r="F434" s="177"/>
      <c r="G434" s="177">
        <v>23</v>
      </c>
      <c r="H434" s="177">
        <v>2</v>
      </c>
      <c r="I434" s="177"/>
      <c r="J434" s="177"/>
      <c r="K434" s="177"/>
      <c r="L434" s="184">
        <v>25</v>
      </c>
    </row>
    <row r="435" spans="1:12" ht="15" customHeight="1" x14ac:dyDescent="0.3">
      <c r="A435" s="177" t="s">
        <v>2718</v>
      </c>
      <c r="B435" s="177" t="s">
        <v>2448</v>
      </c>
      <c r="C435" s="177" t="s">
        <v>2432</v>
      </c>
      <c r="D435" s="177"/>
      <c r="E435" s="177"/>
      <c r="F435" s="177"/>
      <c r="G435" s="177"/>
      <c r="H435" s="177"/>
      <c r="I435" s="177"/>
      <c r="J435" s="177"/>
      <c r="K435" s="177">
        <v>25</v>
      </c>
      <c r="L435" s="184">
        <v>25</v>
      </c>
    </row>
    <row r="436" spans="1:12" ht="15" customHeight="1" x14ac:dyDescent="0.3">
      <c r="A436" s="177" t="s">
        <v>2717</v>
      </c>
      <c r="B436" s="177" t="s">
        <v>521</v>
      </c>
      <c r="C436" s="177" t="s">
        <v>865</v>
      </c>
      <c r="D436" s="177"/>
      <c r="E436" s="177"/>
      <c r="F436" s="177"/>
      <c r="G436" s="177"/>
      <c r="H436" s="177"/>
      <c r="I436" s="177"/>
      <c r="J436" s="177">
        <v>25</v>
      </c>
      <c r="K436" s="177"/>
      <c r="L436" s="184">
        <v>25</v>
      </c>
    </row>
    <row r="437" spans="1:12" ht="15" customHeight="1" x14ac:dyDescent="0.3">
      <c r="A437" s="177" t="s">
        <v>2716</v>
      </c>
      <c r="B437" s="177" t="s">
        <v>2517</v>
      </c>
      <c r="C437" s="177" t="s">
        <v>2518</v>
      </c>
      <c r="D437" s="177"/>
      <c r="E437" s="177"/>
      <c r="F437" s="177"/>
      <c r="G437" s="177"/>
      <c r="H437" s="177">
        <v>25</v>
      </c>
      <c r="I437" s="177"/>
      <c r="J437" s="177"/>
      <c r="K437" s="177"/>
      <c r="L437" s="184">
        <v>25</v>
      </c>
    </row>
    <row r="438" spans="1:12" ht="15" customHeight="1" x14ac:dyDescent="0.3">
      <c r="A438" s="177" t="s">
        <v>2717</v>
      </c>
      <c r="B438" s="177" t="s">
        <v>680</v>
      </c>
      <c r="C438" s="177" t="s">
        <v>1710</v>
      </c>
      <c r="D438" s="177"/>
      <c r="E438" s="177"/>
      <c r="F438" s="177"/>
      <c r="G438" s="177">
        <v>1</v>
      </c>
      <c r="H438" s="177"/>
      <c r="I438" s="177"/>
      <c r="J438" s="177">
        <v>1</v>
      </c>
      <c r="K438" s="177">
        <v>22</v>
      </c>
      <c r="L438" s="184">
        <v>24</v>
      </c>
    </row>
    <row r="439" spans="1:12" ht="15" customHeight="1" x14ac:dyDescent="0.3">
      <c r="A439" s="177" t="s">
        <v>2717</v>
      </c>
      <c r="B439" s="177" t="s">
        <v>528</v>
      </c>
      <c r="C439" s="177" t="s">
        <v>872</v>
      </c>
      <c r="D439" s="177"/>
      <c r="E439" s="177"/>
      <c r="F439" s="177"/>
      <c r="G439" s="177">
        <v>1</v>
      </c>
      <c r="H439" s="177"/>
      <c r="I439" s="177">
        <v>2</v>
      </c>
      <c r="J439" s="177">
        <v>21</v>
      </c>
      <c r="K439" s="177"/>
      <c r="L439" s="184">
        <v>24</v>
      </c>
    </row>
    <row r="440" spans="1:12" ht="15" customHeight="1" x14ac:dyDescent="0.3">
      <c r="A440" s="177" t="s">
        <v>2721</v>
      </c>
      <c r="B440" s="177" t="s">
        <v>1100</v>
      </c>
      <c r="C440" s="177" t="s">
        <v>1099</v>
      </c>
      <c r="D440" s="177"/>
      <c r="E440" s="177"/>
      <c r="F440" s="177"/>
      <c r="G440" s="177">
        <v>24</v>
      </c>
      <c r="H440" s="177"/>
      <c r="I440" s="177"/>
      <c r="J440" s="177"/>
      <c r="K440" s="177"/>
      <c r="L440" s="184">
        <v>24</v>
      </c>
    </row>
    <row r="441" spans="1:12" ht="15" customHeight="1" x14ac:dyDescent="0.3">
      <c r="A441" s="177" t="s">
        <v>2716</v>
      </c>
      <c r="B441" s="177" t="s">
        <v>636</v>
      </c>
      <c r="C441" s="177" t="s">
        <v>892</v>
      </c>
      <c r="D441" s="177"/>
      <c r="E441" s="177"/>
      <c r="F441" s="177"/>
      <c r="G441" s="177">
        <v>19</v>
      </c>
      <c r="H441" s="177">
        <v>3</v>
      </c>
      <c r="I441" s="177"/>
      <c r="J441" s="177">
        <v>2</v>
      </c>
      <c r="K441" s="177"/>
      <c r="L441" s="184">
        <v>24</v>
      </c>
    </row>
    <row r="442" spans="1:12" ht="15" customHeight="1" x14ac:dyDescent="0.3">
      <c r="A442" s="177" t="s">
        <v>2717</v>
      </c>
      <c r="B442" s="177" t="s">
        <v>1620</v>
      </c>
      <c r="C442" s="177" t="s">
        <v>1618</v>
      </c>
      <c r="D442" s="177"/>
      <c r="E442" s="177"/>
      <c r="F442" s="177"/>
      <c r="G442" s="177">
        <v>20</v>
      </c>
      <c r="H442" s="177"/>
      <c r="I442" s="177"/>
      <c r="J442" s="177"/>
      <c r="K442" s="177">
        <v>4</v>
      </c>
      <c r="L442" s="184">
        <v>24</v>
      </c>
    </row>
    <row r="443" spans="1:12" ht="15" customHeight="1" x14ac:dyDescent="0.3">
      <c r="A443" s="177" t="s">
        <v>2719</v>
      </c>
      <c r="B443" s="177" t="s">
        <v>587</v>
      </c>
      <c r="C443" s="177" t="s">
        <v>920</v>
      </c>
      <c r="D443" s="177"/>
      <c r="E443" s="177"/>
      <c r="F443" s="177"/>
      <c r="G443" s="177">
        <v>18</v>
      </c>
      <c r="H443" s="177"/>
      <c r="I443" s="177"/>
      <c r="J443" s="177">
        <v>6</v>
      </c>
      <c r="K443" s="177"/>
      <c r="L443" s="184">
        <v>24</v>
      </c>
    </row>
    <row r="444" spans="1:12" ht="15" customHeight="1" x14ac:dyDescent="0.3">
      <c r="A444" s="177" t="s">
        <v>2719</v>
      </c>
      <c r="B444" s="177" t="s">
        <v>711</v>
      </c>
      <c r="C444" s="177" t="s">
        <v>1017</v>
      </c>
      <c r="D444" s="177"/>
      <c r="E444" s="177"/>
      <c r="F444" s="177"/>
      <c r="G444" s="177">
        <v>4</v>
      </c>
      <c r="H444" s="177"/>
      <c r="I444" s="177"/>
      <c r="J444" s="177">
        <v>1</v>
      </c>
      <c r="K444" s="177">
        <v>18</v>
      </c>
      <c r="L444" s="184">
        <v>23</v>
      </c>
    </row>
    <row r="445" spans="1:12" ht="15" customHeight="1" x14ac:dyDescent="0.3">
      <c r="A445" s="177" t="s">
        <v>2721</v>
      </c>
      <c r="B445" s="177" t="s">
        <v>1157</v>
      </c>
      <c r="C445" s="177" t="s">
        <v>1156</v>
      </c>
      <c r="D445" s="177"/>
      <c r="E445" s="177"/>
      <c r="F445" s="177"/>
      <c r="G445" s="177">
        <v>23</v>
      </c>
      <c r="H445" s="177"/>
      <c r="I445" s="177"/>
      <c r="J445" s="177"/>
      <c r="K445" s="177"/>
      <c r="L445" s="184">
        <v>23</v>
      </c>
    </row>
    <row r="446" spans="1:12" ht="15" customHeight="1" x14ac:dyDescent="0.3">
      <c r="A446" s="177" t="s">
        <v>2716</v>
      </c>
      <c r="B446" s="177" t="s">
        <v>619</v>
      </c>
      <c r="C446" s="177" t="s">
        <v>949</v>
      </c>
      <c r="D446" s="177"/>
      <c r="E446" s="177"/>
      <c r="F446" s="177"/>
      <c r="G446" s="177"/>
      <c r="H446" s="177">
        <v>8</v>
      </c>
      <c r="I446" s="177"/>
      <c r="J446" s="177">
        <v>3</v>
      </c>
      <c r="K446" s="177">
        <v>12</v>
      </c>
      <c r="L446" s="184">
        <v>23</v>
      </c>
    </row>
    <row r="447" spans="1:12" ht="15" customHeight="1" x14ac:dyDescent="0.3">
      <c r="A447" s="177" t="s">
        <v>2716</v>
      </c>
      <c r="B447" s="177" t="s">
        <v>670</v>
      </c>
      <c r="C447" s="177" t="s">
        <v>885</v>
      </c>
      <c r="D447" s="177"/>
      <c r="E447" s="177"/>
      <c r="F447" s="177"/>
      <c r="G447" s="177">
        <v>21</v>
      </c>
      <c r="H447" s="177"/>
      <c r="I447" s="177"/>
      <c r="J447" s="177">
        <v>1</v>
      </c>
      <c r="K447" s="177"/>
      <c r="L447" s="184">
        <v>22</v>
      </c>
    </row>
    <row r="448" spans="1:12" ht="15" customHeight="1" x14ac:dyDescent="0.3">
      <c r="A448" s="177" t="s">
        <v>2718</v>
      </c>
      <c r="B448" s="177" t="s">
        <v>2482</v>
      </c>
      <c r="C448" s="177" t="s">
        <v>2483</v>
      </c>
      <c r="D448" s="177"/>
      <c r="E448" s="177"/>
      <c r="F448" s="177"/>
      <c r="G448" s="177"/>
      <c r="H448" s="177"/>
      <c r="I448" s="177"/>
      <c r="J448" s="177"/>
      <c r="K448" s="177">
        <v>22</v>
      </c>
      <c r="L448" s="184">
        <v>22</v>
      </c>
    </row>
    <row r="449" spans="1:12" ht="15" customHeight="1" x14ac:dyDescent="0.3">
      <c r="A449" s="177" t="s">
        <v>2716</v>
      </c>
      <c r="B449" s="177" t="s">
        <v>2460</v>
      </c>
      <c r="C449" s="177" t="s">
        <v>2461</v>
      </c>
      <c r="D449" s="177"/>
      <c r="E449" s="177"/>
      <c r="F449" s="177"/>
      <c r="G449" s="177"/>
      <c r="H449" s="177">
        <v>1</v>
      </c>
      <c r="I449" s="177"/>
      <c r="J449" s="177"/>
      <c r="K449" s="177">
        <v>20</v>
      </c>
      <c r="L449" s="184">
        <v>21</v>
      </c>
    </row>
    <row r="450" spans="1:12" ht="15" customHeight="1" x14ac:dyDescent="0.3">
      <c r="A450" s="177" t="s">
        <v>2716</v>
      </c>
      <c r="B450" s="177" t="s">
        <v>1534</v>
      </c>
      <c r="C450" s="177" t="s">
        <v>1533</v>
      </c>
      <c r="D450" s="177"/>
      <c r="E450" s="177"/>
      <c r="F450" s="177"/>
      <c r="G450" s="177">
        <v>21</v>
      </c>
      <c r="H450" s="177"/>
      <c r="I450" s="177"/>
      <c r="J450" s="177"/>
      <c r="K450" s="177"/>
      <c r="L450" s="184">
        <v>21</v>
      </c>
    </row>
    <row r="451" spans="1:12" ht="15" customHeight="1" x14ac:dyDescent="0.3">
      <c r="A451" s="177" t="s">
        <v>2716</v>
      </c>
      <c r="B451" s="177" t="s">
        <v>1311</v>
      </c>
      <c r="C451" s="177" t="s">
        <v>1310</v>
      </c>
      <c r="D451" s="177"/>
      <c r="E451" s="177"/>
      <c r="F451" s="177"/>
      <c r="G451" s="177">
        <v>20</v>
      </c>
      <c r="H451" s="177"/>
      <c r="I451" s="177"/>
      <c r="J451" s="177"/>
      <c r="K451" s="177">
        <v>1</v>
      </c>
      <c r="L451" s="184">
        <v>21</v>
      </c>
    </row>
    <row r="452" spans="1:12" ht="15" customHeight="1" x14ac:dyDescent="0.3">
      <c r="A452" s="177" t="s">
        <v>2719</v>
      </c>
      <c r="B452" s="177" t="s">
        <v>1260</v>
      </c>
      <c r="C452" s="177" t="s">
        <v>980</v>
      </c>
      <c r="D452" s="177"/>
      <c r="E452" s="177"/>
      <c r="F452" s="177"/>
      <c r="G452" s="177">
        <v>21</v>
      </c>
      <c r="H452" s="177"/>
      <c r="I452" s="177"/>
      <c r="J452" s="177"/>
      <c r="K452" s="177"/>
      <c r="L452" s="184">
        <v>21</v>
      </c>
    </row>
    <row r="453" spans="1:12" ht="15" customHeight="1" x14ac:dyDescent="0.3">
      <c r="A453" s="177" t="s">
        <v>2721</v>
      </c>
      <c r="B453" s="177" t="s">
        <v>605</v>
      </c>
      <c r="C453" s="177" t="s">
        <v>937</v>
      </c>
      <c r="D453" s="177"/>
      <c r="E453" s="177"/>
      <c r="F453" s="177"/>
      <c r="G453" s="177">
        <v>17</v>
      </c>
      <c r="H453" s="177"/>
      <c r="I453" s="177"/>
      <c r="J453" s="177">
        <v>4</v>
      </c>
      <c r="K453" s="177"/>
      <c r="L453" s="184">
        <v>21</v>
      </c>
    </row>
    <row r="454" spans="1:12" ht="15" customHeight="1" x14ac:dyDescent="0.3">
      <c r="A454" s="177" t="s">
        <v>2719</v>
      </c>
      <c r="B454" s="177" t="s">
        <v>677</v>
      </c>
      <c r="C454" s="177" t="s">
        <v>920</v>
      </c>
      <c r="D454" s="177"/>
      <c r="E454" s="177"/>
      <c r="F454" s="177">
        <v>16</v>
      </c>
      <c r="G454" s="177">
        <v>4</v>
      </c>
      <c r="H454" s="177"/>
      <c r="I454" s="177"/>
      <c r="J454" s="177">
        <v>1</v>
      </c>
      <c r="K454" s="177"/>
      <c r="L454" s="184">
        <v>21</v>
      </c>
    </row>
    <row r="455" spans="1:12" ht="15" customHeight="1" x14ac:dyDescent="0.3">
      <c r="A455" s="177" t="s">
        <v>2716</v>
      </c>
      <c r="B455" s="177" t="s">
        <v>608</v>
      </c>
      <c r="C455" s="177" t="s">
        <v>940</v>
      </c>
      <c r="D455" s="177"/>
      <c r="E455" s="177"/>
      <c r="F455" s="177">
        <v>1</v>
      </c>
      <c r="G455" s="177">
        <v>16</v>
      </c>
      <c r="H455" s="177">
        <v>1</v>
      </c>
      <c r="I455" s="177"/>
      <c r="J455" s="177">
        <v>3</v>
      </c>
      <c r="K455" s="177"/>
      <c r="L455" s="184">
        <v>21</v>
      </c>
    </row>
    <row r="456" spans="1:12" ht="15" customHeight="1" x14ac:dyDescent="0.3">
      <c r="A456" s="177" t="s">
        <v>2716</v>
      </c>
      <c r="B456" s="177" t="s">
        <v>1946</v>
      </c>
      <c r="C456" s="177" t="s">
        <v>1947</v>
      </c>
      <c r="D456" s="177"/>
      <c r="E456" s="177"/>
      <c r="F456" s="177"/>
      <c r="G456" s="177"/>
      <c r="H456" s="177"/>
      <c r="I456" s="177"/>
      <c r="J456" s="177"/>
      <c r="K456" s="177">
        <v>21</v>
      </c>
      <c r="L456" s="184">
        <v>21</v>
      </c>
    </row>
    <row r="457" spans="1:12" ht="15" customHeight="1" x14ac:dyDescent="0.3">
      <c r="A457" s="177" t="s">
        <v>2723</v>
      </c>
      <c r="B457" s="177" t="s">
        <v>2704</v>
      </c>
      <c r="C457" s="177" t="s">
        <v>2705</v>
      </c>
      <c r="D457" s="177"/>
      <c r="E457" s="177"/>
      <c r="F457" s="177">
        <v>20</v>
      </c>
      <c r="G457" s="177"/>
      <c r="H457" s="177"/>
      <c r="I457" s="177"/>
      <c r="J457" s="177"/>
      <c r="K457" s="177"/>
      <c r="L457" s="184">
        <v>20</v>
      </c>
    </row>
    <row r="458" spans="1:12" ht="15" customHeight="1" x14ac:dyDescent="0.3">
      <c r="A458" s="177" t="s">
        <v>2717</v>
      </c>
      <c r="B458" s="177" t="s">
        <v>531</v>
      </c>
      <c r="C458" s="177" t="s">
        <v>875</v>
      </c>
      <c r="D458" s="177"/>
      <c r="E458" s="177"/>
      <c r="F458" s="177"/>
      <c r="G458" s="177">
        <v>1</v>
      </c>
      <c r="H458" s="177"/>
      <c r="I458" s="177"/>
      <c r="J458" s="177">
        <v>19</v>
      </c>
      <c r="K458" s="177"/>
      <c r="L458" s="184">
        <v>20</v>
      </c>
    </row>
    <row r="459" spans="1:12" ht="15" customHeight="1" x14ac:dyDescent="0.3">
      <c r="A459" s="177" t="s">
        <v>2718</v>
      </c>
      <c r="B459" s="177" t="s">
        <v>2367</v>
      </c>
      <c r="C459" s="177" t="s">
        <v>2368</v>
      </c>
      <c r="D459" s="177"/>
      <c r="E459" s="177"/>
      <c r="F459" s="177"/>
      <c r="G459" s="177"/>
      <c r="H459" s="177"/>
      <c r="I459" s="177">
        <v>20</v>
      </c>
      <c r="J459" s="177"/>
      <c r="K459" s="177"/>
      <c r="L459" s="184">
        <v>20</v>
      </c>
    </row>
    <row r="460" spans="1:12" ht="15" customHeight="1" x14ac:dyDescent="0.3">
      <c r="A460" s="177" t="s">
        <v>2717</v>
      </c>
      <c r="B460" s="177" t="s">
        <v>530</v>
      </c>
      <c r="C460" s="177" t="s">
        <v>874</v>
      </c>
      <c r="D460" s="177"/>
      <c r="E460" s="177"/>
      <c r="F460" s="177"/>
      <c r="G460" s="177"/>
      <c r="H460" s="177"/>
      <c r="I460" s="177"/>
      <c r="J460" s="177">
        <v>20</v>
      </c>
      <c r="K460" s="177"/>
      <c r="L460" s="184">
        <v>20</v>
      </c>
    </row>
    <row r="461" spans="1:12" ht="15" customHeight="1" x14ac:dyDescent="0.3">
      <c r="A461" s="177" t="s">
        <v>2716</v>
      </c>
      <c r="B461" s="177" t="s">
        <v>2689</v>
      </c>
      <c r="C461" s="177" t="s">
        <v>844</v>
      </c>
      <c r="D461" s="177"/>
      <c r="E461" s="177"/>
      <c r="F461" s="177">
        <v>20</v>
      </c>
      <c r="G461" s="177"/>
      <c r="H461" s="177"/>
      <c r="I461" s="177"/>
      <c r="J461" s="177"/>
      <c r="K461" s="177"/>
      <c r="L461" s="184">
        <v>20</v>
      </c>
    </row>
    <row r="462" spans="1:12" ht="15" customHeight="1" x14ac:dyDescent="0.3">
      <c r="A462" s="177" t="s">
        <v>2717</v>
      </c>
      <c r="B462" s="177" t="s">
        <v>1632</v>
      </c>
      <c r="C462" s="177" t="s">
        <v>1631</v>
      </c>
      <c r="D462" s="177"/>
      <c r="E462" s="177"/>
      <c r="F462" s="177"/>
      <c r="G462" s="177">
        <v>20</v>
      </c>
      <c r="H462" s="177"/>
      <c r="I462" s="177"/>
      <c r="J462" s="177"/>
      <c r="K462" s="177"/>
      <c r="L462" s="184">
        <v>20</v>
      </c>
    </row>
    <row r="463" spans="1:12" ht="15" customHeight="1" x14ac:dyDescent="0.3">
      <c r="A463" s="177" t="s">
        <v>2717</v>
      </c>
      <c r="B463" s="177" t="s">
        <v>1743</v>
      </c>
      <c r="C463" s="177" t="s">
        <v>1742</v>
      </c>
      <c r="D463" s="177"/>
      <c r="E463" s="177"/>
      <c r="F463" s="177"/>
      <c r="G463" s="177">
        <v>18</v>
      </c>
      <c r="H463" s="177"/>
      <c r="I463" s="177"/>
      <c r="J463" s="177"/>
      <c r="K463" s="177">
        <v>1</v>
      </c>
      <c r="L463" s="184">
        <v>19</v>
      </c>
    </row>
    <row r="464" spans="1:12" ht="15" customHeight="1" x14ac:dyDescent="0.3">
      <c r="A464" s="177" t="s">
        <v>2716</v>
      </c>
      <c r="B464" s="177" t="s">
        <v>1547</v>
      </c>
      <c r="C464" s="177" t="s">
        <v>1546</v>
      </c>
      <c r="D464" s="177"/>
      <c r="E464" s="177"/>
      <c r="F464" s="177"/>
      <c r="G464" s="177">
        <v>18</v>
      </c>
      <c r="H464" s="177">
        <v>1</v>
      </c>
      <c r="I464" s="177"/>
      <c r="J464" s="177"/>
      <c r="K464" s="177"/>
      <c r="L464" s="184">
        <v>19</v>
      </c>
    </row>
    <row r="465" spans="1:12" ht="15" customHeight="1" x14ac:dyDescent="0.3">
      <c r="A465" s="177" t="s">
        <v>2716</v>
      </c>
      <c r="B465" s="177" t="s">
        <v>640</v>
      </c>
      <c r="C465" s="177" t="s">
        <v>967</v>
      </c>
      <c r="D465" s="177"/>
      <c r="E465" s="177"/>
      <c r="F465" s="177"/>
      <c r="G465" s="177">
        <v>10</v>
      </c>
      <c r="H465" s="177">
        <v>5</v>
      </c>
      <c r="I465" s="177">
        <v>2</v>
      </c>
      <c r="J465" s="177">
        <v>2</v>
      </c>
      <c r="K465" s="177"/>
      <c r="L465" s="184">
        <v>19</v>
      </c>
    </row>
    <row r="466" spans="1:12" ht="15" customHeight="1" x14ac:dyDescent="0.3">
      <c r="A466" s="177" t="s">
        <v>2719</v>
      </c>
      <c r="B466" s="177" t="s">
        <v>702</v>
      </c>
      <c r="C466" s="177" t="s">
        <v>1008</v>
      </c>
      <c r="D466" s="177"/>
      <c r="E466" s="177"/>
      <c r="F466" s="177"/>
      <c r="G466" s="177">
        <v>12</v>
      </c>
      <c r="H466" s="177">
        <v>3</v>
      </c>
      <c r="I466" s="177">
        <v>3</v>
      </c>
      <c r="J466" s="177">
        <v>1</v>
      </c>
      <c r="K466" s="177"/>
      <c r="L466" s="184">
        <v>19</v>
      </c>
    </row>
    <row r="467" spans="1:12" ht="15" customHeight="1" x14ac:dyDescent="0.3">
      <c r="A467" s="177" t="s">
        <v>2717</v>
      </c>
      <c r="B467" s="177" t="s">
        <v>1666</v>
      </c>
      <c r="C467" s="177" t="s">
        <v>1665</v>
      </c>
      <c r="D467" s="177">
        <v>8</v>
      </c>
      <c r="E467" s="177">
        <v>6</v>
      </c>
      <c r="F467" s="177"/>
      <c r="G467" s="177">
        <v>3</v>
      </c>
      <c r="H467" s="177">
        <v>1</v>
      </c>
      <c r="I467" s="177">
        <v>1</v>
      </c>
      <c r="J467" s="177"/>
      <c r="K467" s="177"/>
      <c r="L467" s="184">
        <v>19</v>
      </c>
    </row>
    <row r="468" spans="1:12" ht="15" customHeight="1" x14ac:dyDescent="0.3">
      <c r="A468" s="177" t="s">
        <v>2721</v>
      </c>
      <c r="B468" s="177" t="s">
        <v>549</v>
      </c>
      <c r="C468" s="177" t="s">
        <v>1077</v>
      </c>
      <c r="D468" s="177"/>
      <c r="E468" s="177"/>
      <c r="F468" s="177"/>
      <c r="G468" s="177">
        <v>5</v>
      </c>
      <c r="H468" s="177">
        <v>1</v>
      </c>
      <c r="I468" s="177"/>
      <c r="J468" s="177">
        <v>13</v>
      </c>
      <c r="K468" s="177"/>
      <c r="L468" s="184">
        <v>19</v>
      </c>
    </row>
    <row r="469" spans="1:12" ht="15" customHeight="1" x14ac:dyDescent="0.3">
      <c r="A469" s="177" t="s">
        <v>2716</v>
      </c>
      <c r="B469" s="177" t="s">
        <v>1403</v>
      </c>
      <c r="C469" s="177" t="s">
        <v>1402</v>
      </c>
      <c r="D469" s="177"/>
      <c r="E469" s="177"/>
      <c r="F469" s="177"/>
      <c r="G469" s="177">
        <v>19</v>
      </c>
      <c r="H469" s="177"/>
      <c r="I469" s="177"/>
      <c r="J469" s="177"/>
      <c r="K469" s="177"/>
      <c r="L469" s="184">
        <v>19</v>
      </c>
    </row>
    <row r="470" spans="1:12" ht="15" customHeight="1" x14ac:dyDescent="0.3">
      <c r="A470" s="177" t="s">
        <v>2717</v>
      </c>
      <c r="B470" s="177" t="s">
        <v>606</v>
      </c>
      <c r="C470" s="177" t="s">
        <v>938</v>
      </c>
      <c r="D470" s="177"/>
      <c r="E470" s="177">
        <v>16</v>
      </c>
      <c r="F470" s="177"/>
      <c r="G470" s="177"/>
      <c r="H470" s="177"/>
      <c r="I470" s="177"/>
      <c r="J470" s="177">
        <v>3</v>
      </c>
      <c r="K470" s="177"/>
      <c r="L470" s="184">
        <v>19</v>
      </c>
    </row>
    <row r="471" spans="1:12" ht="15" customHeight="1" x14ac:dyDescent="0.3">
      <c r="A471" s="177" t="s">
        <v>2718</v>
      </c>
      <c r="B471" s="177" t="s">
        <v>1797</v>
      </c>
      <c r="C471" s="177" t="s">
        <v>1796</v>
      </c>
      <c r="D471" s="177"/>
      <c r="E471" s="177"/>
      <c r="F471" s="177"/>
      <c r="G471" s="177">
        <v>19</v>
      </c>
      <c r="H471" s="177"/>
      <c r="I471" s="177"/>
      <c r="J471" s="177"/>
      <c r="K471" s="177"/>
      <c r="L471" s="184">
        <v>19</v>
      </c>
    </row>
    <row r="472" spans="1:12" ht="15" customHeight="1" x14ac:dyDescent="0.3">
      <c r="A472" s="177" t="s">
        <v>2717</v>
      </c>
      <c r="B472" s="177" t="s">
        <v>2519</v>
      </c>
      <c r="C472" s="177" t="s">
        <v>2510</v>
      </c>
      <c r="D472" s="177"/>
      <c r="E472" s="177"/>
      <c r="F472" s="177"/>
      <c r="G472" s="177"/>
      <c r="H472" s="177">
        <v>19</v>
      </c>
      <c r="I472" s="177"/>
      <c r="J472" s="177"/>
      <c r="K472" s="177"/>
      <c r="L472" s="184">
        <v>19</v>
      </c>
    </row>
    <row r="473" spans="1:12" ht="15" customHeight="1" x14ac:dyDescent="0.3">
      <c r="A473" s="177" t="s">
        <v>2717</v>
      </c>
      <c r="B473" s="177" t="s">
        <v>1589</v>
      </c>
      <c r="C473" s="177" t="s">
        <v>840</v>
      </c>
      <c r="D473" s="177"/>
      <c r="E473" s="177"/>
      <c r="F473" s="177"/>
      <c r="G473" s="177">
        <v>19</v>
      </c>
      <c r="H473" s="177"/>
      <c r="I473" s="177"/>
      <c r="J473" s="177"/>
      <c r="K473" s="177"/>
      <c r="L473" s="184">
        <v>19</v>
      </c>
    </row>
    <row r="474" spans="1:12" ht="15" customHeight="1" x14ac:dyDescent="0.3">
      <c r="A474" s="177" t="s">
        <v>2718</v>
      </c>
      <c r="B474" s="177" t="s">
        <v>1820</v>
      </c>
      <c r="C474" s="177" t="s">
        <v>1819</v>
      </c>
      <c r="D474" s="177"/>
      <c r="E474" s="177">
        <v>17</v>
      </c>
      <c r="F474" s="177"/>
      <c r="G474" s="177">
        <v>2</v>
      </c>
      <c r="H474" s="177"/>
      <c r="I474" s="177"/>
      <c r="J474" s="177"/>
      <c r="K474" s="177"/>
      <c r="L474" s="184">
        <v>19</v>
      </c>
    </row>
    <row r="475" spans="1:12" ht="15" customHeight="1" x14ac:dyDescent="0.3">
      <c r="A475" s="177" t="s">
        <v>2716</v>
      </c>
      <c r="B475" s="177" t="s">
        <v>1346</v>
      </c>
      <c r="C475" s="177" t="s">
        <v>1345</v>
      </c>
      <c r="D475" s="177"/>
      <c r="E475" s="177"/>
      <c r="F475" s="177"/>
      <c r="G475" s="177">
        <v>12</v>
      </c>
      <c r="H475" s="177">
        <v>2</v>
      </c>
      <c r="I475" s="177"/>
      <c r="J475" s="177"/>
      <c r="K475" s="177">
        <v>4</v>
      </c>
      <c r="L475" s="184">
        <v>18</v>
      </c>
    </row>
    <row r="476" spans="1:12" ht="15" customHeight="1" x14ac:dyDescent="0.3">
      <c r="A476" s="177" t="s">
        <v>2718</v>
      </c>
      <c r="B476" s="177" t="s">
        <v>2681</v>
      </c>
      <c r="C476" s="177" t="s">
        <v>1782</v>
      </c>
      <c r="D476" s="177"/>
      <c r="E476" s="177"/>
      <c r="F476" s="177">
        <v>18</v>
      </c>
      <c r="G476" s="177"/>
      <c r="H476" s="177"/>
      <c r="I476" s="177"/>
      <c r="J476" s="177"/>
      <c r="K476" s="177"/>
      <c r="L476" s="184">
        <v>18</v>
      </c>
    </row>
    <row r="477" spans="1:12" ht="15" customHeight="1" x14ac:dyDescent="0.3">
      <c r="A477" s="177" t="s">
        <v>2717</v>
      </c>
      <c r="B477" s="177" t="s">
        <v>1575</v>
      </c>
      <c r="C477" s="177" t="s">
        <v>1574</v>
      </c>
      <c r="D477" s="177"/>
      <c r="E477" s="177">
        <v>10</v>
      </c>
      <c r="F477" s="177"/>
      <c r="G477" s="177">
        <v>1</v>
      </c>
      <c r="H477" s="177">
        <v>7</v>
      </c>
      <c r="I477" s="177"/>
      <c r="J477" s="177"/>
      <c r="K477" s="177"/>
      <c r="L477" s="184">
        <v>18</v>
      </c>
    </row>
    <row r="478" spans="1:12" ht="15" customHeight="1" x14ac:dyDescent="0.3">
      <c r="A478" s="177" t="s">
        <v>2721</v>
      </c>
      <c r="B478" s="177" t="s">
        <v>1072</v>
      </c>
      <c r="C478" s="177" t="s">
        <v>1071</v>
      </c>
      <c r="D478" s="177"/>
      <c r="E478" s="177"/>
      <c r="F478" s="177"/>
      <c r="G478" s="177">
        <v>18</v>
      </c>
      <c r="H478" s="177"/>
      <c r="I478" s="177"/>
      <c r="J478" s="177"/>
      <c r="K478" s="177"/>
      <c r="L478" s="184">
        <v>18</v>
      </c>
    </row>
    <row r="479" spans="1:12" x14ac:dyDescent="0.3">
      <c r="A479" s="177" t="s">
        <v>2721</v>
      </c>
      <c r="B479" s="177" t="s">
        <v>1121</v>
      </c>
      <c r="C479" s="177" t="s">
        <v>1120</v>
      </c>
      <c r="D479" s="177"/>
      <c r="E479" s="177"/>
      <c r="F479" s="177"/>
      <c r="G479" s="177">
        <v>18</v>
      </c>
      <c r="H479" s="177"/>
      <c r="I479" s="177"/>
      <c r="J479" s="177"/>
      <c r="K479" s="177"/>
      <c r="L479" s="184">
        <v>18</v>
      </c>
    </row>
    <row r="480" spans="1:12" ht="15" customHeight="1" x14ac:dyDescent="0.3">
      <c r="A480" s="177" t="s">
        <v>2717</v>
      </c>
      <c r="B480" s="177" t="s">
        <v>1668</v>
      </c>
      <c r="C480" s="177" t="s">
        <v>1667</v>
      </c>
      <c r="D480" s="177">
        <v>1</v>
      </c>
      <c r="E480" s="177"/>
      <c r="F480" s="177"/>
      <c r="G480" s="177">
        <v>13</v>
      </c>
      <c r="H480" s="177"/>
      <c r="I480" s="177"/>
      <c r="J480" s="177"/>
      <c r="K480" s="177">
        <v>4</v>
      </c>
      <c r="L480" s="184">
        <v>18</v>
      </c>
    </row>
    <row r="481" spans="1:12" ht="15" customHeight="1" x14ac:dyDescent="0.3">
      <c r="A481" s="177" t="s">
        <v>2721</v>
      </c>
      <c r="B481" s="177" t="s">
        <v>1064</v>
      </c>
      <c r="C481" s="177" t="s">
        <v>1063</v>
      </c>
      <c r="D481" s="177"/>
      <c r="E481" s="177"/>
      <c r="F481" s="177"/>
      <c r="G481" s="177">
        <v>18</v>
      </c>
      <c r="H481" s="177"/>
      <c r="I481" s="177"/>
      <c r="J481" s="177"/>
      <c r="K481" s="177"/>
      <c r="L481" s="184">
        <v>18</v>
      </c>
    </row>
    <row r="482" spans="1:12" ht="15" customHeight="1" x14ac:dyDescent="0.3">
      <c r="A482" s="177" t="s">
        <v>2716</v>
      </c>
      <c r="B482" s="177" t="s">
        <v>713</v>
      </c>
      <c r="C482" s="177" t="s">
        <v>1019</v>
      </c>
      <c r="D482" s="177"/>
      <c r="E482" s="177">
        <v>1</v>
      </c>
      <c r="F482" s="177"/>
      <c r="G482" s="177">
        <v>15</v>
      </c>
      <c r="H482" s="177">
        <v>1</v>
      </c>
      <c r="I482" s="177"/>
      <c r="J482" s="177">
        <v>1</v>
      </c>
      <c r="K482" s="177"/>
      <c r="L482" s="184">
        <v>18</v>
      </c>
    </row>
    <row r="483" spans="1:12" ht="15" customHeight="1" x14ac:dyDescent="0.3">
      <c r="A483" s="177" t="s">
        <v>2716</v>
      </c>
      <c r="B483" s="177" t="s">
        <v>2521</v>
      </c>
      <c r="C483" s="177" t="s">
        <v>1318</v>
      </c>
      <c r="D483" s="177"/>
      <c r="E483" s="177"/>
      <c r="F483" s="177"/>
      <c r="G483" s="177"/>
      <c r="H483" s="177">
        <v>18</v>
      </c>
      <c r="I483" s="177"/>
      <c r="J483" s="177"/>
      <c r="K483" s="177"/>
      <c r="L483" s="184">
        <v>18</v>
      </c>
    </row>
    <row r="484" spans="1:12" ht="15" customHeight="1" x14ac:dyDescent="0.3">
      <c r="A484" s="177" t="s">
        <v>2716</v>
      </c>
      <c r="B484" s="177" t="s">
        <v>1415</v>
      </c>
      <c r="C484" s="177" t="s">
        <v>1414</v>
      </c>
      <c r="D484" s="177"/>
      <c r="E484" s="177"/>
      <c r="F484" s="177"/>
      <c r="G484" s="177">
        <v>18</v>
      </c>
      <c r="H484" s="177"/>
      <c r="I484" s="177"/>
      <c r="J484" s="177"/>
      <c r="K484" s="177"/>
      <c r="L484" s="184">
        <v>18</v>
      </c>
    </row>
    <row r="485" spans="1:12" ht="15" customHeight="1" x14ac:dyDescent="0.3">
      <c r="A485" s="177" t="s">
        <v>2716</v>
      </c>
      <c r="B485" s="177" t="s">
        <v>1426</v>
      </c>
      <c r="C485" s="177" t="s">
        <v>1425</v>
      </c>
      <c r="D485" s="177"/>
      <c r="E485" s="177"/>
      <c r="F485" s="177"/>
      <c r="G485" s="177">
        <v>4</v>
      </c>
      <c r="H485" s="177"/>
      <c r="I485" s="177">
        <v>13</v>
      </c>
      <c r="J485" s="177"/>
      <c r="K485" s="177"/>
      <c r="L485" s="184">
        <v>17</v>
      </c>
    </row>
    <row r="486" spans="1:12" ht="15" customHeight="1" x14ac:dyDescent="0.3">
      <c r="A486" s="177" t="s">
        <v>2716</v>
      </c>
      <c r="B486" s="177" t="s">
        <v>1371</v>
      </c>
      <c r="C486" s="177" t="s">
        <v>1369</v>
      </c>
      <c r="D486" s="177"/>
      <c r="E486" s="177"/>
      <c r="F486" s="177"/>
      <c r="G486" s="177">
        <v>17</v>
      </c>
      <c r="H486" s="177"/>
      <c r="I486" s="177"/>
      <c r="J486" s="177"/>
      <c r="K486" s="177"/>
      <c r="L486" s="184">
        <v>17</v>
      </c>
    </row>
    <row r="487" spans="1:12" ht="15" customHeight="1" x14ac:dyDescent="0.3">
      <c r="A487" s="177" t="s">
        <v>2718</v>
      </c>
      <c r="B487" s="177" t="s">
        <v>2273</v>
      </c>
      <c r="C487" s="177" t="s">
        <v>2523</v>
      </c>
      <c r="D487" s="177"/>
      <c r="E487" s="177"/>
      <c r="F487" s="177"/>
      <c r="G487" s="177"/>
      <c r="H487" s="177">
        <v>17</v>
      </c>
      <c r="I487" s="177"/>
      <c r="J487" s="177"/>
      <c r="K487" s="177"/>
      <c r="L487" s="184">
        <v>17</v>
      </c>
    </row>
    <row r="488" spans="1:12" ht="15" customHeight="1" x14ac:dyDescent="0.3">
      <c r="A488" s="177" t="s">
        <v>2716</v>
      </c>
      <c r="B488" s="177" t="s">
        <v>1385</v>
      </c>
      <c r="C488" s="177" t="s">
        <v>899</v>
      </c>
      <c r="D488" s="177"/>
      <c r="E488" s="177"/>
      <c r="F488" s="177"/>
      <c r="G488" s="177">
        <v>15</v>
      </c>
      <c r="H488" s="177">
        <v>1</v>
      </c>
      <c r="I488" s="177"/>
      <c r="J488" s="177"/>
      <c r="K488" s="177"/>
      <c r="L488" s="184">
        <v>16</v>
      </c>
    </row>
    <row r="489" spans="1:12" ht="15" customHeight="1" x14ac:dyDescent="0.3">
      <c r="A489" s="177" t="s">
        <v>2718</v>
      </c>
      <c r="B489" s="177" t="s">
        <v>2680</v>
      </c>
      <c r="C489" s="177" t="s">
        <v>1809</v>
      </c>
      <c r="D489" s="177"/>
      <c r="E489" s="177"/>
      <c r="F489" s="177">
        <v>16</v>
      </c>
      <c r="G489" s="177"/>
      <c r="H489" s="177"/>
      <c r="I489" s="177"/>
      <c r="J489" s="177"/>
      <c r="K489" s="177"/>
      <c r="L489" s="184">
        <v>16</v>
      </c>
    </row>
    <row r="490" spans="1:12" ht="15" customHeight="1" x14ac:dyDescent="0.3">
      <c r="A490" s="177" t="s">
        <v>2717</v>
      </c>
      <c r="B490" s="177" t="s">
        <v>2683</v>
      </c>
      <c r="C490" s="177" t="s">
        <v>870</v>
      </c>
      <c r="D490" s="177"/>
      <c r="E490" s="177"/>
      <c r="F490" s="177">
        <v>16</v>
      </c>
      <c r="G490" s="177"/>
      <c r="H490" s="177"/>
      <c r="I490" s="177"/>
      <c r="J490" s="177"/>
      <c r="K490" s="177"/>
      <c r="L490" s="184">
        <v>16</v>
      </c>
    </row>
    <row r="491" spans="1:12" ht="15" customHeight="1" x14ac:dyDescent="0.3">
      <c r="A491" s="177" t="s">
        <v>2717</v>
      </c>
      <c r="B491" s="177" t="s">
        <v>1670</v>
      </c>
      <c r="C491" s="177" t="s">
        <v>1669</v>
      </c>
      <c r="D491" s="177"/>
      <c r="E491" s="177"/>
      <c r="F491" s="177"/>
      <c r="G491" s="177">
        <v>16</v>
      </c>
      <c r="H491" s="177"/>
      <c r="I491" s="177"/>
      <c r="J491" s="177"/>
      <c r="K491" s="177"/>
      <c r="L491" s="184">
        <v>16</v>
      </c>
    </row>
    <row r="492" spans="1:12" ht="15" customHeight="1" x14ac:dyDescent="0.3">
      <c r="A492" s="177" t="s">
        <v>2719</v>
      </c>
      <c r="B492" s="177" t="s">
        <v>545</v>
      </c>
      <c r="C492" s="177" t="s">
        <v>887</v>
      </c>
      <c r="D492" s="177"/>
      <c r="E492" s="177"/>
      <c r="F492" s="177"/>
      <c r="G492" s="177"/>
      <c r="H492" s="177"/>
      <c r="I492" s="177">
        <v>2</v>
      </c>
      <c r="J492" s="177">
        <v>14</v>
      </c>
      <c r="K492" s="177"/>
      <c r="L492" s="184">
        <v>16</v>
      </c>
    </row>
    <row r="493" spans="1:12" ht="15" customHeight="1" x14ac:dyDescent="0.3">
      <c r="A493" s="177" t="s">
        <v>2719</v>
      </c>
      <c r="B493" s="177" t="s">
        <v>1184</v>
      </c>
      <c r="C493" s="177" t="s">
        <v>1183</v>
      </c>
      <c r="D493" s="177"/>
      <c r="E493" s="177"/>
      <c r="F493" s="177"/>
      <c r="G493" s="177">
        <v>13</v>
      </c>
      <c r="H493" s="177">
        <v>1</v>
      </c>
      <c r="I493" s="177"/>
      <c r="J493" s="177"/>
      <c r="K493" s="177">
        <v>2</v>
      </c>
      <c r="L493" s="184">
        <v>16</v>
      </c>
    </row>
    <row r="494" spans="1:12" ht="15" customHeight="1" x14ac:dyDescent="0.3">
      <c r="A494" s="177" t="s">
        <v>2719</v>
      </c>
      <c r="B494" s="177" t="s">
        <v>538</v>
      </c>
      <c r="C494" s="177" t="s">
        <v>2609</v>
      </c>
      <c r="D494" s="177"/>
      <c r="E494" s="177"/>
      <c r="F494" s="177"/>
      <c r="G494" s="177"/>
      <c r="H494" s="177"/>
      <c r="I494" s="177"/>
      <c r="J494" s="177">
        <v>16</v>
      </c>
      <c r="K494" s="177"/>
      <c r="L494" s="184">
        <v>16</v>
      </c>
    </row>
    <row r="495" spans="1:12" ht="15" customHeight="1" x14ac:dyDescent="0.3">
      <c r="A495" s="177" t="s">
        <v>2717</v>
      </c>
      <c r="B495" s="177" t="s">
        <v>1766</v>
      </c>
      <c r="C495" s="177" t="s">
        <v>1765</v>
      </c>
      <c r="D495" s="177"/>
      <c r="E495" s="177"/>
      <c r="F495" s="177"/>
      <c r="G495" s="177">
        <v>16</v>
      </c>
      <c r="H495" s="177"/>
      <c r="I495" s="177"/>
      <c r="J495" s="177"/>
      <c r="K495" s="177"/>
      <c r="L495" s="184">
        <v>16</v>
      </c>
    </row>
    <row r="496" spans="1:12" ht="15" customHeight="1" x14ac:dyDescent="0.3">
      <c r="A496" s="177" t="s">
        <v>2716</v>
      </c>
      <c r="B496" s="177" t="s">
        <v>660</v>
      </c>
      <c r="C496" s="177" t="s">
        <v>984</v>
      </c>
      <c r="D496" s="177"/>
      <c r="E496" s="177"/>
      <c r="F496" s="177"/>
      <c r="G496" s="177">
        <v>11</v>
      </c>
      <c r="H496" s="177"/>
      <c r="I496" s="177">
        <v>2</v>
      </c>
      <c r="J496" s="177">
        <v>2</v>
      </c>
      <c r="K496" s="177"/>
      <c r="L496" s="184">
        <v>15</v>
      </c>
    </row>
    <row r="497" spans="1:12" ht="15" customHeight="1" x14ac:dyDescent="0.3">
      <c r="A497" s="177" t="s">
        <v>2716</v>
      </c>
      <c r="B497" s="177" t="s">
        <v>1538</v>
      </c>
      <c r="C497" s="177" t="s">
        <v>789</v>
      </c>
      <c r="D497" s="177"/>
      <c r="E497" s="177"/>
      <c r="F497" s="177"/>
      <c r="G497" s="177">
        <v>8</v>
      </c>
      <c r="H497" s="177">
        <v>7</v>
      </c>
      <c r="I497" s="177"/>
      <c r="J497" s="177"/>
      <c r="K497" s="177"/>
      <c r="L497" s="184">
        <v>15</v>
      </c>
    </row>
    <row r="498" spans="1:12" ht="15" customHeight="1" x14ac:dyDescent="0.3">
      <c r="A498" s="177" t="s">
        <v>2716</v>
      </c>
      <c r="B498" s="177" t="s">
        <v>1348</v>
      </c>
      <c r="C498" s="177" t="s">
        <v>1347</v>
      </c>
      <c r="D498" s="177"/>
      <c r="E498" s="177"/>
      <c r="F498" s="177"/>
      <c r="G498" s="177">
        <v>1</v>
      </c>
      <c r="H498" s="177">
        <v>14</v>
      </c>
      <c r="I498" s="177"/>
      <c r="J498" s="177"/>
      <c r="K498" s="177"/>
      <c r="L498" s="184">
        <v>15</v>
      </c>
    </row>
    <row r="499" spans="1:12" ht="15" customHeight="1" x14ac:dyDescent="0.3">
      <c r="A499" s="177" t="s">
        <v>2716</v>
      </c>
      <c r="B499" s="177" t="s">
        <v>684</v>
      </c>
      <c r="C499" s="177" t="s">
        <v>1407</v>
      </c>
      <c r="D499" s="177"/>
      <c r="E499" s="177">
        <v>3</v>
      </c>
      <c r="F499" s="177">
        <v>1</v>
      </c>
      <c r="G499" s="177">
        <v>10</v>
      </c>
      <c r="H499" s="177"/>
      <c r="I499" s="177"/>
      <c r="J499" s="177">
        <v>1</v>
      </c>
      <c r="K499" s="177"/>
      <c r="L499" s="184">
        <v>15</v>
      </c>
    </row>
    <row r="500" spans="1:12" ht="15" customHeight="1" x14ac:dyDescent="0.3">
      <c r="A500" s="177" t="s">
        <v>2717</v>
      </c>
      <c r="B500" s="177" t="s">
        <v>1681</v>
      </c>
      <c r="C500" s="177" t="s">
        <v>740</v>
      </c>
      <c r="D500" s="177"/>
      <c r="E500" s="177"/>
      <c r="F500" s="177"/>
      <c r="G500" s="177">
        <v>15</v>
      </c>
      <c r="H500" s="177"/>
      <c r="I500" s="177"/>
      <c r="J500" s="177"/>
      <c r="K500" s="177"/>
      <c r="L500" s="184">
        <v>15</v>
      </c>
    </row>
    <row r="501" spans="1:12" ht="15" customHeight="1" x14ac:dyDescent="0.3">
      <c r="A501" s="177" t="s">
        <v>2717</v>
      </c>
      <c r="B501" s="177" t="s">
        <v>2283</v>
      </c>
      <c r="C501" s="177" t="s">
        <v>2512</v>
      </c>
      <c r="D501" s="177"/>
      <c r="E501" s="177"/>
      <c r="F501" s="177"/>
      <c r="G501" s="177"/>
      <c r="H501" s="177">
        <v>15</v>
      </c>
      <c r="I501" s="177"/>
      <c r="J501" s="177"/>
      <c r="K501" s="177"/>
      <c r="L501" s="184">
        <v>15</v>
      </c>
    </row>
    <row r="502" spans="1:12" ht="15" customHeight="1" x14ac:dyDescent="0.3">
      <c r="A502" s="177" t="s">
        <v>2717</v>
      </c>
      <c r="B502" s="177" t="s">
        <v>704</v>
      </c>
      <c r="C502" s="177" t="s">
        <v>1010</v>
      </c>
      <c r="D502" s="177"/>
      <c r="E502" s="177">
        <v>1</v>
      </c>
      <c r="F502" s="177"/>
      <c r="G502" s="177">
        <v>2</v>
      </c>
      <c r="H502" s="177">
        <v>1</v>
      </c>
      <c r="I502" s="177"/>
      <c r="J502" s="177">
        <v>1</v>
      </c>
      <c r="K502" s="177">
        <v>9</v>
      </c>
      <c r="L502" s="184">
        <v>14</v>
      </c>
    </row>
    <row r="503" spans="1:12" ht="15" customHeight="1" x14ac:dyDescent="0.3">
      <c r="A503" s="177" t="s">
        <v>2717</v>
      </c>
      <c r="B503" s="177" t="s">
        <v>1769</v>
      </c>
      <c r="C503" s="177" t="s">
        <v>904</v>
      </c>
      <c r="D503" s="177"/>
      <c r="E503" s="177"/>
      <c r="F503" s="177"/>
      <c r="G503" s="177">
        <v>14</v>
      </c>
      <c r="H503" s="177"/>
      <c r="I503" s="177"/>
      <c r="J503" s="177"/>
      <c r="K503" s="177"/>
      <c r="L503" s="184">
        <v>14</v>
      </c>
    </row>
    <row r="504" spans="1:12" ht="15" customHeight="1" x14ac:dyDescent="0.3">
      <c r="A504" s="177" t="s">
        <v>2721</v>
      </c>
      <c r="B504" s="177" t="s">
        <v>1143</v>
      </c>
      <c r="C504" s="177" t="s">
        <v>1142</v>
      </c>
      <c r="D504" s="177"/>
      <c r="E504" s="177"/>
      <c r="F504" s="177"/>
      <c r="G504" s="177">
        <v>14</v>
      </c>
      <c r="H504" s="177"/>
      <c r="I504" s="177"/>
      <c r="J504" s="177"/>
      <c r="K504" s="177"/>
      <c r="L504" s="184">
        <v>14</v>
      </c>
    </row>
    <row r="505" spans="1:12" ht="15" customHeight="1" x14ac:dyDescent="0.3">
      <c r="A505" s="177" t="s">
        <v>2717</v>
      </c>
      <c r="B505" s="177" t="s">
        <v>543</v>
      </c>
      <c r="C505" s="177" t="s">
        <v>872</v>
      </c>
      <c r="D505" s="177"/>
      <c r="E505" s="177"/>
      <c r="F505" s="177"/>
      <c r="G505" s="177"/>
      <c r="H505" s="177"/>
      <c r="I505" s="177"/>
      <c r="J505" s="177">
        <v>14</v>
      </c>
      <c r="K505" s="177"/>
      <c r="L505" s="184">
        <v>14</v>
      </c>
    </row>
    <row r="506" spans="1:12" ht="15" customHeight="1" x14ac:dyDescent="0.3">
      <c r="A506" s="177" t="s">
        <v>2719</v>
      </c>
      <c r="B506" s="177" t="s">
        <v>678</v>
      </c>
      <c r="C506" s="177" t="s">
        <v>988</v>
      </c>
      <c r="D506" s="177"/>
      <c r="E506" s="177"/>
      <c r="F506" s="177"/>
      <c r="G506" s="177">
        <v>13</v>
      </c>
      <c r="H506" s="177"/>
      <c r="I506" s="177"/>
      <c r="J506" s="177">
        <v>1</v>
      </c>
      <c r="K506" s="177"/>
      <c r="L506" s="184">
        <v>14</v>
      </c>
    </row>
    <row r="507" spans="1:12" ht="15" customHeight="1" x14ac:dyDescent="0.3">
      <c r="A507" s="177" t="s">
        <v>2721</v>
      </c>
      <c r="B507" s="177" t="s">
        <v>1104</v>
      </c>
      <c r="C507" s="177" t="s">
        <v>1103</v>
      </c>
      <c r="D507" s="177"/>
      <c r="E507" s="177"/>
      <c r="F507" s="177"/>
      <c r="G507" s="177">
        <v>14</v>
      </c>
      <c r="H507" s="177"/>
      <c r="I507" s="177"/>
      <c r="J507" s="177"/>
      <c r="K507" s="177"/>
      <c r="L507" s="184">
        <v>14</v>
      </c>
    </row>
    <row r="508" spans="1:12" ht="15" customHeight="1" x14ac:dyDescent="0.3">
      <c r="A508" s="177" t="s">
        <v>2721</v>
      </c>
      <c r="B508" s="177" t="s">
        <v>1068</v>
      </c>
      <c r="C508" s="177" t="s">
        <v>1067</v>
      </c>
      <c r="D508" s="177"/>
      <c r="E508" s="177"/>
      <c r="F508" s="177"/>
      <c r="G508" s="177">
        <v>13</v>
      </c>
      <c r="H508" s="177">
        <v>1</v>
      </c>
      <c r="I508" s="177"/>
      <c r="J508" s="177"/>
      <c r="K508" s="177"/>
      <c r="L508" s="184">
        <v>14</v>
      </c>
    </row>
    <row r="509" spans="1:12" ht="15" customHeight="1" x14ac:dyDescent="0.3">
      <c r="A509" s="177" t="s">
        <v>2721</v>
      </c>
      <c r="B509" s="177" t="s">
        <v>1167</v>
      </c>
      <c r="C509" s="177" t="s">
        <v>1166</v>
      </c>
      <c r="D509" s="177"/>
      <c r="E509" s="177"/>
      <c r="F509" s="177"/>
      <c r="G509" s="177">
        <v>14</v>
      </c>
      <c r="H509" s="177"/>
      <c r="I509" s="177"/>
      <c r="J509" s="177"/>
      <c r="K509" s="177"/>
      <c r="L509" s="184">
        <v>14</v>
      </c>
    </row>
    <row r="510" spans="1:12" ht="15" customHeight="1" x14ac:dyDescent="0.3">
      <c r="A510" s="177" t="s">
        <v>2717</v>
      </c>
      <c r="B510" s="177" t="s">
        <v>1622</v>
      </c>
      <c r="C510" s="177" t="s">
        <v>1621</v>
      </c>
      <c r="D510" s="177"/>
      <c r="E510" s="177"/>
      <c r="F510" s="177"/>
      <c r="G510" s="177">
        <v>1</v>
      </c>
      <c r="H510" s="177"/>
      <c r="I510" s="177"/>
      <c r="J510" s="177"/>
      <c r="K510" s="177">
        <v>13</v>
      </c>
      <c r="L510" s="184">
        <v>14</v>
      </c>
    </row>
    <row r="511" spans="1:12" ht="15" customHeight="1" x14ac:dyDescent="0.3">
      <c r="A511" s="177" t="s">
        <v>2717</v>
      </c>
      <c r="B511" s="177" t="s">
        <v>633</v>
      </c>
      <c r="C511" s="177" t="s">
        <v>961</v>
      </c>
      <c r="D511" s="177"/>
      <c r="E511" s="177">
        <v>12</v>
      </c>
      <c r="F511" s="177"/>
      <c r="G511" s="177"/>
      <c r="H511" s="177"/>
      <c r="I511" s="177"/>
      <c r="J511" s="177">
        <v>2</v>
      </c>
      <c r="K511" s="177"/>
      <c r="L511" s="184">
        <v>14</v>
      </c>
    </row>
    <row r="512" spans="1:12" ht="15" customHeight="1" x14ac:dyDescent="0.3">
      <c r="A512" s="177" t="s">
        <v>2716</v>
      </c>
      <c r="B512" s="177" t="s">
        <v>599</v>
      </c>
      <c r="C512" s="177" t="s">
        <v>931</v>
      </c>
      <c r="D512" s="177"/>
      <c r="E512" s="177"/>
      <c r="F512" s="177"/>
      <c r="G512" s="177">
        <v>9</v>
      </c>
      <c r="H512" s="177">
        <v>1</v>
      </c>
      <c r="I512" s="177"/>
      <c r="J512" s="177">
        <v>4</v>
      </c>
      <c r="K512" s="177"/>
      <c r="L512" s="184">
        <v>14</v>
      </c>
    </row>
    <row r="513" spans="1:12" ht="15" customHeight="1" x14ac:dyDescent="0.3">
      <c r="A513" s="177" t="s">
        <v>2716</v>
      </c>
      <c r="B513" s="177" t="s">
        <v>544</v>
      </c>
      <c r="C513" s="177" t="s">
        <v>886</v>
      </c>
      <c r="D513" s="177"/>
      <c r="E513" s="177"/>
      <c r="F513" s="177"/>
      <c r="G513" s="177"/>
      <c r="H513" s="177"/>
      <c r="I513" s="177"/>
      <c r="J513" s="177">
        <v>14</v>
      </c>
      <c r="K513" s="177"/>
      <c r="L513" s="184">
        <v>14</v>
      </c>
    </row>
    <row r="514" spans="1:12" ht="15" customHeight="1" x14ac:dyDescent="0.3">
      <c r="A514" s="177" t="s">
        <v>2719</v>
      </c>
      <c r="B514" s="177" t="s">
        <v>675</v>
      </c>
      <c r="C514" s="177" t="s">
        <v>755</v>
      </c>
      <c r="D514" s="177"/>
      <c r="E514" s="177"/>
      <c r="F514" s="177">
        <v>13</v>
      </c>
      <c r="G514" s="177"/>
      <c r="H514" s="177"/>
      <c r="I514" s="177"/>
      <c r="J514" s="177">
        <v>1</v>
      </c>
      <c r="K514" s="177"/>
      <c r="L514" s="184">
        <v>14</v>
      </c>
    </row>
    <row r="515" spans="1:12" ht="15" customHeight="1" x14ac:dyDescent="0.3">
      <c r="A515" s="177" t="s">
        <v>2718</v>
      </c>
      <c r="B515" s="177" t="s">
        <v>1881</v>
      </c>
      <c r="C515" s="177" t="s">
        <v>1878</v>
      </c>
      <c r="D515" s="177"/>
      <c r="E515" s="177"/>
      <c r="F515" s="177"/>
      <c r="G515" s="177">
        <v>14</v>
      </c>
      <c r="H515" s="177"/>
      <c r="I515" s="177"/>
      <c r="J515" s="177"/>
      <c r="K515" s="177"/>
      <c r="L515" s="184">
        <v>14</v>
      </c>
    </row>
    <row r="516" spans="1:12" ht="15" customHeight="1" x14ac:dyDescent="0.3">
      <c r="A516" s="177" t="s">
        <v>2717</v>
      </c>
      <c r="B516" s="177" t="s">
        <v>1689</v>
      </c>
      <c r="C516" s="177" t="s">
        <v>1688</v>
      </c>
      <c r="D516" s="177"/>
      <c r="E516" s="177"/>
      <c r="F516" s="177"/>
      <c r="G516" s="177">
        <v>14</v>
      </c>
      <c r="H516" s="177"/>
      <c r="I516" s="177"/>
      <c r="J516" s="177"/>
      <c r="K516" s="177"/>
      <c r="L516" s="184">
        <v>14</v>
      </c>
    </row>
    <row r="517" spans="1:12" ht="15" customHeight="1" x14ac:dyDescent="0.3">
      <c r="A517" s="177" t="s">
        <v>2716</v>
      </c>
      <c r="B517" s="177" t="s">
        <v>1411</v>
      </c>
      <c r="C517" s="177" t="s">
        <v>1410</v>
      </c>
      <c r="D517" s="177"/>
      <c r="E517" s="177"/>
      <c r="F517" s="177"/>
      <c r="G517" s="177">
        <v>13</v>
      </c>
      <c r="H517" s="177"/>
      <c r="I517" s="177"/>
      <c r="J517" s="177"/>
      <c r="K517" s="177"/>
      <c r="L517" s="184">
        <v>13</v>
      </c>
    </row>
    <row r="518" spans="1:12" ht="15" customHeight="1" x14ac:dyDescent="0.3">
      <c r="A518" s="177" t="s">
        <v>2719</v>
      </c>
      <c r="B518" s="177" t="s">
        <v>620</v>
      </c>
      <c r="C518" s="177" t="s">
        <v>950</v>
      </c>
      <c r="D518" s="177"/>
      <c r="E518" s="177"/>
      <c r="F518" s="177"/>
      <c r="G518" s="177">
        <v>7</v>
      </c>
      <c r="H518" s="177">
        <v>1</v>
      </c>
      <c r="I518" s="177"/>
      <c r="J518" s="177">
        <v>3</v>
      </c>
      <c r="K518" s="177">
        <v>2</v>
      </c>
      <c r="L518" s="184">
        <v>13</v>
      </c>
    </row>
    <row r="519" spans="1:12" ht="15" customHeight="1" x14ac:dyDescent="0.3">
      <c r="A519" s="177" t="s">
        <v>2717</v>
      </c>
      <c r="B519" s="177" t="s">
        <v>1767</v>
      </c>
      <c r="C519" s="177" t="s">
        <v>756</v>
      </c>
      <c r="D519" s="177"/>
      <c r="E519" s="177"/>
      <c r="F519" s="177"/>
      <c r="G519" s="177">
        <v>13</v>
      </c>
      <c r="H519" s="177"/>
      <c r="I519" s="177"/>
      <c r="J519" s="177"/>
      <c r="K519" s="177"/>
      <c r="L519" s="184">
        <v>13</v>
      </c>
    </row>
    <row r="520" spans="1:12" ht="15" customHeight="1" x14ac:dyDescent="0.3">
      <c r="A520" s="177" t="s">
        <v>2716</v>
      </c>
      <c r="B520" s="177" t="s">
        <v>1424</v>
      </c>
      <c r="C520" s="177" t="s">
        <v>771</v>
      </c>
      <c r="D520" s="177"/>
      <c r="E520" s="177"/>
      <c r="F520" s="177">
        <v>7</v>
      </c>
      <c r="G520" s="177">
        <v>5</v>
      </c>
      <c r="H520" s="177">
        <v>1</v>
      </c>
      <c r="I520" s="177"/>
      <c r="J520" s="177"/>
      <c r="K520" s="177"/>
      <c r="L520" s="184">
        <v>13</v>
      </c>
    </row>
    <row r="521" spans="1:12" ht="15" customHeight="1" x14ac:dyDescent="0.3">
      <c r="A521" s="177" t="s">
        <v>2717</v>
      </c>
      <c r="B521" s="177" t="s">
        <v>1637</v>
      </c>
      <c r="C521" s="177" t="s">
        <v>1635</v>
      </c>
      <c r="D521" s="177"/>
      <c r="E521" s="177"/>
      <c r="F521" s="177"/>
      <c r="G521" s="177">
        <v>11</v>
      </c>
      <c r="H521" s="177">
        <v>2</v>
      </c>
      <c r="I521" s="177"/>
      <c r="J521" s="177"/>
      <c r="K521" s="177"/>
      <c r="L521" s="184">
        <v>13</v>
      </c>
    </row>
    <row r="522" spans="1:12" ht="15" customHeight="1" x14ac:dyDescent="0.3">
      <c r="A522" s="177" t="s">
        <v>2716</v>
      </c>
      <c r="B522" s="177" t="s">
        <v>558</v>
      </c>
      <c r="C522" s="177" t="s">
        <v>895</v>
      </c>
      <c r="D522" s="177"/>
      <c r="E522" s="177"/>
      <c r="F522" s="177"/>
      <c r="G522" s="177">
        <v>2</v>
      </c>
      <c r="H522" s="177"/>
      <c r="I522" s="177"/>
      <c r="J522" s="177">
        <v>11</v>
      </c>
      <c r="K522" s="177"/>
      <c r="L522" s="184">
        <v>13</v>
      </c>
    </row>
    <row r="523" spans="1:12" ht="15" customHeight="1" x14ac:dyDescent="0.3">
      <c r="A523" s="177" t="s">
        <v>2717</v>
      </c>
      <c r="B523" s="177" t="s">
        <v>1693</v>
      </c>
      <c r="C523" s="177" t="s">
        <v>1692</v>
      </c>
      <c r="D523" s="177"/>
      <c r="E523" s="177"/>
      <c r="F523" s="177"/>
      <c r="G523" s="177">
        <v>3</v>
      </c>
      <c r="H523" s="177"/>
      <c r="I523" s="177">
        <v>1</v>
      </c>
      <c r="J523" s="177"/>
      <c r="K523" s="177">
        <v>9</v>
      </c>
      <c r="L523" s="184">
        <v>13</v>
      </c>
    </row>
    <row r="524" spans="1:12" ht="15" customHeight="1" x14ac:dyDescent="0.3">
      <c r="A524" s="177" t="s">
        <v>2721</v>
      </c>
      <c r="B524" s="177" t="s">
        <v>1054</v>
      </c>
      <c r="C524" s="177" t="s">
        <v>1053</v>
      </c>
      <c r="D524" s="177"/>
      <c r="E524" s="177"/>
      <c r="F524" s="177"/>
      <c r="G524" s="177">
        <v>13</v>
      </c>
      <c r="H524" s="177"/>
      <c r="I524" s="177"/>
      <c r="J524" s="177"/>
      <c r="K524" s="177"/>
      <c r="L524" s="184">
        <v>13</v>
      </c>
    </row>
    <row r="525" spans="1:12" ht="15" customHeight="1" x14ac:dyDescent="0.3">
      <c r="A525" s="177" t="s">
        <v>2719</v>
      </c>
      <c r="B525" s="177" t="s">
        <v>1178</v>
      </c>
      <c r="C525" s="177" t="s">
        <v>1177</v>
      </c>
      <c r="D525" s="177"/>
      <c r="E525" s="177"/>
      <c r="F525" s="177"/>
      <c r="G525" s="177">
        <v>5</v>
      </c>
      <c r="H525" s="177">
        <v>8</v>
      </c>
      <c r="I525" s="177"/>
      <c r="J525" s="177"/>
      <c r="K525" s="177"/>
      <c r="L525" s="184">
        <v>13</v>
      </c>
    </row>
    <row r="526" spans="1:12" ht="15" customHeight="1" x14ac:dyDescent="0.3">
      <c r="A526" s="177" t="s">
        <v>2717</v>
      </c>
      <c r="B526" s="177" t="s">
        <v>580</v>
      </c>
      <c r="C526" s="177" t="s">
        <v>914</v>
      </c>
      <c r="D526" s="177"/>
      <c r="E526" s="177"/>
      <c r="F526" s="177"/>
      <c r="G526" s="177">
        <v>5</v>
      </c>
      <c r="H526" s="177"/>
      <c r="I526" s="177"/>
      <c r="J526" s="177">
        <v>8</v>
      </c>
      <c r="K526" s="177"/>
      <c r="L526" s="184">
        <v>13</v>
      </c>
    </row>
    <row r="527" spans="1:12" ht="15" customHeight="1" x14ac:dyDescent="0.3">
      <c r="A527" s="177" t="s">
        <v>2716</v>
      </c>
      <c r="B527" s="177" t="s">
        <v>1304</v>
      </c>
      <c r="C527" s="177" t="s">
        <v>1303</v>
      </c>
      <c r="D527" s="177"/>
      <c r="E527" s="177"/>
      <c r="F527" s="177"/>
      <c r="G527" s="177">
        <v>11</v>
      </c>
      <c r="H527" s="177"/>
      <c r="I527" s="177">
        <v>2</v>
      </c>
      <c r="J527" s="177"/>
      <c r="K527" s="177"/>
      <c r="L527" s="184">
        <v>13</v>
      </c>
    </row>
    <row r="528" spans="1:12" ht="15" customHeight="1" x14ac:dyDescent="0.3">
      <c r="A528" s="177" t="s">
        <v>2721</v>
      </c>
      <c r="B528" s="177" t="s">
        <v>1165</v>
      </c>
      <c r="C528" s="177" t="s">
        <v>2614</v>
      </c>
      <c r="D528" s="177"/>
      <c r="E528" s="177"/>
      <c r="F528" s="177"/>
      <c r="G528" s="177">
        <v>13</v>
      </c>
      <c r="H528" s="177"/>
      <c r="I528" s="177"/>
      <c r="J528" s="177"/>
      <c r="K528" s="177"/>
      <c r="L528" s="184">
        <v>13</v>
      </c>
    </row>
    <row r="529" spans="1:12" ht="15" customHeight="1" x14ac:dyDescent="0.3">
      <c r="A529" s="177" t="s">
        <v>2716</v>
      </c>
      <c r="B529" s="177" t="s">
        <v>1435</v>
      </c>
      <c r="C529" s="177" t="s">
        <v>1434</v>
      </c>
      <c r="D529" s="177"/>
      <c r="E529" s="177">
        <v>2</v>
      </c>
      <c r="F529" s="177"/>
      <c r="G529" s="177">
        <v>9</v>
      </c>
      <c r="H529" s="177">
        <v>2</v>
      </c>
      <c r="I529" s="177"/>
      <c r="J529" s="177"/>
      <c r="K529" s="177"/>
      <c r="L529" s="184">
        <v>13</v>
      </c>
    </row>
    <row r="530" spans="1:12" ht="15" customHeight="1" x14ac:dyDescent="0.3">
      <c r="A530" s="177" t="s">
        <v>2719</v>
      </c>
      <c r="B530" s="177" t="s">
        <v>2528</v>
      </c>
      <c r="C530" s="177" t="s">
        <v>1221</v>
      </c>
      <c r="D530" s="177"/>
      <c r="E530" s="177"/>
      <c r="F530" s="177"/>
      <c r="G530" s="177"/>
      <c r="H530" s="177">
        <v>11</v>
      </c>
      <c r="I530" s="177"/>
      <c r="J530" s="177"/>
      <c r="K530" s="177">
        <v>2</v>
      </c>
      <c r="L530" s="184">
        <v>13</v>
      </c>
    </row>
    <row r="531" spans="1:12" ht="15" customHeight="1" x14ac:dyDescent="0.3">
      <c r="A531" s="177" t="s">
        <v>2717</v>
      </c>
      <c r="B531" s="177" t="s">
        <v>1728</v>
      </c>
      <c r="C531" s="177" t="s">
        <v>1727</v>
      </c>
      <c r="D531" s="177"/>
      <c r="E531" s="177"/>
      <c r="F531" s="177"/>
      <c r="G531" s="177">
        <v>13</v>
      </c>
      <c r="H531" s="177"/>
      <c r="I531" s="177"/>
      <c r="J531" s="177"/>
      <c r="K531" s="177"/>
      <c r="L531" s="184">
        <v>13</v>
      </c>
    </row>
    <row r="532" spans="1:12" ht="15" customHeight="1" x14ac:dyDescent="0.3">
      <c r="A532" s="177" t="s">
        <v>2717</v>
      </c>
      <c r="B532" s="177" t="s">
        <v>546</v>
      </c>
      <c r="C532" s="177" t="s">
        <v>888</v>
      </c>
      <c r="D532" s="177"/>
      <c r="E532" s="177"/>
      <c r="F532" s="177"/>
      <c r="G532" s="177"/>
      <c r="H532" s="177"/>
      <c r="I532" s="177"/>
      <c r="J532" s="177">
        <v>13</v>
      </c>
      <c r="K532" s="177"/>
      <c r="L532" s="184">
        <v>13</v>
      </c>
    </row>
    <row r="533" spans="1:12" ht="15" customHeight="1" x14ac:dyDescent="0.3">
      <c r="A533" s="177" t="s">
        <v>2716</v>
      </c>
      <c r="B533" s="177" t="s">
        <v>647</v>
      </c>
      <c r="C533" s="177" t="s">
        <v>972</v>
      </c>
      <c r="D533" s="177"/>
      <c r="E533" s="177"/>
      <c r="F533" s="177"/>
      <c r="G533" s="177">
        <v>5</v>
      </c>
      <c r="H533" s="177">
        <v>3</v>
      </c>
      <c r="I533" s="177">
        <v>2</v>
      </c>
      <c r="J533" s="177">
        <v>2</v>
      </c>
      <c r="K533" s="177"/>
      <c r="L533" s="184">
        <v>12</v>
      </c>
    </row>
    <row r="534" spans="1:12" ht="15" customHeight="1" x14ac:dyDescent="0.3">
      <c r="A534" s="177" t="s">
        <v>2716</v>
      </c>
      <c r="B534" s="177" t="s">
        <v>694</v>
      </c>
      <c r="C534" s="177" t="s">
        <v>1000</v>
      </c>
      <c r="D534" s="177"/>
      <c r="E534" s="177"/>
      <c r="F534" s="177"/>
      <c r="G534" s="177">
        <v>11</v>
      </c>
      <c r="H534" s="177"/>
      <c r="I534" s="177"/>
      <c r="J534" s="177">
        <v>1</v>
      </c>
      <c r="K534" s="177"/>
      <c r="L534" s="184">
        <v>12</v>
      </c>
    </row>
    <row r="535" spans="1:12" ht="15" customHeight="1" x14ac:dyDescent="0.3">
      <c r="A535" s="177" t="s">
        <v>2719</v>
      </c>
      <c r="B535" s="177" t="s">
        <v>594</v>
      </c>
      <c r="C535" s="177" t="s">
        <v>926</v>
      </c>
      <c r="D535" s="177"/>
      <c r="E535" s="177"/>
      <c r="F535" s="177"/>
      <c r="G535" s="177">
        <v>6</v>
      </c>
      <c r="H535" s="177"/>
      <c r="I535" s="177"/>
      <c r="J535" s="177">
        <v>5</v>
      </c>
      <c r="K535" s="177">
        <v>1</v>
      </c>
      <c r="L535" s="184">
        <v>12</v>
      </c>
    </row>
    <row r="536" spans="1:12" ht="15" customHeight="1" x14ac:dyDescent="0.3">
      <c r="A536" s="177" t="s">
        <v>2719</v>
      </c>
      <c r="B536" s="177" t="s">
        <v>1255</v>
      </c>
      <c r="C536" s="177" t="s">
        <v>1254</v>
      </c>
      <c r="D536" s="177"/>
      <c r="E536" s="177"/>
      <c r="F536" s="177"/>
      <c r="G536" s="177">
        <v>11</v>
      </c>
      <c r="H536" s="177"/>
      <c r="I536" s="177">
        <v>1</v>
      </c>
      <c r="J536" s="177"/>
      <c r="K536" s="177"/>
      <c r="L536" s="184">
        <v>12</v>
      </c>
    </row>
    <row r="537" spans="1:12" ht="15" customHeight="1" x14ac:dyDescent="0.3">
      <c r="A537" s="177" t="s">
        <v>2717</v>
      </c>
      <c r="B537" s="177">
        <v>52201</v>
      </c>
      <c r="C537" s="177" t="s">
        <v>2435</v>
      </c>
      <c r="D537" s="177"/>
      <c r="E537" s="177"/>
      <c r="F537" s="177"/>
      <c r="G537" s="177"/>
      <c r="H537" s="177"/>
      <c r="I537" s="177"/>
      <c r="J537" s="177"/>
      <c r="K537" s="177">
        <v>12</v>
      </c>
      <c r="L537" s="184">
        <v>12</v>
      </c>
    </row>
    <row r="538" spans="1:12" ht="15" customHeight="1" x14ac:dyDescent="0.3">
      <c r="A538" s="177" t="s">
        <v>2721</v>
      </c>
      <c r="B538" s="177" t="s">
        <v>1096</v>
      </c>
      <c r="C538" s="177" t="s">
        <v>1094</v>
      </c>
      <c r="D538" s="177"/>
      <c r="E538" s="177"/>
      <c r="F538" s="177"/>
      <c r="G538" s="177">
        <v>12</v>
      </c>
      <c r="H538" s="177"/>
      <c r="I538" s="177"/>
      <c r="J538" s="177"/>
      <c r="K538" s="177"/>
      <c r="L538" s="184">
        <v>12</v>
      </c>
    </row>
    <row r="539" spans="1:12" ht="15" customHeight="1" x14ac:dyDescent="0.3">
      <c r="A539" s="177" t="s">
        <v>2719</v>
      </c>
      <c r="B539" s="177" t="s">
        <v>709</v>
      </c>
      <c r="C539" s="177" t="s">
        <v>1015</v>
      </c>
      <c r="D539" s="177"/>
      <c r="E539" s="177"/>
      <c r="F539" s="177"/>
      <c r="G539" s="177">
        <v>11</v>
      </c>
      <c r="H539" s="177"/>
      <c r="I539" s="177"/>
      <c r="J539" s="177">
        <v>1</v>
      </c>
      <c r="K539" s="177"/>
      <c r="L539" s="184">
        <v>12</v>
      </c>
    </row>
    <row r="540" spans="1:12" ht="15" customHeight="1" x14ac:dyDescent="0.3">
      <c r="A540" s="177" t="s">
        <v>2717</v>
      </c>
      <c r="B540" s="177" t="s">
        <v>1969</v>
      </c>
      <c r="C540" s="177" t="s">
        <v>1970</v>
      </c>
      <c r="D540" s="177"/>
      <c r="E540" s="177">
        <v>1</v>
      </c>
      <c r="F540" s="177"/>
      <c r="G540" s="177"/>
      <c r="H540" s="177">
        <v>10</v>
      </c>
      <c r="I540" s="177"/>
      <c r="J540" s="177"/>
      <c r="K540" s="177">
        <v>1</v>
      </c>
      <c r="L540" s="184">
        <v>12</v>
      </c>
    </row>
    <row r="541" spans="1:12" ht="15" customHeight="1" x14ac:dyDescent="0.3">
      <c r="A541" s="177" t="s">
        <v>2719</v>
      </c>
      <c r="B541" s="177" t="s">
        <v>691</v>
      </c>
      <c r="C541" s="177" t="s">
        <v>920</v>
      </c>
      <c r="D541" s="177"/>
      <c r="E541" s="177"/>
      <c r="F541" s="177"/>
      <c r="G541" s="177">
        <v>11</v>
      </c>
      <c r="H541" s="177"/>
      <c r="I541" s="177"/>
      <c r="J541" s="177">
        <v>1</v>
      </c>
      <c r="K541" s="177"/>
      <c r="L541" s="184">
        <v>12</v>
      </c>
    </row>
    <row r="542" spans="1:12" ht="15" customHeight="1" x14ac:dyDescent="0.3">
      <c r="A542" s="177" t="s">
        <v>2718</v>
      </c>
      <c r="B542" s="177" t="s">
        <v>1785</v>
      </c>
      <c r="C542" s="177" t="s">
        <v>897</v>
      </c>
      <c r="D542" s="177"/>
      <c r="E542" s="177"/>
      <c r="F542" s="177"/>
      <c r="G542" s="177">
        <v>12</v>
      </c>
      <c r="H542" s="177"/>
      <c r="I542" s="177"/>
      <c r="J542" s="177"/>
      <c r="K542" s="177"/>
      <c r="L542" s="184">
        <v>12</v>
      </c>
    </row>
    <row r="543" spans="1:12" ht="15" customHeight="1" x14ac:dyDescent="0.3">
      <c r="A543" s="177" t="s">
        <v>2718</v>
      </c>
      <c r="B543" s="177" t="s">
        <v>1824</v>
      </c>
      <c r="C543" s="177" t="s">
        <v>1823</v>
      </c>
      <c r="D543" s="177"/>
      <c r="E543" s="177"/>
      <c r="F543" s="177"/>
      <c r="G543" s="177">
        <v>12</v>
      </c>
      <c r="H543" s="177"/>
      <c r="I543" s="177"/>
      <c r="J543" s="177"/>
      <c r="K543" s="177"/>
      <c r="L543" s="184">
        <v>12</v>
      </c>
    </row>
    <row r="544" spans="1:12" ht="15" customHeight="1" x14ac:dyDescent="0.3">
      <c r="A544" s="177" t="s">
        <v>2723</v>
      </c>
      <c r="B544" s="177">
        <v>52173</v>
      </c>
      <c r="C544" s="177" t="s">
        <v>2433</v>
      </c>
      <c r="D544" s="177"/>
      <c r="E544" s="177"/>
      <c r="F544" s="177"/>
      <c r="G544" s="177"/>
      <c r="H544" s="177"/>
      <c r="I544" s="177"/>
      <c r="J544" s="177"/>
      <c r="K544" s="177">
        <v>12</v>
      </c>
      <c r="L544" s="184">
        <v>12</v>
      </c>
    </row>
    <row r="545" spans="1:12" ht="15" customHeight="1" x14ac:dyDescent="0.3">
      <c r="A545" s="177" t="s">
        <v>2717</v>
      </c>
      <c r="B545" s="177" t="s">
        <v>2243</v>
      </c>
      <c r="C545" s="177" t="s">
        <v>2526</v>
      </c>
      <c r="D545" s="177"/>
      <c r="E545" s="177"/>
      <c r="F545" s="177"/>
      <c r="G545" s="177"/>
      <c r="H545" s="177">
        <v>12</v>
      </c>
      <c r="I545" s="177"/>
      <c r="J545" s="177"/>
      <c r="K545" s="177"/>
      <c r="L545" s="184">
        <v>12</v>
      </c>
    </row>
    <row r="546" spans="1:12" ht="15" customHeight="1" x14ac:dyDescent="0.3">
      <c r="A546" s="177" t="s">
        <v>2716</v>
      </c>
      <c r="B546" s="177" t="s">
        <v>683</v>
      </c>
      <c r="C546" s="177" t="s">
        <v>992</v>
      </c>
      <c r="D546" s="177"/>
      <c r="E546" s="177"/>
      <c r="F546" s="177">
        <v>1</v>
      </c>
      <c r="G546" s="177">
        <v>8</v>
      </c>
      <c r="H546" s="177"/>
      <c r="I546" s="177"/>
      <c r="J546" s="177">
        <v>1</v>
      </c>
      <c r="K546" s="177">
        <v>1</v>
      </c>
      <c r="L546" s="184">
        <v>11</v>
      </c>
    </row>
    <row r="547" spans="1:12" ht="15" customHeight="1" x14ac:dyDescent="0.3">
      <c r="A547" s="177" t="s">
        <v>2716</v>
      </c>
      <c r="B547" s="177" t="s">
        <v>652</v>
      </c>
      <c r="C547" s="177" t="s">
        <v>977</v>
      </c>
      <c r="D547" s="177"/>
      <c r="E547" s="177"/>
      <c r="F547" s="177"/>
      <c r="G547" s="177">
        <v>8</v>
      </c>
      <c r="H547" s="177">
        <v>1</v>
      </c>
      <c r="I547" s="177"/>
      <c r="J547" s="177">
        <v>2</v>
      </c>
      <c r="K547" s="177"/>
      <c r="L547" s="184">
        <v>11</v>
      </c>
    </row>
    <row r="548" spans="1:12" ht="15" customHeight="1" x14ac:dyDescent="0.3">
      <c r="A548" s="177" t="s">
        <v>2717</v>
      </c>
      <c r="B548" s="177" t="s">
        <v>1677</v>
      </c>
      <c r="C548" s="177" t="s">
        <v>751</v>
      </c>
      <c r="D548" s="177"/>
      <c r="E548" s="177"/>
      <c r="F548" s="177"/>
      <c r="G548" s="177">
        <v>11</v>
      </c>
      <c r="H548" s="177"/>
      <c r="I548" s="177"/>
      <c r="J548" s="177"/>
      <c r="K548" s="177"/>
      <c r="L548" s="184">
        <v>11</v>
      </c>
    </row>
    <row r="549" spans="1:12" ht="15" customHeight="1" x14ac:dyDescent="0.3">
      <c r="A549" s="177" t="s">
        <v>2719</v>
      </c>
      <c r="B549" s="177" t="s">
        <v>1259</v>
      </c>
      <c r="C549" s="177" t="s">
        <v>1258</v>
      </c>
      <c r="D549" s="177"/>
      <c r="E549" s="177"/>
      <c r="F549" s="177"/>
      <c r="G549" s="177">
        <v>4</v>
      </c>
      <c r="H549" s="177">
        <v>4</v>
      </c>
      <c r="I549" s="177"/>
      <c r="J549" s="177"/>
      <c r="K549" s="177">
        <v>3</v>
      </c>
      <c r="L549" s="184">
        <v>11</v>
      </c>
    </row>
    <row r="550" spans="1:12" ht="15" customHeight="1" x14ac:dyDescent="0.3">
      <c r="A550" s="177" t="s">
        <v>2721</v>
      </c>
      <c r="B550" s="177" t="s">
        <v>1154</v>
      </c>
      <c r="C550" s="177" t="s">
        <v>1152</v>
      </c>
      <c r="D550" s="177"/>
      <c r="E550" s="177"/>
      <c r="F550" s="177"/>
      <c r="G550" s="177">
        <v>11</v>
      </c>
      <c r="H550" s="177"/>
      <c r="I550" s="177"/>
      <c r="J550" s="177"/>
      <c r="K550" s="177"/>
      <c r="L550" s="184">
        <v>11</v>
      </c>
    </row>
    <row r="551" spans="1:12" ht="15" customHeight="1" x14ac:dyDescent="0.3">
      <c r="A551" s="177" t="s">
        <v>2721</v>
      </c>
      <c r="B551" s="177" t="s">
        <v>1070</v>
      </c>
      <c r="C551" s="177" t="s">
        <v>1069</v>
      </c>
      <c r="D551" s="177"/>
      <c r="E551" s="177"/>
      <c r="F551" s="177"/>
      <c r="G551" s="177">
        <v>11</v>
      </c>
      <c r="H551" s="177"/>
      <c r="I551" s="177"/>
      <c r="J551" s="177"/>
      <c r="K551" s="177"/>
      <c r="L551" s="184">
        <v>11</v>
      </c>
    </row>
    <row r="552" spans="1:12" ht="15" customHeight="1" x14ac:dyDescent="0.3">
      <c r="A552" s="177" t="s">
        <v>2719</v>
      </c>
      <c r="B552" s="177" t="s">
        <v>1271</v>
      </c>
      <c r="C552" s="177" t="s">
        <v>1270</v>
      </c>
      <c r="D552" s="177"/>
      <c r="E552" s="177"/>
      <c r="F552" s="177"/>
      <c r="G552" s="177">
        <v>11</v>
      </c>
      <c r="H552" s="177"/>
      <c r="I552" s="177"/>
      <c r="J552" s="177"/>
      <c r="K552" s="177"/>
      <c r="L552" s="184">
        <v>11</v>
      </c>
    </row>
    <row r="553" spans="1:12" ht="15" customHeight="1" x14ac:dyDescent="0.3">
      <c r="A553" s="177" t="s">
        <v>2719</v>
      </c>
      <c r="B553" s="177" t="s">
        <v>1280</v>
      </c>
      <c r="C553" s="177" t="s">
        <v>1278</v>
      </c>
      <c r="D553" s="177"/>
      <c r="E553" s="177"/>
      <c r="F553" s="177"/>
      <c r="G553" s="177">
        <v>11</v>
      </c>
      <c r="H553" s="177"/>
      <c r="I553" s="177"/>
      <c r="J553" s="177"/>
      <c r="K553" s="177"/>
      <c r="L553" s="184">
        <v>11</v>
      </c>
    </row>
    <row r="554" spans="1:12" ht="15" customHeight="1" x14ac:dyDescent="0.3">
      <c r="A554" s="177" t="s">
        <v>2718</v>
      </c>
      <c r="B554" s="177" t="s">
        <v>560</v>
      </c>
      <c r="C554" s="177" t="s">
        <v>897</v>
      </c>
      <c r="D554" s="177"/>
      <c r="E554" s="177"/>
      <c r="F554" s="177"/>
      <c r="G554" s="177"/>
      <c r="H554" s="177"/>
      <c r="I554" s="177">
        <v>1</v>
      </c>
      <c r="J554" s="177">
        <v>10</v>
      </c>
      <c r="K554" s="177"/>
      <c r="L554" s="184">
        <v>11</v>
      </c>
    </row>
    <row r="555" spans="1:12" ht="15" customHeight="1" x14ac:dyDescent="0.3">
      <c r="A555" s="177" t="s">
        <v>2716</v>
      </c>
      <c r="B555" s="177" t="s">
        <v>1322</v>
      </c>
      <c r="C555" s="177" t="s">
        <v>838</v>
      </c>
      <c r="D555" s="177"/>
      <c r="E555" s="177"/>
      <c r="F555" s="177"/>
      <c r="G555" s="177">
        <v>11</v>
      </c>
      <c r="H555" s="177"/>
      <c r="I555" s="177"/>
      <c r="J555" s="177"/>
      <c r="K555" s="177"/>
      <c r="L555" s="184">
        <v>11</v>
      </c>
    </row>
    <row r="556" spans="1:12" ht="15" customHeight="1" x14ac:dyDescent="0.3">
      <c r="A556" s="177" t="s">
        <v>2716</v>
      </c>
      <c r="B556" s="177" t="s">
        <v>621</v>
      </c>
      <c r="C556" s="177" t="s">
        <v>1375</v>
      </c>
      <c r="D556" s="177"/>
      <c r="E556" s="177"/>
      <c r="F556" s="177"/>
      <c r="G556" s="177">
        <v>5</v>
      </c>
      <c r="H556" s="177">
        <v>2</v>
      </c>
      <c r="I556" s="177"/>
      <c r="J556" s="177">
        <v>3</v>
      </c>
      <c r="K556" s="177"/>
      <c r="L556" s="184">
        <v>10</v>
      </c>
    </row>
    <row r="557" spans="1:12" ht="15" customHeight="1" x14ac:dyDescent="0.3">
      <c r="A557" s="177" t="s">
        <v>2718</v>
      </c>
      <c r="B557" s="177" t="s">
        <v>1804</v>
      </c>
      <c r="C557" s="177" t="s">
        <v>1803</v>
      </c>
      <c r="D557" s="177"/>
      <c r="E557" s="177"/>
      <c r="F557" s="177"/>
      <c r="G557" s="177">
        <v>10</v>
      </c>
      <c r="H557" s="177"/>
      <c r="I557" s="177"/>
      <c r="J557" s="177"/>
      <c r="K557" s="177"/>
      <c r="L557" s="184">
        <v>10</v>
      </c>
    </row>
    <row r="558" spans="1:12" ht="15" customHeight="1" x14ac:dyDescent="0.3">
      <c r="A558" s="177" t="s">
        <v>2717</v>
      </c>
      <c r="B558" s="177" t="s">
        <v>630</v>
      </c>
      <c r="C558" s="177" t="s">
        <v>958</v>
      </c>
      <c r="D558" s="177"/>
      <c r="E558" s="177"/>
      <c r="F558" s="177"/>
      <c r="G558" s="177"/>
      <c r="H558" s="177"/>
      <c r="I558" s="177">
        <v>1</v>
      </c>
      <c r="J558" s="177">
        <v>2</v>
      </c>
      <c r="K558" s="177">
        <v>7</v>
      </c>
      <c r="L558" s="184">
        <v>10</v>
      </c>
    </row>
    <row r="559" spans="1:12" ht="15" customHeight="1" x14ac:dyDescent="0.3">
      <c r="A559" s="177" t="s">
        <v>2717</v>
      </c>
      <c r="B559" s="177" t="s">
        <v>2582</v>
      </c>
      <c r="C559" s="177" t="s">
        <v>2583</v>
      </c>
      <c r="D559" s="177"/>
      <c r="E559" s="177"/>
      <c r="F559" s="177"/>
      <c r="G559" s="177"/>
      <c r="H559" s="177"/>
      <c r="I559" s="177"/>
      <c r="J559" s="177"/>
      <c r="K559" s="177">
        <v>10</v>
      </c>
      <c r="L559" s="184">
        <v>10</v>
      </c>
    </row>
    <row r="560" spans="1:12" ht="15" customHeight="1" x14ac:dyDescent="0.3">
      <c r="A560" s="177" t="s">
        <v>2717</v>
      </c>
      <c r="B560" s="177" t="s">
        <v>1760</v>
      </c>
      <c r="C560" s="177" t="s">
        <v>1759</v>
      </c>
      <c r="D560" s="177"/>
      <c r="E560" s="177"/>
      <c r="F560" s="177"/>
      <c r="G560" s="177">
        <v>3</v>
      </c>
      <c r="H560" s="177">
        <v>7</v>
      </c>
      <c r="I560" s="177"/>
      <c r="J560" s="177"/>
      <c r="K560" s="177"/>
      <c r="L560" s="184">
        <v>10</v>
      </c>
    </row>
    <row r="561" spans="1:12" ht="15" customHeight="1" x14ac:dyDescent="0.3">
      <c r="A561" s="177" t="s">
        <v>2719</v>
      </c>
      <c r="B561" s="177">
        <v>52386</v>
      </c>
      <c r="C561" s="177" t="s">
        <v>2438</v>
      </c>
      <c r="D561" s="177"/>
      <c r="E561" s="177"/>
      <c r="F561" s="177"/>
      <c r="G561" s="177"/>
      <c r="H561" s="177"/>
      <c r="I561" s="177"/>
      <c r="J561" s="177"/>
      <c r="K561" s="177">
        <v>10</v>
      </c>
      <c r="L561" s="184">
        <v>10</v>
      </c>
    </row>
    <row r="562" spans="1:12" ht="15" customHeight="1" x14ac:dyDescent="0.3">
      <c r="A562" s="177" t="s">
        <v>2716</v>
      </c>
      <c r="B562" s="177" t="s">
        <v>1368</v>
      </c>
      <c r="C562" s="177" t="s">
        <v>809</v>
      </c>
      <c r="D562" s="177"/>
      <c r="E562" s="177"/>
      <c r="F562" s="177"/>
      <c r="G562" s="177">
        <v>6</v>
      </c>
      <c r="H562" s="177">
        <v>4</v>
      </c>
      <c r="I562" s="177"/>
      <c r="J562" s="177"/>
      <c r="K562" s="177"/>
      <c r="L562" s="184">
        <v>10</v>
      </c>
    </row>
    <row r="563" spans="1:12" ht="15" customHeight="1" x14ac:dyDescent="0.3">
      <c r="A563" s="177" t="s">
        <v>2717</v>
      </c>
      <c r="B563" s="177" t="s">
        <v>1566</v>
      </c>
      <c r="C563" s="177" t="s">
        <v>1565</v>
      </c>
      <c r="D563" s="177"/>
      <c r="E563" s="177"/>
      <c r="F563" s="177"/>
      <c r="G563" s="177">
        <v>2</v>
      </c>
      <c r="H563" s="177"/>
      <c r="I563" s="177"/>
      <c r="J563" s="177"/>
      <c r="K563" s="177">
        <v>8</v>
      </c>
      <c r="L563" s="184">
        <v>10</v>
      </c>
    </row>
    <row r="564" spans="1:12" ht="15" customHeight="1" x14ac:dyDescent="0.3">
      <c r="A564" s="177" t="s">
        <v>2717</v>
      </c>
      <c r="B564" s="177" t="s">
        <v>1617</v>
      </c>
      <c r="C564" s="177" t="s">
        <v>933</v>
      </c>
      <c r="D564" s="177"/>
      <c r="E564" s="177"/>
      <c r="F564" s="177"/>
      <c r="G564" s="177">
        <v>9</v>
      </c>
      <c r="H564" s="177">
        <v>1</v>
      </c>
      <c r="I564" s="177"/>
      <c r="J564" s="177"/>
      <c r="K564" s="177"/>
      <c r="L564" s="184">
        <v>10</v>
      </c>
    </row>
    <row r="565" spans="1:12" ht="15" customHeight="1" x14ac:dyDescent="0.3">
      <c r="A565" s="177" t="s">
        <v>2717</v>
      </c>
      <c r="B565" s="177" t="s">
        <v>2585</v>
      </c>
      <c r="C565" s="177" t="s">
        <v>2586</v>
      </c>
      <c r="D565" s="177"/>
      <c r="E565" s="177"/>
      <c r="F565" s="177"/>
      <c r="G565" s="177"/>
      <c r="H565" s="177"/>
      <c r="I565" s="177"/>
      <c r="J565" s="177"/>
      <c r="K565" s="177">
        <v>10</v>
      </c>
      <c r="L565" s="184">
        <v>10</v>
      </c>
    </row>
    <row r="566" spans="1:12" ht="15" customHeight="1" x14ac:dyDescent="0.3">
      <c r="A566" s="177" t="s">
        <v>2716</v>
      </c>
      <c r="B566" s="177" t="s">
        <v>1489</v>
      </c>
      <c r="C566" s="177" t="s">
        <v>945</v>
      </c>
      <c r="D566" s="177"/>
      <c r="E566" s="177"/>
      <c r="F566" s="177"/>
      <c r="G566" s="177">
        <v>9</v>
      </c>
      <c r="H566" s="177">
        <v>1</v>
      </c>
      <c r="I566" s="177"/>
      <c r="J566" s="177"/>
      <c r="K566" s="177"/>
      <c r="L566" s="184">
        <v>10</v>
      </c>
    </row>
    <row r="567" spans="1:12" ht="15" customHeight="1" x14ac:dyDescent="0.3">
      <c r="A567" s="177" t="s">
        <v>2719</v>
      </c>
      <c r="B567" s="177" t="s">
        <v>642</v>
      </c>
      <c r="C567" s="177" t="s">
        <v>968</v>
      </c>
      <c r="D567" s="177"/>
      <c r="E567" s="177"/>
      <c r="F567" s="177"/>
      <c r="G567" s="177">
        <v>8</v>
      </c>
      <c r="H567" s="177"/>
      <c r="I567" s="177"/>
      <c r="J567" s="177">
        <v>2</v>
      </c>
      <c r="K567" s="177"/>
      <c r="L567" s="184">
        <v>10</v>
      </c>
    </row>
    <row r="568" spans="1:12" ht="15" customHeight="1" x14ac:dyDescent="0.3">
      <c r="A568" s="177" t="s">
        <v>2716</v>
      </c>
      <c r="B568" s="177" t="s">
        <v>591</v>
      </c>
      <c r="C568" s="177" t="s">
        <v>924</v>
      </c>
      <c r="D568" s="177"/>
      <c r="E568" s="177"/>
      <c r="F568" s="177"/>
      <c r="G568" s="177"/>
      <c r="H568" s="177">
        <v>5</v>
      </c>
      <c r="I568" s="177"/>
      <c r="J568" s="177">
        <v>5</v>
      </c>
      <c r="K568" s="177"/>
      <c r="L568" s="184">
        <v>10</v>
      </c>
    </row>
    <row r="569" spans="1:12" ht="15" customHeight="1" x14ac:dyDescent="0.3">
      <c r="A569" s="177" t="s">
        <v>2717</v>
      </c>
      <c r="B569" s="177" t="s">
        <v>2529</v>
      </c>
      <c r="C569" s="177" t="s">
        <v>2530</v>
      </c>
      <c r="D569" s="177"/>
      <c r="E569" s="177"/>
      <c r="F569" s="177"/>
      <c r="G569" s="177"/>
      <c r="H569" s="177">
        <v>10</v>
      </c>
      <c r="I569" s="177"/>
      <c r="J569" s="177"/>
      <c r="K569" s="177"/>
      <c r="L569" s="184">
        <v>10</v>
      </c>
    </row>
    <row r="570" spans="1:12" ht="15" customHeight="1" x14ac:dyDescent="0.3">
      <c r="A570" s="177" t="s">
        <v>2718</v>
      </c>
      <c r="B570" s="177" t="s">
        <v>2369</v>
      </c>
      <c r="C570" s="177" t="s">
        <v>2370</v>
      </c>
      <c r="D570" s="177"/>
      <c r="E570" s="177"/>
      <c r="F570" s="177"/>
      <c r="G570" s="177"/>
      <c r="H570" s="177"/>
      <c r="I570" s="177">
        <v>10</v>
      </c>
      <c r="J570" s="177"/>
      <c r="K570" s="177"/>
      <c r="L570" s="184">
        <v>10</v>
      </c>
    </row>
    <row r="571" spans="1:12" ht="15" customHeight="1" x14ac:dyDescent="0.3">
      <c r="A571" s="177" t="s">
        <v>2716</v>
      </c>
      <c r="B571" s="177" t="s">
        <v>1486</v>
      </c>
      <c r="C571" s="177" t="s">
        <v>1485</v>
      </c>
      <c r="D571" s="177"/>
      <c r="E571" s="177"/>
      <c r="F571" s="177"/>
      <c r="G571" s="177">
        <v>8</v>
      </c>
      <c r="H571" s="177"/>
      <c r="I571" s="177"/>
      <c r="J571" s="177"/>
      <c r="K571" s="177">
        <v>1</v>
      </c>
      <c r="L571" s="184">
        <v>9</v>
      </c>
    </row>
    <row r="572" spans="1:12" ht="15" customHeight="1" x14ac:dyDescent="0.3">
      <c r="A572" s="177" t="s">
        <v>2716</v>
      </c>
      <c r="B572" s="177" t="s">
        <v>638</v>
      </c>
      <c r="C572" s="177" t="s">
        <v>965</v>
      </c>
      <c r="D572" s="177"/>
      <c r="E572" s="177"/>
      <c r="F572" s="177"/>
      <c r="G572" s="177">
        <v>7</v>
      </c>
      <c r="H572" s="177"/>
      <c r="I572" s="177"/>
      <c r="J572" s="177">
        <v>2</v>
      </c>
      <c r="K572" s="177"/>
      <c r="L572" s="184">
        <v>9</v>
      </c>
    </row>
    <row r="573" spans="1:12" ht="15" customHeight="1" x14ac:dyDescent="0.3">
      <c r="A573" s="177" t="s">
        <v>2716</v>
      </c>
      <c r="B573" s="177" t="s">
        <v>693</v>
      </c>
      <c r="C573" s="177" t="s">
        <v>999</v>
      </c>
      <c r="D573" s="177"/>
      <c r="E573" s="177">
        <v>1</v>
      </c>
      <c r="F573" s="177"/>
      <c r="G573" s="177">
        <v>6</v>
      </c>
      <c r="H573" s="177">
        <v>1</v>
      </c>
      <c r="I573" s="177"/>
      <c r="J573" s="177">
        <v>1</v>
      </c>
      <c r="K573" s="177"/>
      <c r="L573" s="184">
        <v>9</v>
      </c>
    </row>
    <row r="574" spans="1:12" ht="15" customHeight="1" x14ac:dyDescent="0.3">
      <c r="A574" s="177" t="s">
        <v>2719</v>
      </c>
      <c r="B574" s="177" t="s">
        <v>1275</v>
      </c>
      <c r="C574" s="177" t="s">
        <v>1274</v>
      </c>
      <c r="D574" s="177"/>
      <c r="E574" s="177"/>
      <c r="F574" s="177"/>
      <c r="G574" s="177">
        <v>2</v>
      </c>
      <c r="H574" s="177">
        <v>7</v>
      </c>
      <c r="I574" s="177"/>
      <c r="J574" s="177"/>
      <c r="K574" s="177"/>
      <c r="L574" s="184">
        <v>9</v>
      </c>
    </row>
    <row r="575" spans="1:12" ht="15" customHeight="1" x14ac:dyDescent="0.3">
      <c r="A575" s="177" t="s">
        <v>2716</v>
      </c>
      <c r="B575" s="177" t="s">
        <v>582</v>
      </c>
      <c r="C575" s="177" t="s">
        <v>916</v>
      </c>
      <c r="D575" s="177"/>
      <c r="E575" s="177"/>
      <c r="F575" s="177"/>
      <c r="G575" s="177">
        <v>2</v>
      </c>
      <c r="H575" s="177"/>
      <c r="I575" s="177"/>
      <c r="J575" s="177">
        <v>7</v>
      </c>
      <c r="K575" s="177"/>
      <c r="L575" s="184">
        <v>9</v>
      </c>
    </row>
    <row r="576" spans="1:12" ht="15" customHeight="1" x14ac:dyDescent="0.3">
      <c r="A576" s="177" t="s">
        <v>2717</v>
      </c>
      <c r="B576" s="177" t="s">
        <v>566</v>
      </c>
      <c r="C576" s="177" t="s">
        <v>901</v>
      </c>
      <c r="D576" s="177"/>
      <c r="E576" s="177"/>
      <c r="F576" s="177"/>
      <c r="G576" s="177"/>
      <c r="H576" s="177"/>
      <c r="I576" s="177"/>
      <c r="J576" s="177">
        <v>9</v>
      </c>
      <c r="K576" s="177"/>
      <c r="L576" s="184">
        <v>9</v>
      </c>
    </row>
    <row r="577" spans="1:12" ht="15" customHeight="1" x14ac:dyDescent="0.3">
      <c r="A577" s="177" t="s">
        <v>2716</v>
      </c>
      <c r="B577" s="177" t="s">
        <v>567</v>
      </c>
      <c r="C577" s="177" t="s">
        <v>902</v>
      </c>
      <c r="D577" s="177"/>
      <c r="E577" s="177"/>
      <c r="F577" s="177"/>
      <c r="G577" s="177"/>
      <c r="H577" s="177"/>
      <c r="I577" s="177"/>
      <c r="J577" s="177">
        <v>9</v>
      </c>
      <c r="K577" s="177"/>
      <c r="L577" s="184">
        <v>9</v>
      </c>
    </row>
    <row r="578" spans="1:12" ht="15" customHeight="1" x14ac:dyDescent="0.3">
      <c r="A578" s="177" t="s">
        <v>2719</v>
      </c>
      <c r="B578" s="177" t="s">
        <v>1950</v>
      </c>
      <c r="C578" s="177" t="s">
        <v>1011</v>
      </c>
      <c r="D578" s="177"/>
      <c r="E578" s="177">
        <v>9</v>
      </c>
      <c r="F578" s="177"/>
      <c r="G578" s="177"/>
      <c r="H578" s="177"/>
      <c r="I578" s="177"/>
      <c r="J578" s="177"/>
      <c r="K578" s="177"/>
      <c r="L578" s="184">
        <v>9</v>
      </c>
    </row>
    <row r="579" spans="1:12" ht="15" customHeight="1" x14ac:dyDescent="0.3">
      <c r="A579" s="177" t="s">
        <v>2721</v>
      </c>
      <c r="B579" s="177" t="s">
        <v>1087</v>
      </c>
      <c r="C579" s="177" t="s">
        <v>1085</v>
      </c>
      <c r="D579" s="177"/>
      <c r="E579" s="177"/>
      <c r="F579" s="177"/>
      <c r="G579" s="177">
        <v>9</v>
      </c>
      <c r="H579" s="177"/>
      <c r="I579" s="177"/>
      <c r="J579" s="177"/>
      <c r="K579" s="177"/>
      <c r="L579" s="184">
        <v>9</v>
      </c>
    </row>
    <row r="580" spans="1:12" ht="15" customHeight="1" x14ac:dyDescent="0.3">
      <c r="A580" s="177" t="s">
        <v>2721</v>
      </c>
      <c r="B580" s="177" t="s">
        <v>1052</v>
      </c>
      <c r="C580" s="177" t="s">
        <v>1051</v>
      </c>
      <c r="D580" s="177"/>
      <c r="E580" s="177"/>
      <c r="F580" s="177"/>
      <c r="G580" s="177">
        <v>9</v>
      </c>
      <c r="H580" s="177"/>
      <c r="I580" s="177"/>
      <c r="J580" s="177"/>
      <c r="K580" s="177"/>
      <c r="L580" s="184">
        <v>9</v>
      </c>
    </row>
    <row r="581" spans="1:12" ht="15" customHeight="1" x14ac:dyDescent="0.3">
      <c r="A581" s="177" t="s">
        <v>2716</v>
      </c>
      <c r="B581" s="177" t="s">
        <v>699</v>
      </c>
      <c r="C581" s="177" t="s">
        <v>1005</v>
      </c>
      <c r="D581" s="177"/>
      <c r="E581" s="177"/>
      <c r="F581" s="177"/>
      <c r="G581" s="177">
        <v>8</v>
      </c>
      <c r="H581" s="177"/>
      <c r="I581" s="177"/>
      <c r="J581" s="177">
        <v>1</v>
      </c>
      <c r="K581" s="177"/>
      <c r="L581" s="184">
        <v>9</v>
      </c>
    </row>
    <row r="582" spans="1:12" ht="15" customHeight="1" x14ac:dyDescent="0.3">
      <c r="A582" s="177" t="s">
        <v>2716</v>
      </c>
      <c r="B582" s="177" t="s">
        <v>568</v>
      </c>
      <c r="C582" s="177" t="s">
        <v>2610</v>
      </c>
      <c r="D582" s="177"/>
      <c r="E582" s="177"/>
      <c r="F582" s="177"/>
      <c r="G582" s="177"/>
      <c r="H582" s="177"/>
      <c r="I582" s="177"/>
      <c r="J582" s="177">
        <v>9</v>
      </c>
      <c r="K582" s="177"/>
      <c r="L582" s="184">
        <v>9</v>
      </c>
    </row>
    <row r="583" spans="1:12" ht="15" customHeight="1" x14ac:dyDescent="0.3">
      <c r="A583" s="177" t="s">
        <v>2719</v>
      </c>
      <c r="B583" s="177" t="s">
        <v>1222</v>
      </c>
      <c r="C583" s="177" t="s">
        <v>1221</v>
      </c>
      <c r="D583" s="177"/>
      <c r="E583" s="177"/>
      <c r="F583" s="177"/>
      <c r="G583" s="177">
        <v>1</v>
      </c>
      <c r="H583" s="177">
        <v>7</v>
      </c>
      <c r="I583" s="177"/>
      <c r="J583" s="177"/>
      <c r="K583" s="177">
        <v>1</v>
      </c>
      <c r="L583" s="184">
        <v>9</v>
      </c>
    </row>
    <row r="584" spans="1:12" ht="15" customHeight="1" x14ac:dyDescent="0.3">
      <c r="A584" s="177" t="s">
        <v>2716</v>
      </c>
      <c r="B584" s="177" t="s">
        <v>717</v>
      </c>
      <c r="C584" s="177" t="s">
        <v>1022</v>
      </c>
      <c r="D584" s="177"/>
      <c r="E584" s="177">
        <v>1</v>
      </c>
      <c r="F584" s="177"/>
      <c r="G584" s="177">
        <v>7</v>
      </c>
      <c r="H584" s="177"/>
      <c r="I584" s="177"/>
      <c r="J584" s="177">
        <v>1</v>
      </c>
      <c r="K584" s="177"/>
      <c r="L584" s="184">
        <v>9</v>
      </c>
    </row>
    <row r="585" spans="1:12" ht="15" customHeight="1" x14ac:dyDescent="0.3">
      <c r="A585" s="177" t="s">
        <v>2718</v>
      </c>
      <c r="B585" s="177" t="s">
        <v>1798</v>
      </c>
      <c r="C585" s="177" t="s">
        <v>1796</v>
      </c>
      <c r="D585" s="177"/>
      <c r="E585" s="177"/>
      <c r="F585" s="177"/>
      <c r="G585" s="177">
        <v>9</v>
      </c>
      <c r="H585" s="177"/>
      <c r="I585" s="177"/>
      <c r="J585" s="177"/>
      <c r="K585" s="177"/>
      <c r="L585" s="184">
        <v>9</v>
      </c>
    </row>
    <row r="586" spans="1:12" ht="15" customHeight="1" x14ac:dyDescent="0.3">
      <c r="A586" s="177" t="s">
        <v>2717</v>
      </c>
      <c r="B586" s="177" t="s">
        <v>1550</v>
      </c>
      <c r="C586" s="177" t="s">
        <v>1548</v>
      </c>
      <c r="D586" s="177"/>
      <c r="E586" s="177"/>
      <c r="F586" s="177"/>
      <c r="G586" s="177">
        <v>9</v>
      </c>
      <c r="H586" s="177"/>
      <c r="I586" s="177"/>
      <c r="J586" s="177"/>
      <c r="K586" s="177"/>
      <c r="L586" s="184">
        <v>9</v>
      </c>
    </row>
    <row r="587" spans="1:12" ht="15" customHeight="1" x14ac:dyDescent="0.3">
      <c r="A587" s="177" t="s">
        <v>2723</v>
      </c>
      <c r="B587" s="177" t="s">
        <v>2698</v>
      </c>
      <c r="C587" s="177" t="s">
        <v>2699</v>
      </c>
      <c r="D587" s="177"/>
      <c r="E587" s="177"/>
      <c r="F587" s="177">
        <v>9</v>
      </c>
      <c r="G587" s="177"/>
      <c r="H587" s="177"/>
      <c r="I587" s="177"/>
      <c r="J587" s="177"/>
      <c r="K587" s="177"/>
      <c r="L587" s="184">
        <v>9</v>
      </c>
    </row>
    <row r="588" spans="1:12" ht="15" customHeight="1" x14ac:dyDescent="0.3">
      <c r="A588" s="177" t="s">
        <v>2717</v>
      </c>
      <c r="B588" s="177" t="s">
        <v>1581</v>
      </c>
      <c r="C588" s="177" t="s">
        <v>1580</v>
      </c>
      <c r="D588" s="177"/>
      <c r="E588" s="177"/>
      <c r="F588" s="177"/>
      <c r="G588" s="177">
        <v>8</v>
      </c>
      <c r="H588" s="177"/>
      <c r="I588" s="177"/>
      <c r="J588" s="177"/>
      <c r="K588" s="177"/>
      <c r="L588" s="184">
        <v>8</v>
      </c>
    </row>
    <row r="589" spans="1:12" ht="15" customHeight="1" x14ac:dyDescent="0.3">
      <c r="A589" s="177" t="s">
        <v>2717</v>
      </c>
      <c r="B589" s="177" t="s">
        <v>1646</v>
      </c>
      <c r="C589" s="177" t="s">
        <v>1645</v>
      </c>
      <c r="D589" s="177"/>
      <c r="E589" s="177"/>
      <c r="F589" s="177"/>
      <c r="G589" s="177">
        <v>8</v>
      </c>
      <c r="H589" s="177"/>
      <c r="I589" s="177"/>
      <c r="J589" s="177"/>
      <c r="K589" s="177"/>
      <c r="L589" s="184">
        <v>8</v>
      </c>
    </row>
    <row r="590" spans="1:12" ht="15" customHeight="1" x14ac:dyDescent="0.3">
      <c r="A590" s="177" t="s">
        <v>2717</v>
      </c>
      <c r="B590" s="177" t="s">
        <v>1776</v>
      </c>
      <c r="C590" s="177" t="s">
        <v>1774</v>
      </c>
      <c r="D590" s="177"/>
      <c r="E590" s="177"/>
      <c r="F590" s="177"/>
      <c r="G590" s="177">
        <v>8</v>
      </c>
      <c r="H590" s="177"/>
      <c r="I590" s="177"/>
      <c r="J590" s="177"/>
      <c r="K590" s="177"/>
      <c r="L590" s="184">
        <v>8</v>
      </c>
    </row>
    <row r="591" spans="1:12" ht="15" customHeight="1" x14ac:dyDescent="0.3">
      <c r="A591" s="177" t="s">
        <v>2717</v>
      </c>
      <c r="B591" s="177" t="s">
        <v>1709</v>
      </c>
      <c r="C591" s="177" t="s">
        <v>1708</v>
      </c>
      <c r="D591" s="177"/>
      <c r="E591" s="177"/>
      <c r="F591" s="177"/>
      <c r="G591" s="177">
        <v>7</v>
      </c>
      <c r="H591" s="177"/>
      <c r="I591" s="177">
        <v>1</v>
      </c>
      <c r="J591" s="177"/>
      <c r="K591" s="177"/>
      <c r="L591" s="184">
        <v>8</v>
      </c>
    </row>
    <row r="592" spans="1:12" ht="15" customHeight="1" x14ac:dyDescent="0.3">
      <c r="A592" s="177" t="s">
        <v>2717</v>
      </c>
      <c r="B592" s="177" t="s">
        <v>1552</v>
      </c>
      <c r="C592" s="177" t="s">
        <v>1551</v>
      </c>
      <c r="D592" s="177"/>
      <c r="E592" s="177">
        <v>2</v>
      </c>
      <c r="F592" s="177"/>
      <c r="G592" s="177">
        <v>2</v>
      </c>
      <c r="H592" s="177"/>
      <c r="I592" s="177"/>
      <c r="J592" s="177"/>
      <c r="K592" s="177">
        <v>4</v>
      </c>
      <c r="L592" s="184">
        <v>8</v>
      </c>
    </row>
    <row r="593" spans="1:12" ht="15" customHeight="1" x14ac:dyDescent="0.3">
      <c r="A593" s="177" t="s">
        <v>2716</v>
      </c>
      <c r="B593" s="177" t="s">
        <v>2539</v>
      </c>
      <c r="C593" s="177" t="s">
        <v>785</v>
      </c>
      <c r="D593" s="177"/>
      <c r="E593" s="177"/>
      <c r="F593" s="177">
        <v>6</v>
      </c>
      <c r="G593" s="177"/>
      <c r="H593" s="177">
        <v>2</v>
      </c>
      <c r="I593" s="177"/>
      <c r="J593" s="177"/>
      <c r="K593" s="177"/>
      <c r="L593" s="184">
        <v>8</v>
      </c>
    </row>
    <row r="594" spans="1:12" ht="15" customHeight="1" x14ac:dyDescent="0.3">
      <c r="A594" s="177" t="s">
        <v>2719</v>
      </c>
      <c r="B594" s="177" t="s">
        <v>575</v>
      </c>
      <c r="C594" s="177" t="s">
        <v>909</v>
      </c>
      <c r="D594" s="177"/>
      <c r="E594" s="177"/>
      <c r="F594" s="177"/>
      <c r="G594" s="177"/>
      <c r="H594" s="177"/>
      <c r="I594" s="177"/>
      <c r="J594" s="177">
        <v>8</v>
      </c>
      <c r="K594" s="177"/>
      <c r="L594" s="184">
        <v>8</v>
      </c>
    </row>
    <row r="595" spans="1:12" ht="15" customHeight="1" x14ac:dyDescent="0.3">
      <c r="A595" s="177" t="s">
        <v>2721</v>
      </c>
      <c r="B595" s="177" t="s">
        <v>1108</v>
      </c>
      <c r="C595" s="177" t="s">
        <v>1107</v>
      </c>
      <c r="D595" s="177"/>
      <c r="E595" s="177"/>
      <c r="F595" s="177"/>
      <c r="G595" s="177">
        <v>8</v>
      </c>
      <c r="H595" s="177"/>
      <c r="I595" s="177"/>
      <c r="J595" s="177"/>
      <c r="K595" s="177"/>
      <c r="L595" s="184">
        <v>8</v>
      </c>
    </row>
    <row r="596" spans="1:12" ht="15" customHeight="1" x14ac:dyDescent="0.3">
      <c r="A596" s="177" t="s">
        <v>2723</v>
      </c>
      <c r="B596" s="177">
        <v>69796</v>
      </c>
      <c r="C596" s="177" t="s">
        <v>1897</v>
      </c>
      <c r="D596" s="177">
        <v>8</v>
      </c>
      <c r="E596" s="177"/>
      <c r="F596" s="177"/>
      <c r="G596" s="177"/>
      <c r="H596" s="177"/>
      <c r="I596" s="177"/>
      <c r="J596" s="177"/>
      <c r="K596" s="177"/>
      <c r="L596" s="184">
        <v>8</v>
      </c>
    </row>
    <row r="597" spans="1:12" ht="15" customHeight="1" x14ac:dyDescent="0.3">
      <c r="A597" s="177" t="s">
        <v>2716</v>
      </c>
      <c r="B597" s="177" t="s">
        <v>1395</v>
      </c>
      <c r="C597" s="177" t="s">
        <v>1394</v>
      </c>
      <c r="D597" s="177"/>
      <c r="E597" s="177">
        <v>3</v>
      </c>
      <c r="F597" s="177"/>
      <c r="G597" s="177">
        <v>5</v>
      </c>
      <c r="H597" s="177"/>
      <c r="I597" s="177"/>
      <c r="J597" s="177"/>
      <c r="K597" s="177"/>
      <c r="L597" s="184">
        <v>8</v>
      </c>
    </row>
    <row r="598" spans="1:12" ht="15" customHeight="1" x14ac:dyDescent="0.3">
      <c r="A598" s="177" t="s">
        <v>2716</v>
      </c>
      <c r="B598" s="177" t="s">
        <v>578</v>
      </c>
      <c r="C598" s="177" t="s">
        <v>912</v>
      </c>
      <c r="D598" s="177"/>
      <c r="E598" s="177"/>
      <c r="F598" s="177"/>
      <c r="G598" s="177"/>
      <c r="H598" s="177"/>
      <c r="I598" s="177"/>
      <c r="J598" s="177">
        <v>8</v>
      </c>
      <c r="K598" s="177"/>
      <c r="L598" s="184">
        <v>8</v>
      </c>
    </row>
    <row r="599" spans="1:12" ht="15" customHeight="1" x14ac:dyDescent="0.3">
      <c r="A599" s="177" t="s">
        <v>2718</v>
      </c>
      <c r="B599" s="177" t="s">
        <v>2679</v>
      </c>
      <c r="C599" s="177" t="s">
        <v>2024</v>
      </c>
      <c r="D599" s="177"/>
      <c r="E599" s="177"/>
      <c r="F599" s="177">
        <v>7</v>
      </c>
      <c r="G599" s="177"/>
      <c r="H599" s="177"/>
      <c r="I599" s="177"/>
      <c r="J599" s="177"/>
      <c r="K599" s="177"/>
      <c r="L599" s="184">
        <v>7</v>
      </c>
    </row>
    <row r="600" spans="1:12" ht="15" customHeight="1" x14ac:dyDescent="0.3">
      <c r="A600" s="177" t="s">
        <v>2717</v>
      </c>
      <c r="B600" s="177" t="s">
        <v>1639</v>
      </c>
      <c r="C600" s="177" t="s">
        <v>1638</v>
      </c>
      <c r="D600" s="177"/>
      <c r="E600" s="177"/>
      <c r="F600" s="177"/>
      <c r="G600" s="177">
        <v>5</v>
      </c>
      <c r="H600" s="177"/>
      <c r="I600" s="177"/>
      <c r="J600" s="177"/>
      <c r="K600" s="177">
        <v>2</v>
      </c>
      <c r="L600" s="184">
        <v>7</v>
      </c>
    </row>
    <row r="601" spans="1:12" ht="15" customHeight="1" x14ac:dyDescent="0.3">
      <c r="A601" s="177" t="s">
        <v>2717</v>
      </c>
      <c r="B601" s="177" t="s">
        <v>1599</v>
      </c>
      <c r="C601" s="177" t="s">
        <v>869</v>
      </c>
      <c r="D601" s="177"/>
      <c r="E601" s="177"/>
      <c r="F601" s="177"/>
      <c r="G601" s="177">
        <v>7</v>
      </c>
      <c r="H601" s="177"/>
      <c r="I601" s="177"/>
      <c r="J601" s="177"/>
      <c r="K601" s="177"/>
      <c r="L601" s="184">
        <v>7</v>
      </c>
    </row>
    <row r="602" spans="1:12" ht="15" customHeight="1" x14ac:dyDescent="0.3">
      <c r="A602" s="177" t="s">
        <v>2716</v>
      </c>
      <c r="B602" s="177" t="s">
        <v>2589</v>
      </c>
      <c r="C602" s="177" t="s">
        <v>2590</v>
      </c>
      <c r="D602" s="177"/>
      <c r="E602" s="177"/>
      <c r="F602" s="177"/>
      <c r="G602" s="177"/>
      <c r="H602" s="177"/>
      <c r="I602" s="177"/>
      <c r="J602" s="177"/>
      <c r="K602" s="177">
        <v>7</v>
      </c>
      <c r="L602" s="184">
        <v>7</v>
      </c>
    </row>
    <row r="603" spans="1:12" ht="15" customHeight="1" x14ac:dyDescent="0.3">
      <c r="A603" s="177" t="s">
        <v>2721</v>
      </c>
      <c r="B603" s="177" t="s">
        <v>1141</v>
      </c>
      <c r="C603" s="177" t="s">
        <v>1140</v>
      </c>
      <c r="D603" s="177"/>
      <c r="E603" s="177"/>
      <c r="F603" s="177"/>
      <c r="G603" s="177">
        <v>6</v>
      </c>
      <c r="H603" s="177"/>
      <c r="I603" s="177"/>
      <c r="J603" s="177"/>
      <c r="K603" s="177">
        <v>1</v>
      </c>
      <c r="L603" s="184">
        <v>7</v>
      </c>
    </row>
    <row r="604" spans="1:12" ht="15" customHeight="1" x14ac:dyDescent="0.3">
      <c r="A604" s="177" t="s">
        <v>2716</v>
      </c>
      <c r="B604" s="177" t="s">
        <v>1475</v>
      </c>
      <c r="C604" s="177" t="s">
        <v>1473</v>
      </c>
      <c r="D604" s="177"/>
      <c r="E604" s="177"/>
      <c r="F604" s="177"/>
      <c r="G604" s="177">
        <v>5</v>
      </c>
      <c r="H604" s="177">
        <v>2</v>
      </c>
      <c r="I604" s="177"/>
      <c r="J604" s="177"/>
      <c r="K604" s="177"/>
      <c r="L604" s="184">
        <v>7</v>
      </c>
    </row>
    <row r="605" spans="1:12" ht="15" customHeight="1" x14ac:dyDescent="0.3">
      <c r="A605" s="177" t="s">
        <v>2717</v>
      </c>
      <c r="B605" s="177" t="s">
        <v>1701</v>
      </c>
      <c r="C605" s="177" t="s">
        <v>749</v>
      </c>
      <c r="D605" s="177"/>
      <c r="E605" s="177"/>
      <c r="F605" s="177"/>
      <c r="G605" s="177">
        <v>4</v>
      </c>
      <c r="H605" s="177">
        <v>3</v>
      </c>
      <c r="I605" s="177"/>
      <c r="J605" s="177"/>
      <c r="K605" s="177"/>
      <c r="L605" s="184">
        <v>7</v>
      </c>
    </row>
    <row r="606" spans="1:12" ht="15" customHeight="1" x14ac:dyDescent="0.3">
      <c r="A606" s="177" t="s">
        <v>2719</v>
      </c>
      <c r="B606" s="177" t="s">
        <v>1210</v>
      </c>
      <c r="C606" s="177" t="s">
        <v>1209</v>
      </c>
      <c r="D606" s="177"/>
      <c r="E606" s="177"/>
      <c r="F606" s="177"/>
      <c r="G606" s="177">
        <v>6</v>
      </c>
      <c r="H606" s="177">
        <v>1</v>
      </c>
      <c r="I606" s="177"/>
      <c r="J606" s="177"/>
      <c r="K606" s="177"/>
      <c r="L606" s="184">
        <v>7</v>
      </c>
    </row>
    <row r="607" spans="1:12" ht="15" customHeight="1" x14ac:dyDescent="0.3">
      <c r="A607" s="177" t="s">
        <v>2719</v>
      </c>
      <c r="B607" s="177" t="s">
        <v>679</v>
      </c>
      <c r="C607" s="177" t="s">
        <v>989</v>
      </c>
      <c r="D607" s="177"/>
      <c r="E607" s="177"/>
      <c r="F607" s="177"/>
      <c r="G607" s="177">
        <v>3</v>
      </c>
      <c r="H607" s="177"/>
      <c r="I607" s="177"/>
      <c r="J607" s="177">
        <v>1</v>
      </c>
      <c r="K607" s="177">
        <v>3</v>
      </c>
      <c r="L607" s="184">
        <v>7</v>
      </c>
    </row>
    <row r="608" spans="1:12" ht="15" customHeight="1" x14ac:dyDescent="0.3">
      <c r="A608" s="177" t="s">
        <v>2721</v>
      </c>
      <c r="B608" s="177" t="s">
        <v>1138</v>
      </c>
      <c r="C608" s="177" t="s">
        <v>1136</v>
      </c>
      <c r="D608" s="177"/>
      <c r="E608" s="177"/>
      <c r="F608" s="177"/>
      <c r="G608" s="177">
        <v>7</v>
      </c>
      <c r="H608" s="177"/>
      <c r="I608" s="177"/>
      <c r="J608" s="177"/>
      <c r="K608" s="177"/>
      <c r="L608" s="184">
        <v>7</v>
      </c>
    </row>
    <row r="609" spans="1:12" ht="15" customHeight="1" x14ac:dyDescent="0.3">
      <c r="A609" s="177" t="s">
        <v>2716</v>
      </c>
      <c r="B609" s="177" t="s">
        <v>2580</v>
      </c>
      <c r="C609" s="177" t="s">
        <v>2445</v>
      </c>
      <c r="D609" s="177"/>
      <c r="E609" s="177"/>
      <c r="F609" s="177"/>
      <c r="G609" s="177"/>
      <c r="H609" s="177"/>
      <c r="I609" s="177"/>
      <c r="J609" s="177"/>
      <c r="K609" s="177">
        <v>7</v>
      </c>
      <c r="L609" s="184">
        <v>7</v>
      </c>
    </row>
    <row r="610" spans="1:12" ht="15" customHeight="1" x14ac:dyDescent="0.3">
      <c r="A610" s="177" t="s">
        <v>2719</v>
      </c>
      <c r="B610" s="177" t="s">
        <v>727</v>
      </c>
      <c r="C610" s="177" t="s">
        <v>1031</v>
      </c>
      <c r="D610" s="177"/>
      <c r="E610" s="177"/>
      <c r="F610" s="177"/>
      <c r="G610" s="177">
        <v>3</v>
      </c>
      <c r="H610" s="177">
        <v>1</v>
      </c>
      <c r="I610" s="177"/>
      <c r="J610" s="177">
        <v>1</v>
      </c>
      <c r="K610" s="177">
        <v>2</v>
      </c>
      <c r="L610" s="184">
        <v>7</v>
      </c>
    </row>
    <row r="611" spans="1:12" ht="15" customHeight="1" x14ac:dyDescent="0.3">
      <c r="A611" s="177" t="s">
        <v>2716</v>
      </c>
      <c r="B611" s="177" t="s">
        <v>1439</v>
      </c>
      <c r="C611" s="177" t="s">
        <v>772</v>
      </c>
      <c r="D611" s="177"/>
      <c r="E611" s="177"/>
      <c r="F611" s="177"/>
      <c r="G611" s="177">
        <v>7</v>
      </c>
      <c r="H611" s="177"/>
      <c r="I611" s="177"/>
      <c r="J611" s="177"/>
      <c r="K611" s="177"/>
      <c r="L611" s="184">
        <v>7</v>
      </c>
    </row>
    <row r="612" spans="1:12" ht="15" customHeight="1" x14ac:dyDescent="0.3">
      <c r="A612" s="177" t="s">
        <v>2717</v>
      </c>
      <c r="B612" s="177" t="s">
        <v>1672</v>
      </c>
      <c r="C612" s="177" t="s">
        <v>1671</v>
      </c>
      <c r="D612" s="177"/>
      <c r="E612" s="177"/>
      <c r="F612" s="177"/>
      <c r="G612" s="177">
        <v>7</v>
      </c>
      <c r="H612" s="177"/>
      <c r="I612" s="177"/>
      <c r="J612" s="177"/>
      <c r="K612" s="177"/>
      <c r="L612" s="184">
        <v>7</v>
      </c>
    </row>
    <row r="613" spans="1:12" ht="15" customHeight="1" x14ac:dyDescent="0.3">
      <c r="A613" s="177" t="s">
        <v>2718</v>
      </c>
      <c r="B613" s="177" t="s">
        <v>584</v>
      </c>
      <c r="C613" s="177" t="s">
        <v>744</v>
      </c>
      <c r="D613" s="177"/>
      <c r="E613" s="177"/>
      <c r="F613" s="177"/>
      <c r="G613" s="177">
        <v>1</v>
      </c>
      <c r="H613" s="177"/>
      <c r="I613" s="177"/>
      <c r="J613" s="177">
        <v>6</v>
      </c>
      <c r="K613" s="177"/>
      <c r="L613" s="184">
        <v>7</v>
      </c>
    </row>
    <row r="614" spans="1:12" ht="15" customHeight="1" x14ac:dyDescent="0.3">
      <c r="A614" s="177" t="s">
        <v>2719</v>
      </c>
      <c r="B614" s="177" t="s">
        <v>2574</v>
      </c>
      <c r="C614" s="177" t="s">
        <v>2389</v>
      </c>
      <c r="D614" s="177"/>
      <c r="E614" s="177"/>
      <c r="F614" s="177"/>
      <c r="G614" s="177"/>
      <c r="H614" s="177"/>
      <c r="I614" s="177"/>
      <c r="J614" s="177"/>
      <c r="K614" s="177">
        <v>7</v>
      </c>
      <c r="L614" s="184">
        <v>7</v>
      </c>
    </row>
    <row r="615" spans="1:12" ht="15" customHeight="1" x14ac:dyDescent="0.3">
      <c r="A615" s="177" t="s">
        <v>2716</v>
      </c>
      <c r="B615" s="177" t="s">
        <v>623</v>
      </c>
      <c r="C615" s="177" t="s">
        <v>952</v>
      </c>
      <c r="D615" s="177"/>
      <c r="E615" s="177"/>
      <c r="F615" s="177"/>
      <c r="G615" s="177">
        <v>3</v>
      </c>
      <c r="H615" s="177"/>
      <c r="I615" s="177"/>
      <c r="J615" s="177">
        <v>3</v>
      </c>
      <c r="K615" s="177"/>
      <c r="L615" s="184">
        <v>6</v>
      </c>
    </row>
    <row r="616" spans="1:12" ht="15" customHeight="1" x14ac:dyDescent="0.3">
      <c r="A616" s="177" t="s">
        <v>2719</v>
      </c>
      <c r="B616" s="177" t="s">
        <v>612</v>
      </c>
      <c r="C616" s="177" t="s">
        <v>943</v>
      </c>
      <c r="D616" s="177"/>
      <c r="E616" s="177"/>
      <c r="F616" s="177"/>
      <c r="G616" s="177">
        <v>1</v>
      </c>
      <c r="H616" s="177">
        <v>1</v>
      </c>
      <c r="I616" s="177">
        <v>1</v>
      </c>
      <c r="J616" s="177">
        <v>3</v>
      </c>
      <c r="K616" s="177"/>
      <c r="L616" s="184">
        <v>6</v>
      </c>
    </row>
    <row r="617" spans="1:12" ht="15" customHeight="1" x14ac:dyDescent="0.3">
      <c r="A617" s="177" t="s">
        <v>2718</v>
      </c>
      <c r="B617" s="177" t="s">
        <v>1839</v>
      </c>
      <c r="C617" s="177" t="s">
        <v>1838</v>
      </c>
      <c r="D617" s="177"/>
      <c r="E617" s="177"/>
      <c r="F617" s="177"/>
      <c r="G617" s="177">
        <v>6</v>
      </c>
      <c r="H617" s="177"/>
      <c r="I617" s="177"/>
      <c r="J617" s="177"/>
      <c r="K617" s="177"/>
      <c r="L617" s="184">
        <v>6</v>
      </c>
    </row>
    <row r="618" spans="1:12" ht="15" customHeight="1" x14ac:dyDescent="0.3">
      <c r="A618" s="177" t="s">
        <v>2719</v>
      </c>
      <c r="B618" s="177" t="s">
        <v>681</v>
      </c>
      <c r="C618" s="177" t="s">
        <v>990</v>
      </c>
      <c r="D618" s="177"/>
      <c r="E618" s="177"/>
      <c r="F618" s="177"/>
      <c r="G618" s="177"/>
      <c r="H618" s="177">
        <v>2</v>
      </c>
      <c r="I618" s="177">
        <v>3</v>
      </c>
      <c r="J618" s="177">
        <v>1</v>
      </c>
      <c r="K618" s="177"/>
      <c r="L618" s="184">
        <v>6</v>
      </c>
    </row>
    <row r="619" spans="1:12" ht="15" customHeight="1" x14ac:dyDescent="0.3">
      <c r="A619" s="177" t="s">
        <v>2719</v>
      </c>
      <c r="B619" s="177" t="s">
        <v>1206</v>
      </c>
      <c r="C619" s="177" t="s">
        <v>1205</v>
      </c>
      <c r="D619" s="177"/>
      <c r="E619" s="177"/>
      <c r="F619" s="177"/>
      <c r="G619" s="177">
        <v>3</v>
      </c>
      <c r="H619" s="177">
        <v>1</v>
      </c>
      <c r="I619" s="177">
        <v>1</v>
      </c>
      <c r="J619" s="177"/>
      <c r="K619" s="177">
        <v>1</v>
      </c>
      <c r="L619" s="184">
        <v>6</v>
      </c>
    </row>
    <row r="620" spans="1:12" ht="15" customHeight="1" x14ac:dyDescent="0.3">
      <c r="A620" s="177" t="s">
        <v>2716</v>
      </c>
      <c r="B620" s="177" t="s">
        <v>1456</v>
      </c>
      <c r="C620" s="177" t="s">
        <v>1455</v>
      </c>
      <c r="D620" s="177"/>
      <c r="E620" s="177"/>
      <c r="F620" s="177"/>
      <c r="G620" s="177">
        <v>6</v>
      </c>
      <c r="H620" s="177"/>
      <c r="I620" s="177"/>
      <c r="J620" s="177"/>
      <c r="K620" s="177"/>
      <c r="L620" s="184">
        <v>6</v>
      </c>
    </row>
    <row r="621" spans="1:12" ht="15" customHeight="1" x14ac:dyDescent="0.3">
      <c r="A621" s="177" t="s">
        <v>2717</v>
      </c>
      <c r="B621" s="177" t="s">
        <v>663</v>
      </c>
      <c r="C621" s="177" t="s">
        <v>985</v>
      </c>
      <c r="D621" s="177"/>
      <c r="E621" s="177"/>
      <c r="F621" s="177"/>
      <c r="G621" s="177">
        <v>4</v>
      </c>
      <c r="H621" s="177">
        <v>1</v>
      </c>
      <c r="I621" s="177"/>
      <c r="J621" s="177">
        <v>1</v>
      </c>
      <c r="K621" s="177"/>
      <c r="L621" s="184">
        <v>6</v>
      </c>
    </row>
    <row r="622" spans="1:12" ht="15" customHeight="1" x14ac:dyDescent="0.3">
      <c r="A622" s="177" t="s">
        <v>2721</v>
      </c>
      <c r="B622" s="177" t="s">
        <v>1159</v>
      </c>
      <c r="C622" s="177" t="s">
        <v>1158</v>
      </c>
      <c r="D622" s="177"/>
      <c r="E622" s="177"/>
      <c r="F622" s="177"/>
      <c r="G622" s="177">
        <v>6</v>
      </c>
      <c r="H622" s="177"/>
      <c r="I622" s="177"/>
      <c r="J622" s="177"/>
      <c r="K622" s="177"/>
      <c r="L622" s="184">
        <v>6</v>
      </c>
    </row>
    <row r="623" spans="1:12" ht="15" customHeight="1" x14ac:dyDescent="0.3">
      <c r="A623" s="177" t="s">
        <v>2716</v>
      </c>
      <c r="B623" s="177" t="s">
        <v>1467</v>
      </c>
      <c r="C623" s="177" t="s">
        <v>1466</v>
      </c>
      <c r="D623" s="177"/>
      <c r="E623" s="177"/>
      <c r="F623" s="177"/>
      <c r="G623" s="177">
        <v>5</v>
      </c>
      <c r="H623" s="177">
        <v>1</v>
      </c>
      <c r="I623" s="177"/>
      <c r="J623" s="177"/>
      <c r="K623" s="177"/>
      <c r="L623" s="184">
        <v>6</v>
      </c>
    </row>
    <row r="624" spans="1:12" ht="15" customHeight="1" x14ac:dyDescent="0.3">
      <c r="A624" s="177" t="s">
        <v>2716</v>
      </c>
      <c r="B624" s="177" t="s">
        <v>1491</v>
      </c>
      <c r="C624" s="177" t="s">
        <v>906</v>
      </c>
      <c r="D624" s="177"/>
      <c r="E624" s="177"/>
      <c r="F624" s="177"/>
      <c r="G624" s="177">
        <v>6</v>
      </c>
      <c r="H624" s="177"/>
      <c r="I624" s="177"/>
      <c r="J624" s="177"/>
      <c r="K624" s="177"/>
      <c r="L624" s="184">
        <v>6</v>
      </c>
    </row>
    <row r="625" spans="1:12" ht="15" customHeight="1" x14ac:dyDescent="0.3">
      <c r="A625" s="177" t="s">
        <v>2719</v>
      </c>
      <c r="B625" s="177" t="s">
        <v>650</v>
      </c>
      <c r="C625" s="177" t="s">
        <v>975</v>
      </c>
      <c r="D625" s="177"/>
      <c r="E625" s="177"/>
      <c r="F625" s="177"/>
      <c r="G625" s="177">
        <v>4</v>
      </c>
      <c r="H625" s="177"/>
      <c r="I625" s="177"/>
      <c r="J625" s="177">
        <v>2</v>
      </c>
      <c r="K625" s="177"/>
      <c r="L625" s="184">
        <v>6</v>
      </c>
    </row>
    <row r="626" spans="1:12" ht="15" customHeight="1" x14ac:dyDescent="0.3">
      <c r="A626" s="177" t="s">
        <v>2721</v>
      </c>
      <c r="B626" s="177" t="s">
        <v>1139</v>
      </c>
      <c r="C626" s="177" t="s">
        <v>937</v>
      </c>
      <c r="D626" s="177"/>
      <c r="E626" s="177"/>
      <c r="F626" s="177"/>
      <c r="G626" s="177">
        <v>6</v>
      </c>
      <c r="H626" s="177"/>
      <c r="I626" s="177"/>
      <c r="J626" s="177"/>
      <c r="K626" s="177"/>
      <c r="L626" s="184">
        <v>6</v>
      </c>
    </row>
    <row r="627" spans="1:12" ht="15" customHeight="1" x14ac:dyDescent="0.3">
      <c r="A627" s="177" t="s">
        <v>2721</v>
      </c>
      <c r="B627" s="177" t="s">
        <v>1086</v>
      </c>
      <c r="C627" s="177" t="s">
        <v>1085</v>
      </c>
      <c r="D627" s="177"/>
      <c r="E627" s="177"/>
      <c r="F627" s="177"/>
      <c r="G627" s="177">
        <v>6</v>
      </c>
      <c r="H627" s="177"/>
      <c r="I627" s="177"/>
      <c r="J627" s="177"/>
      <c r="K627" s="177"/>
      <c r="L627" s="184">
        <v>6</v>
      </c>
    </row>
    <row r="628" spans="1:12" ht="15" customHeight="1" x14ac:dyDescent="0.3">
      <c r="A628" s="177" t="s">
        <v>2720</v>
      </c>
      <c r="B628" s="177" t="s">
        <v>1885</v>
      </c>
      <c r="C628" s="177" t="s">
        <v>1884</v>
      </c>
      <c r="D628" s="177"/>
      <c r="E628" s="177"/>
      <c r="F628" s="177"/>
      <c r="G628" s="177">
        <v>6</v>
      </c>
      <c r="H628" s="177"/>
      <c r="I628" s="177"/>
      <c r="J628" s="177"/>
      <c r="K628" s="177"/>
      <c r="L628" s="184">
        <v>6</v>
      </c>
    </row>
    <row r="629" spans="1:12" ht="15" customHeight="1" x14ac:dyDescent="0.3">
      <c r="A629" s="177" t="s">
        <v>2716</v>
      </c>
      <c r="B629" s="177" t="s">
        <v>2691</v>
      </c>
      <c r="C629" s="177" t="s">
        <v>737</v>
      </c>
      <c r="D629" s="177"/>
      <c r="E629" s="177"/>
      <c r="F629" s="177">
        <v>6</v>
      </c>
      <c r="G629" s="177"/>
      <c r="H629" s="177"/>
      <c r="I629" s="177"/>
      <c r="J629" s="177"/>
      <c r="K629" s="177"/>
      <c r="L629" s="184">
        <v>6</v>
      </c>
    </row>
    <row r="630" spans="1:12" ht="15" customHeight="1" x14ac:dyDescent="0.3">
      <c r="A630" s="177" t="s">
        <v>2721</v>
      </c>
      <c r="B630" s="177" t="s">
        <v>1091</v>
      </c>
      <c r="C630" s="177" t="s">
        <v>1090</v>
      </c>
      <c r="D630" s="177"/>
      <c r="E630" s="177"/>
      <c r="F630" s="177"/>
      <c r="G630" s="177">
        <v>6</v>
      </c>
      <c r="H630" s="177"/>
      <c r="I630" s="177"/>
      <c r="J630" s="177"/>
      <c r="K630" s="177"/>
      <c r="L630" s="184">
        <v>6</v>
      </c>
    </row>
    <row r="631" spans="1:12" ht="15" customHeight="1" x14ac:dyDescent="0.3">
      <c r="A631" s="177" t="s">
        <v>2717</v>
      </c>
      <c r="B631" s="177" t="s">
        <v>2626</v>
      </c>
      <c r="C631" s="177" t="s">
        <v>2627</v>
      </c>
      <c r="D631" s="177"/>
      <c r="E631" s="177">
        <v>6</v>
      </c>
      <c r="F631" s="177"/>
      <c r="G631" s="177"/>
      <c r="H631" s="177"/>
      <c r="I631" s="177"/>
      <c r="J631" s="177"/>
      <c r="K631" s="177"/>
      <c r="L631" s="184">
        <v>6</v>
      </c>
    </row>
    <row r="632" spans="1:12" ht="15" customHeight="1" x14ac:dyDescent="0.3">
      <c r="A632" s="177" t="s">
        <v>2716</v>
      </c>
      <c r="B632" s="177" t="s">
        <v>1288</v>
      </c>
      <c r="C632" s="177" t="s">
        <v>1287</v>
      </c>
      <c r="D632" s="177"/>
      <c r="E632" s="177"/>
      <c r="F632" s="177"/>
      <c r="G632" s="177">
        <v>6</v>
      </c>
      <c r="H632" s="177"/>
      <c r="I632" s="177"/>
      <c r="J632" s="177"/>
      <c r="K632" s="177"/>
      <c r="L632" s="184">
        <v>6</v>
      </c>
    </row>
    <row r="633" spans="1:12" ht="15" customHeight="1" x14ac:dyDescent="0.3">
      <c r="A633" s="177" t="s">
        <v>2719</v>
      </c>
      <c r="B633" s="177" t="s">
        <v>1227</v>
      </c>
      <c r="C633" s="177" t="s">
        <v>1225</v>
      </c>
      <c r="D633" s="177"/>
      <c r="E633" s="177"/>
      <c r="F633" s="177"/>
      <c r="G633" s="177">
        <v>4</v>
      </c>
      <c r="H633" s="177"/>
      <c r="I633" s="177">
        <v>2</v>
      </c>
      <c r="J633" s="177"/>
      <c r="K633" s="177"/>
      <c r="L633" s="184">
        <v>6</v>
      </c>
    </row>
    <row r="634" spans="1:12" ht="15" customHeight="1" x14ac:dyDescent="0.3">
      <c r="A634" s="177" t="s">
        <v>2716</v>
      </c>
      <c r="B634" s="177" t="s">
        <v>1359</v>
      </c>
      <c r="C634" s="177" t="s">
        <v>1358</v>
      </c>
      <c r="D634" s="177"/>
      <c r="E634" s="177"/>
      <c r="F634" s="177"/>
      <c r="G634" s="177">
        <v>4</v>
      </c>
      <c r="H634" s="177">
        <v>1</v>
      </c>
      <c r="I634" s="177">
        <v>1</v>
      </c>
      <c r="J634" s="177"/>
      <c r="K634" s="177"/>
      <c r="L634" s="184">
        <v>6</v>
      </c>
    </row>
    <row r="635" spans="1:12" ht="15" customHeight="1" x14ac:dyDescent="0.3">
      <c r="A635" s="177" t="s">
        <v>2720</v>
      </c>
      <c r="B635" s="177" t="s">
        <v>1887</v>
      </c>
      <c r="C635" s="177" t="s">
        <v>1886</v>
      </c>
      <c r="D635" s="177"/>
      <c r="E635" s="177"/>
      <c r="F635" s="177"/>
      <c r="G635" s="177">
        <v>6</v>
      </c>
      <c r="H635" s="177"/>
      <c r="I635" s="177"/>
      <c r="J635" s="177"/>
      <c r="K635" s="177"/>
      <c r="L635" s="184">
        <v>6</v>
      </c>
    </row>
    <row r="636" spans="1:12" ht="15" customHeight="1" x14ac:dyDescent="0.3">
      <c r="A636" s="177" t="s">
        <v>2721</v>
      </c>
      <c r="B636" s="177" t="s">
        <v>1147</v>
      </c>
      <c r="C636" s="177" t="s">
        <v>1146</v>
      </c>
      <c r="D636" s="177"/>
      <c r="E636" s="177"/>
      <c r="F636" s="177"/>
      <c r="G636" s="177">
        <v>6</v>
      </c>
      <c r="H636" s="177"/>
      <c r="I636" s="177"/>
      <c r="J636" s="177"/>
      <c r="K636" s="177"/>
      <c r="L636" s="184">
        <v>6</v>
      </c>
    </row>
    <row r="637" spans="1:12" ht="15" customHeight="1" x14ac:dyDescent="0.3">
      <c r="A637" s="177" t="s">
        <v>2721</v>
      </c>
      <c r="B637" s="177" t="s">
        <v>1079</v>
      </c>
      <c r="C637" s="177" t="s">
        <v>1078</v>
      </c>
      <c r="D637" s="177"/>
      <c r="E637" s="177"/>
      <c r="F637" s="177"/>
      <c r="G637" s="177">
        <v>6</v>
      </c>
      <c r="H637" s="177"/>
      <c r="I637" s="177"/>
      <c r="J637" s="177"/>
      <c r="K637" s="177"/>
      <c r="L637" s="184">
        <v>6</v>
      </c>
    </row>
    <row r="638" spans="1:12" ht="15" customHeight="1" x14ac:dyDescent="0.3">
      <c r="A638" s="177" t="s">
        <v>2717</v>
      </c>
      <c r="B638" s="177" t="s">
        <v>1733</v>
      </c>
      <c r="C638" s="177" t="s">
        <v>1732</v>
      </c>
      <c r="D638" s="177"/>
      <c r="E638" s="177"/>
      <c r="F638" s="177"/>
      <c r="G638" s="177">
        <v>1</v>
      </c>
      <c r="H638" s="177"/>
      <c r="I638" s="177"/>
      <c r="J638" s="177"/>
      <c r="K638" s="177">
        <v>5</v>
      </c>
      <c r="L638" s="184">
        <v>6</v>
      </c>
    </row>
    <row r="639" spans="1:12" ht="15" customHeight="1" x14ac:dyDescent="0.3">
      <c r="A639" s="177" t="s">
        <v>2721</v>
      </c>
      <c r="B639" s="177" t="s">
        <v>1134</v>
      </c>
      <c r="C639" s="177" t="s">
        <v>1133</v>
      </c>
      <c r="D639" s="177"/>
      <c r="E639" s="177"/>
      <c r="F639" s="177"/>
      <c r="G639" s="177">
        <v>6</v>
      </c>
      <c r="H639" s="177"/>
      <c r="I639" s="177"/>
      <c r="J639" s="177"/>
      <c r="K639" s="177"/>
      <c r="L639" s="184">
        <v>6</v>
      </c>
    </row>
    <row r="640" spans="1:12" ht="15" customHeight="1" x14ac:dyDescent="0.3">
      <c r="A640" s="177" t="s">
        <v>2717</v>
      </c>
      <c r="B640" s="177" t="s">
        <v>1656</v>
      </c>
      <c r="C640" s="177" t="s">
        <v>1655</v>
      </c>
      <c r="D640" s="177"/>
      <c r="E640" s="177"/>
      <c r="F640" s="177"/>
      <c r="G640" s="177">
        <v>6</v>
      </c>
      <c r="H640" s="177"/>
      <c r="I640" s="177"/>
      <c r="J640" s="177"/>
      <c r="K640" s="177"/>
      <c r="L640" s="184">
        <v>6</v>
      </c>
    </row>
    <row r="641" spans="1:12" ht="15" customHeight="1" x14ac:dyDescent="0.3">
      <c r="A641" s="177" t="s">
        <v>2716</v>
      </c>
      <c r="B641" s="177" t="s">
        <v>586</v>
      </c>
      <c r="C641" s="177" t="s">
        <v>919</v>
      </c>
      <c r="D641" s="177"/>
      <c r="E641" s="177"/>
      <c r="F641" s="177"/>
      <c r="G641" s="177"/>
      <c r="H641" s="177"/>
      <c r="I641" s="177"/>
      <c r="J641" s="177">
        <v>6</v>
      </c>
      <c r="K641" s="177"/>
      <c r="L641" s="184">
        <v>6</v>
      </c>
    </row>
    <row r="642" spans="1:12" ht="15" customHeight="1" x14ac:dyDescent="0.3">
      <c r="A642" s="177" t="s">
        <v>2719</v>
      </c>
      <c r="B642" s="177" t="s">
        <v>1282</v>
      </c>
      <c r="C642" s="177" t="s">
        <v>1281</v>
      </c>
      <c r="D642" s="177"/>
      <c r="E642" s="177"/>
      <c r="F642" s="177"/>
      <c r="G642" s="177">
        <v>6</v>
      </c>
      <c r="H642" s="177"/>
      <c r="I642" s="177"/>
      <c r="J642" s="177"/>
      <c r="K642" s="177"/>
      <c r="L642" s="184">
        <v>6</v>
      </c>
    </row>
    <row r="643" spans="1:12" ht="15" customHeight="1" x14ac:dyDescent="0.3">
      <c r="A643" s="177" t="s">
        <v>2717</v>
      </c>
      <c r="B643" s="177" t="s">
        <v>1601</v>
      </c>
      <c r="C643" s="177" t="s">
        <v>1600</v>
      </c>
      <c r="D643" s="177"/>
      <c r="E643" s="177"/>
      <c r="F643" s="177"/>
      <c r="G643" s="177">
        <v>6</v>
      </c>
      <c r="H643" s="177"/>
      <c r="I643" s="177"/>
      <c r="J643" s="177"/>
      <c r="K643" s="177"/>
      <c r="L643" s="184">
        <v>6</v>
      </c>
    </row>
    <row r="644" spans="1:12" ht="15" customHeight="1" x14ac:dyDescent="0.3">
      <c r="A644" s="177" t="s">
        <v>2716</v>
      </c>
      <c r="B644" s="177" t="s">
        <v>1363</v>
      </c>
      <c r="C644" s="177" t="s">
        <v>1362</v>
      </c>
      <c r="D644" s="177"/>
      <c r="E644" s="177"/>
      <c r="F644" s="177"/>
      <c r="G644" s="177">
        <v>5</v>
      </c>
      <c r="H644" s="177"/>
      <c r="I644" s="177"/>
      <c r="J644" s="177"/>
      <c r="K644" s="177"/>
      <c r="L644" s="184">
        <v>5</v>
      </c>
    </row>
    <row r="645" spans="1:12" ht="15" customHeight="1" x14ac:dyDescent="0.3">
      <c r="A645" s="177" t="s">
        <v>2719</v>
      </c>
      <c r="B645" s="177" t="s">
        <v>598</v>
      </c>
      <c r="C645" s="177" t="s">
        <v>930</v>
      </c>
      <c r="D645" s="177"/>
      <c r="E645" s="177"/>
      <c r="F645" s="177"/>
      <c r="G645" s="177">
        <v>1</v>
      </c>
      <c r="H645" s="177"/>
      <c r="I645" s="177"/>
      <c r="J645" s="177">
        <v>4</v>
      </c>
      <c r="K645" s="177"/>
      <c r="L645" s="184">
        <v>5</v>
      </c>
    </row>
    <row r="646" spans="1:12" ht="15" customHeight="1" x14ac:dyDescent="0.3">
      <c r="A646" s="177" t="s">
        <v>2717</v>
      </c>
      <c r="B646" s="177" t="s">
        <v>590</v>
      </c>
      <c r="C646" s="177" t="s">
        <v>923</v>
      </c>
      <c r="D646" s="177"/>
      <c r="E646" s="177"/>
      <c r="F646" s="177"/>
      <c r="G646" s="177"/>
      <c r="H646" s="177"/>
      <c r="I646" s="177"/>
      <c r="J646" s="177">
        <v>5</v>
      </c>
      <c r="K646" s="177"/>
      <c r="L646" s="184">
        <v>5</v>
      </c>
    </row>
    <row r="647" spans="1:12" ht="15" customHeight="1" x14ac:dyDescent="0.3">
      <c r="A647" s="177" t="s">
        <v>2717</v>
      </c>
      <c r="B647" s="177" t="s">
        <v>1748</v>
      </c>
      <c r="C647" s="177" t="s">
        <v>1747</v>
      </c>
      <c r="D647" s="177"/>
      <c r="E647" s="177"/>
      <c r="F647" s="177"/>
      <c r="G647" s="177">
        <v>3</v>
      </c>
      <c r="H647" s="177">
        <v>2</v>
      </c>
      <c r="I647" s="177"/>
      <c r="J647" s="177"/>
      <c r="K647" s="177"/>
      <c r="L647" s="184">
        <v>5</v>
      </c>
    </row>
    <row r="648" spans="1:12" ht="15" customHeight="1" x14ac:dyDescent="0.3">
      <c r="A648" s="177" t="s">
        <v>2716</v>
      </c>
      <c r="B648" s="177" t="s">
        <v>1478</v>
      </c>
      <c r="C648" s="177" t="s">
        <v>797</v>
      </c>
      <c r="D648" s="177"/>
      <c r="E648" s="177"/>
      <c r="F648" s="177"/>
      <c r="G648" s="177">
        <v>1</v>
      </c>
      <c r="H648" s="177">
        <v>4</v>
      </c>
      <c r="I648" s="177"/>
      <c r="J648" s="177"/>
      <c r="K648" s="177"/>
      <c r="L648" s="184">
        <v>5</v>
      </c>
    </row>
    <row r="649" spans="1:12" ht="15" customHeight="1" x14ac:dyDescent="0.3">
      <c r="A649" s="177" t="s">
        <v>2716</v>
      </c>
      <c r="B649" s="177" t="s">
        <v>626</v>
      </c>
      <c r="C649" s="177" t="s">
        <v>955</v>
      </c>
      <c r="D649" s="177"/>
      <c r="E649" s="177"/>
      <c r="F649" s="177"/>
      <c r="G649" s="177">
        <v>2</v>
      </c>
      <c r="H649" s="177"/>
      <c r="I649" s="177"/>
      <c r="J649" s="177">
        <v>3</v>
      </c>
      <c r="K649" s="177"/>
      <c r="L649" s="184">
        <v>5</v>
      </c>
    </row>
    <row r="650" spans="1:12" ht="15" customHeight="1" x14ac:dyDescent="0.3">
      <c r="A650" s="177" t="s">
        <v>2719</v>
      </c>
      <c r="B650" s="177" t="s">
        <v>2466</v>
      </c>
      <c r="C650" s="177" t="s">
        <v>1232</v>
      </c>
      <c r="D650" s="177"/>
      <c r="E650" s="177"/>
      <c r="F650" s="177"/>
      <c r="G650" s="177"/>
      <c r="H650" s="177"/>
      <c r="I650" s="177"/>
      <c r="J650" s="177"/>
      <c r="K650" s="177">
        <v>5</v>
      </c>
      <c r="L650" s="184">
        <v>5</v>
      </c>
    </row>
    <row r="651" spans="1:12" ht="15" customHeight="1" x14ac:dyDescent="0.3">
      <c r="A651" s="177" t="s">
        <v>2716</v>
      </c>
      <c r="B651" s="177" t="s">
        <v>1315</v>
      </c>
      <c r="C651" s="177" t="s">
        <v>1314</v>
      </c>
      <c r="D651" s="177"/>
      <c r="E651" s="177"/>
      <c r="F651" s="177"/>
      <c r="G651" s="177">
        <v>5</v>
      </c>
      <c r="H651" s="177"/>
      <c r="I651" s="177"/>
      <c r="J651" s="177"/>
      <c r="K651" s="177"/>
      <c r="L651" s="184">
        <v>5</v>
      </c>
    </row>
    <row r="652" spans="1:12" ht="15" customHeight="1" x14ac:dyDescent="0.3">
      <c r="A652" s="177" t="s">
        <v>2717</v>
      </c>
      <c r="B652" s="177" t="s">
        <v>2682</v>
      </c>
      <c r="C652" s="177" t="s">
        <v>749</v>
      </c>
      <c r="D652" s="177"/>
      <c r="E652" s="177"/>
      <c r="F652" s="177">
        <v>5</v>
      </c>
      <c r="G652" s="177"/>
      <c r="H652" s="177"/>
      <c r="I652" s="177"/>
      <c r="J652" s="177"/>
      <c r="K652" s="177"/>
      <c r="L652" s="184">
        <v>5</v>
      </c>
    </row>
    <row r="653" spans="1:12" ht="15" customHeight="1" x14ac:dyDescent="0.3">
      <c r="A653" s="177" t="s">
        <v>2716</v>
      </c>
      <c r="B653" s="177" t="s">
        <v>2686</v>
      </c>
      <c r="C653" s="177" t="s">
        <v>817</v>
      </c>
      <c r="D653" s="177"/>
      <c r="E653" s="177"/>
      <c r="F653" s="177">
        <v>5</v>
      </c>
      <c r="G653" s="177"/>
      <c r="H653" s="177"/>
      <c r="I653" s="177"/>
      <c r="J653" s="177"/>
      <c r="K653" s="177"/>
      <c r="L653" s="184">
        <v>5</v>
      </c>
    </row>
    <row r="654" spans="1:12" ht="15" customHeight="1" x14ac:dyDescent="0.3">
      <c r="A654" s="177" t="s">
        <v>2716</v>
      </c>
      <c r="B654" s="177" t="s">
        <v>2327</v>
      </c>
      <c r="C654" s="177" t="s">
        <v>1347</v>
      </c>
      <c r="D654" s="177"/>
      <c r="E654" s="177"/>
      <c r="F654" s="177"/>
      <c r="G654" s="177"/>
      <c r="H654" s="177">
        <v>5</v>
      </c>
      <c r="I654" s="177"/>
      <c r="J654" s="177"/>
      <c r="K654" s="177"/>
      <c r="L654" s="184">
        <v>5</v>
      </c>
    </row>
    <row r="655" spans="1:12" ht="15" customHeight="1" x14ac:dyDescent="0.3">
      <c r="A655" s="177" t="s">
        <v>2720</v>
      </c>
      <c r="B655" s="177" t="s">
        <v>1889</v>
      </c>
      <c r="C655" s="177" t="s">
        <v>1888</v>
      </c>
      <c r="D655" s="177"/>
      <c r="E655" s="177"/>
      <c r="F655" s="177"/>
      <c r="G655" s="177">
        <v>5</v>
      </c>
      <c r="H655" s="177"/>
      <c r="I655" s="177"/>
      <c r="J655" s="177"/>
      <c r="K655" s="177"/>
      <c r="L655" s="184">
        <v>5</v>
      </c>
    </row>
    <row r="656" spans="1:12" ht="15" customHeight="1" x14ac:dyDescent="0.3">
      <c r="A656" s="177" t="s">
        <v>2719</v>
      </c>
      <c r="B656" s="177" t="s">
        <v>1251</v>
      </c>
      <c r="C656" s="177" t="s">
        <v>983</v>
      </c>
      <c r="D656" s="177"/>
      <c r="E656" s="177"/>
      <c r="F656" s="177"/>
      <c r="G656" s="177">
        <v>5</v>
      </c>
      <c r="H656" s="177"/>
      <c r="I656" s="177"/>
      <c r="J656" s="177"/>
      <c r="K656" s="177"/>
      <c r="L656" s="184">
        <v>5</v>
      </c>
    </row>
    <row r="657" spans="1:12" ht="15" customHeight="1" x14ac:dyDescent="0.3">
      <c r="A657" s="177" t="s">
        <v>2720</v>
      </c>
      <c r="B657" s="177" t="s">
        <v>1891</v>
      </c>
      <c r="C657" s="177" t="s">
        <v>1890</v>
      </c>
      <c r="D657" s="177"/>
      <c r="E657" s="177"/>
      <c r="F657" s="177"/>
      <c r="G657" s="177">
        <v>5</v>
      </c>
      <c r="H657" s="177"/>
      <c r="I657" s="177"/>
      <c r="J657" s="177"/>
      <c r="K657" s="177"/>
      <c r="L657" s="184">
        <v>5</v>
      </c>
    </row>
    <row r="658" spans="1:12" ht="15" customHeight="1" x14ac:dyDescent="0.3">
      <c r="A658" s="177" t="s">
        <v>2717</v>
      </c>
      <c r="B658" s="177" t="s">
        <v>2577</v>
      </c>
      <c r="C658" s="177" t="s">
        <v>1624</v>
      </c>
      <c r="D658" s="177"/>
      <c r="E658" s="177"/>
      <c r="F658" s="177"/>
      <c r="G658" s="177"/>
      <c r="H658" s="177"/>
      <c r="I658" s="177"/>
      <c r="J658" s="177"/>
      <c r="K658" s="177">
        <v>5</v>
      </c>
      <c r="L658" s="184">
        <v>5</v>
      </c>
    </row>
    <row r="659" spans="1:12" ht="15" customHeight="1" x14ac:dyDescent="0.3">
      <c r="A659" s="177" t="s">
        <v>2720</v>
      </c>
      <c r="B659" s="177" t="s">
        <v>1895</v>
      </c>
      <c r="C659" s="177" t="s">
        <v>1894</v>
      </c>
      <c r="D659" s="177"/>
      <c r="E659" s="177"/>
      <c r="F659" s="177"/>
      <c r="G659" s="177">
        <v>5</v>
      </c>
      <c r="H659" s="177"/>
      <c r="I659" s="177"/>
      <c r="J659" s="177"/>
      <c r="K659" s="177"/>
      <c r="L659" s="184">
        <v>5</v>
      </c>
    </row>
    <row r="660" spans="1:12" ht="15" customHeight="1" x14ac:dyDescent="0.3">
      <c r="A660" s="177" t="s">
        <v>2716</v>
      </c>
      <c r="B660" s="177" t="s">
        <v>1321</v>
      </c>
      <c r="C660" s="177" t="s">
        <v>928</v>
      </c>
      <c r="D660" s="177"/>
      <c r="E660" s="177"/>
      <c r="F660" s="177"/>
      <c r="G660" s="177">
        <v>5</v>
      </c>
      <c r="H660" s="177"/>
      <c r="I660" s="177"/>
      <c r="J660" s="177"/>
      <c r="K660" s="177"/>
      <c r="L660" s="184">
        <v>5</v>
      </c>
    </row>
    <row r="661" spans="1:12" ht="15" customHeight="1" x14ac:dyDescent="0.3">
      <c r="A661" s="177" t="s">
        <v>2716</v>
      </c>
      <c r="B661" s="177" t="s">
        <v>1372</v>
      </c>
      <c r="C661" s="177" t="s">
        <v>839</v>
      </c>
      <c r="D661" s="177"/>
      <c r="E661" s="177"/>
      <c r="F661" s="177"/>
      <c r="G661" s="177">
        <v>5</v>
      </c>
      <c r="H661" s="177"/>
      <c r="I661" s="177"/>
      <c r="J661" s="177"/>
      <c r="K661" s="177"/>
      <c r="L661" s="184">
        <v>5</v>
      </c>
    </row>
    <row r="662" spans="1:12" ht="15" customHeight="1" x14ac:dyDescent="0.3">
      <c r="A662" s="177" t="s">
        <v>2716</v>
      </c>
      <c r="B662" s="177" t="s">
        <v>668</v>
      </c>
      <c r="C662" s="177" t="s">
        <v>757</v>
      </c>
      <c r="D662" s="177"/>
      <c r="E662" s="177"/>
      <c r="F662" s="177"/>
      <c r="G662" s="177">
        <v>4</v>
      </c>
      <c r="H662" s="177"/>
      <c r="I662" s="177"/>
      <c r="J662" s="177">
        <v>1</v>
      </c>
      <c r="K662" s="177"/>
      <c r="L662" s="184">
        <v>5</v>
      </c>
    </row>
    <row r="663" spans="1:12" ht="15" customHeight="1" x14ac:dyDescent="0.3">
      <c r="A663" s="177" t="s">
        <v>2716</v>
      </c>
      <c r="B663" s="177" t="s">
        <v>641</v>
      </c>
      <c r="C663" s="177" t="s">
        <v>728</v>
      </c>
      <c r="D663" s="177"/>
      <c r="E663" s="177"/>
      <c r="F663" s="177"/>
      <c r="G663" s="177">
        <v>3</v>
      </c>
      <c r="H663" s="177"/>
      <c r="I663" s="177"/>
      <c r="J663" s="177">
        <v>2</v>
      </c>
      <c r="K663" s="177"/>
      <c r="L663" s="184">
        <v>5</v>
      </c>
    </row>
    <row r="664" spans="1:12" ht="15" customHeight="1" x14ac:dyDescent="0.3">
      <c r="A664" s="177" t="s">
        <v>2717</v>
      </c>
      <c r="B664" s="177" t="s">
        <v>1737</v>
      </c>
      <c r="C664" s="177" t="s">
        <v>879</v>
      </c>
      <c r="D664" s="177"/>
      <c r="E664" s="177"/>
      <c r="F664" s="177"/>
      <c r="G664" s="177">
        <v>5</v>
      </c>
      <c r="H664" s="177"/>
      <c r="I664" s="177"/>
      <c r="J664" s="177"/>
      <c r="K664" s="177"/>
      <c r="L664" s="184">
        <v>5</v>
      </c>
    </row>
    <row r="665" spans="1:12" ht="15" customHeight="1" x14ac:dyDescent="0.3">
      <c r="A665" s="177" t="s">
        <v>2717</v>
      </c>
      <c r="B665" s="177" t="s">
        <v>1704</v>
      </c>
      <c r="C665" s="177" t="s">
        <v>1703</v>
      </c>
      <c r="D665" s="177"/>
      <c r="E665" s="177"/>
      <c r="F665" s="177"/>
      <c r="G665" s="177">
        <v>5</v>
      </c>
      <c r="H665" s="177"/>
      <c r="I665" s="177"/>
      <c r="J665" s="177"/>
      <c r="K665" s="177"/>
      <c r="L665" s="184">
        <v>5</v>
      </c>
    </row>
    <row r="666" spans="1:12" ht="15" customHeight="1" x14ac:dyDescent="0.3">
      <c r="A666" s="177" t="s">
        <v>2717</v>
      </c>
      <c r="B666" s="177" t="s">
        <v>2634</v>
      </c>
      <c r="C666" s="177" t="s">
        <v>2635</v>
      </c>
      <c r="D666" s="177"/>
      <c r="E666" s="177">
        <v>5</v>
      </c>
      <c r="F666" s="177"/>
      <c r="G666" s="177"/>
      <c r="H666" s="177"/>
      <c r="I666" s="177"/>
      <c r="J666" s="177"/>
      <c r="K666" s="177"/>
      <c r="L666" s="184">
        <v>5</v>
      </c>
    </row>
    <row r="667" spans="1:12" ht="15" customHeight="1" x14ac:dyDescent="0.3">
      <c r="A667" s="177" t="s">
        <v>2723</v>
      </c>
      <c r="B667" s="177" t="s">
        <v>2708</v>
      </c>
      <c r="C667" s="177" t="s">
        <v>2709</v>
      </c>
      <c r="D667" s="177"/>
      <c r="E667" s="177"/>
      <c r="F667" s="177">
        <v>5</v>
      </c>
      <c r="G667" s="177"/>
      <c r="H667" s="177"/>
      <c r="I667" s="177"/>
      <c r="J667" s="177"/>
      <c r="K667" s="177"/>
      <c r="L667" s="184">
        <v>5</v>
      </c>
    </row>
    <row r="668" spans="1:12" ht="15" customHeight="1" x14ac:dyDescent="0.3">
      <c r="A668" s="177" t="s">
        <v>2716</v>
      </c>
      <c r="B668" s="177" t="s">
        <v>674</v>
      </c>
      <c r="C668" s="177" t="s">
        <v>1294</v>
      </c>
      <c r="D668" s="177"/>
      <c r="E668" s="177"/>
      <c r="F668" s="177"/>
      <c r="G668" s="177">
        <v>2</v>
      </c>
      <c r="H668" s="177">
        <v>2</v>
      </c>
      <c r="I668" s="177"/>
      <c r="J668" s="177">
        <v>1</v>
      </c>
      <c r="K668" s="177"/>
      <c r="L668" s="184">
        <v>5</v>
      </c>
    </row>
    <row r="669" spans="1:12" ht="15" customHeight="1" x14ac:dyDescent="0.3">
      <c r="A669" s="177" t="s">
        <v>2716</v>
      </c>
      <c r="B669" s="177" t="s">
        <v>1510</v>
      </c>
      <c r="C669" s="177" t="s">
        <v>1509</v>
      </c>
      <c r="D669" s="177"/>
      <c r="E669" s="177"/>
      <c r="F669" s="177"/>
      <c r="G669" s="177">
        <v>4</v>
      </c>
      <c r="H669" s="177"/>
      <c r="I669" s="177"/>
      <c r="J669" s="177"/>
      <c r="K669" s="177"/>
      <c r="L669" s="184">
        <v>4</v>
      </c>
    </row>
    <row r="670" spans="1:12" ht="15" customHeight="1" x14ac:dyDescent="0.3">
      <c r="A670" s="177" t="s">
        <v>2717</v>
      </c>
      <c r="B670" s="177" t="s">
        <v>603</v>
      </c>
      <c r="C670" s="177" t="s">
        <v>935</v>
      </c>
      <c r="D670" s="177"/>
      <c r="E670" s="177"/>
      <c r="F670" s="177"/>
      <c r="G670" s="177"/>
      <c r="H670" s="177"/>
      <c r="I670" s="177"/>
      <c r="J670" s="177">
        <v>4</v>
      </c>
      <c r="K670" s="177"/>
      <c r="L670" s="184">
        <v>4</v>
      </c>
    </row>
    <row r="671" spans="1:12" ht="15" customHeight="1" x14ac:dyDescent="0.3">
      <c r="A671" s="177" t="s">
        <v>2716</v>
      </c>
      <c r="B671" s="177" t="s">
        <v>604</v>
      </c>
      <c r="C671" s="177" t="s">
        <v>936</v>
      </c>
      <c r="D671" s="177"/>
      <c r="E671" s="177"/>
      <c r="F671" s="177"/>
      <c r="G671" s="177"/>
      <c r="H671" s="177"/>
      <c r="I671" s="177"/>
      <c r="J671" s="177">
        <v>4</v>
      </c>
      <c r="K671" s="177"/>
      <c r="L671" s="184">
        <v>4</v>
      </c>
    </row>
    <row r="672" spans="1:12" ht="15" customHeight="1" x14ac:dyDescent="0.3">
      <c r="A672" s="177" t="s">
        <v>2716</v>
      </c>
      <c r="B672" s="177" t="s">
        <v>695</v>
      </c>
      <c r="C672" s="177" t="s">
        <v>1001</v>
      </c>
      <c r="D672" s="177"/>
      <c r="E672" s="177"/>
      <c r="F672" s="177"/>
      <c r="G672" s="177">
        <v>3</v>
      </c>
      <c r="H672" s="177"/>
      <c r="I672" s="177"/>
      <c r="J672" s="177">
        <v>1</v>
      </c>
      <c r="K672" s="177"/>
      <c r="L672" s="184">
        <v>4</v>
      </c>
    </row>
    <row r="673" spans="1:12" ht="15" customHeight="1" x14ac:dyDescent="0.3">
      <c r="A673" s="177" t="s">
        <v>2718</v>
      </c>
      <c r="B673" s="177" t="s">
        <v>1875</v>
      </c>
      <c r="C673" s="177" t="s">
        <v>1873</v>
      </c>
      <c r="D673" s="177">
        <v>1</v>
      </c>
      <c r="E673" s="177"/>
      <c r="F673" s="177"/>
      <c r="G673" s="177">
        <v>3</v>
      </c>
      <c r="H673" s="177"/>
      <c r="I673" s="177"/>
      <c r="J673" s="177"/>
      <c r="K673" s="177"/>
      <c r="L673" s="184">
        <v>4</v>
      </c>
    </row>
    <row r="674" spans="1:12" ht="15" customHeight="1" x14ac:dyDescent="0.3">
      <c r="A674" s="177" t="s">
        <v>2716</v>
      </c>
      <c r="B674" s="177" t="s">
        <v>1483</v>
      </c>
      <c r="C674" s="177" t="s">
        <v>829</v>
      </c>
      <c r="D674" s="177"/>
      <c r="E674" s="177"/>
      <c r="F674" s="177"/>
      <c r="G674" s="177">
        <v>4</v>
      </c>
      <c r="H674" s="177"/>
      <c r="I674" s="177"/>
      <c r="J674" s="177"/>
      <c r="K674" s="177"/>
      <c r="L674" s="184">
        <v>4</v>
      </c>
    </row>
    <row r="675" spans="1:12" ht="15" customHeight="1" x14ac:dyDescent="0.3">
      <c r="A675" s="177" t="s">
        <v>2721</v>
      </c>
      <c r="B675" s="177" t="s">
        <v>1050</v>
      </c>
      <c r="C675" s="177" t="s">
        <v>1048</v>
      </c>
      <c r="D675" s="177"/>
      <c r="E675" s="177"/>
      <c r="F675" s="177"/>
      <c r="G675" s="177">
        <v>4</v>
      </c>
      <c r="H675" s="177"/>
      <c r="I675" s="177"/>
      <c r="J675" s="177"/>
      <c r="K675" s="177"/>
      <c r="L675" s="184">
        <v>4</v>
      </c>
    </row>
    <row r="676" spans="1:12" x14ac:dyDescent="0.3">
      <c r="A676" s="177" t="s">
        <v>2721</v>
      </c>
      <c r="B676" s="177" t="s">
        <v>1083</v>
      </c>
      <c r="C676" s="177" t="s">
        <v>1082</v>
      </c>
      <c r="D676" s="177"/>
      <c r="E676" s="177"/>
      <c r="F676" s="177"/>
      <c r="G676" s="177">
        <v>4</v>
      </c>
      <c r="H676" s="177"/>
      <c r="I676" s="177"/>
      <c r="J676" s="177"/>
      <c r="K676" s="177"/>
      <c r="L676" s="184">
        <v>4</v>
      </c>
    </row>
    <row r="677" spans="1:12" ht="15" customHeight="1" x14ac:dyDescent="0.3">
      <c r="A677" s="177" t="s">
        <v>2718</v>
      </c>
      <c r="B677" s="177" t="s">
        <v>2363</v>
      </c>
      <c r="C677" s="177" t="s">
        <v>2364</v>
      </c>
      <c r="D677" s="177"/>
      <c r="E677" s="177"/>
      <c r="F677" s="177"/>
      <c r="G677" s="177"/>
      <c r="H677" s="177">
        <v>2</v>
      </c>
      <c r="I677" s="177">
        <v>2</v>
      </c>
      <c r="J677" s="177"/>
      <c r="K677" s="177"/>
      <c r="L677" s="184">
        <v>4</v>
      </c>
    </row>
    <row r="678" spans="1:12" ht="15" customHeight="1" x14ac:dyDescent="0.3">
      <c r="A678" s="177" t="s">
        <v>2717</v>
      </c>
      <c r="B678" s="177">
        <v>52327</v>
      </c>
      <c r="C678" s="177" t="s">
        <v>2437</v>
      </c>
      <c r="D678" s="177"/>
      <c r="E678" s="177"/>
      <c r="F678" s="177"/>
      <c r="G678" s="177"/>
      <c r="H678" s="177"/>
      <c r="I678" s="177"/>
      <c r="J678" s="177"/>
      <c r="K678" s="177">
        <v>4</v>
      </c>
      <c r="L678" s="184">
        <v>4</v>
      </c>
    </row>
    <row r="679" spans="1:12" ht="15" customHeight="1" x14ac:dyDescent="0.3">
      <c r="A679" s="177" t="s">
        <v>2717</v>
      </c>
      <c r="B679" s="177" t="s">
        <v>1899</v>
      </c>
      <c r="C679" s="177" t="s">
        <v>2636</v>
      </c>
      <c r="D679" s="177">
        <v>4</v>
      </c>
      <c r="E679" s="177"/>
      <c r="F679" s="177"/>
      <c r="G679" s="177"/>
      <c r="H679" s="177"/>
      <c r="I679" s="177"/>
      <c r="J679" s="177"/>
      <c r="K679" s="177"/>
      <c r="L679" s="184">
        <v>4</v>
      </c>
    </row>
    <row r="680" spans="1:12" ht="15" customHeight="1" x14ac:dyDescent="0.3">
      <c r="A680" s="177" t="s">
        <v>2716</v>
      </c>
      <c r="B680" s="177" t="s">
        <v>667</v>
      </c>
      <c r="C680" s="177" t="s">
        <v>817</v>
      </c>
      <c r="D680" s="177"/>
      <c r="E680" s="177"/>
      <c r="F680" s="177"/>
      <c r="G680" s="177">
        <v>2</v>
      </c>
      <c r="H680" s="177">
        <v>1</v>
      </c>
      <c r="I680" s="177"/>
      <c r="J680" s="177">
        <v>1</v>
      </c>
      <c r="K680" s="177"/>
      <c r="L680" s="184">
        <v>4</v>
      </c>
    </row>
    <row r="681" spans="1:12" ht="15" customHeight="1" x14ac:dyDescent="0.3">
      <c r="A681" s="177" t="s">
        <v>2716</v>
      </c>
      <c r="B681" s="177" t="s">
        <v>1447</v>
      </c>
      <c r="C681" s="177" t="s">
        <v>1446</v>
      </c>
      <c r="D681" s="177"/>
      <c r="E681" s="177">
        <v>2</v>
      </c>
      <c r="F681" s="177"/>
      <c r="G681" s="177">
        <v>1</v>
      </c>
      <c r="H681" s="177"/>
      <c r="I681" s="177"/>
      <c r="J681" s="177"/>
      <c r="K681" s="177">
        <v>1</v>
      </c>
      <c r="L681" s="184">
        <v>4</v>
      </c>
    </row>
    <row r="682" spans="1:12" ht="15" customHeight="1" x14ac:dyDescent="0.3">
      <c r="A682" s="177" t="s">
        <v>2717</v>
      </c>
      <c r="B682" s="177" t="s">
        <v>1962</v>
      </c>
      <c r="C682" s="177" t="s">
        <v>1963</v>
      </c>
      <c r="D682" s="177"/>
      <c r="E682" s="177">
        <v>4</v>
      </c>
      <c r="F682" s="177"/>
      <c r="G682" s="177"/>
      <c r="H682" s="177"/>
      <c r="I682" s="177"/>
      <c r="J682" s="177"/>
      <c r="K682" s="177"/>
      <c r="L682" s="184">
        <v>4</v>
      </c>
    </row>
    <row r="683" spans="1:12" ht="15" customHeight="1" x14ac:dyDescent="0.3">
      <c r="A683" s="177" t="s">
        <v>2719</v>
      </c>
      <c r="B683" s="177" t="s">
        <v>1234</v>
      </c>
      <c r="C683" s="177" t="s">
        <v>975</v>
      </c>
      <c r="D683" s="177"/>
      <c r="E683" s="177"/>
      <c r="F683" s="177"/>
      <c r="G683" s="177">
        <v>1</v>
      </c>
      <c r="H683" s="177">
        <v>3</v>
      </c>
      <c r="I683" s="177"/>
      <c r="J683" s="177"/>
      <c r="K683" s="177"/>
      <c r="L683" s="184">
        <v>4</v>
      </c>
    </row>
    <row r="684" spans="1:12" ht="15" customHeight="1" x14ac:dyDescent="0.3">
      <c r="A684" s="177" t="s">
        <v>2716</v>
      </c>
      <c r="B684" s="177" t="s">
        <v>1524</v>
      </c>
      <c r="C684" s="177" t="s">
        <v>1522</v>
      </c>
      <c r="D684" s="177"/>
      <c r="E684" s="177"/>
      <c r="F684" s="177"/>
      <c r="G684" s="177">
        <v>4</v>
      </c>
      <c r="H684" s="177"/>
      <c r="I684" s="177"/>
      <c r="J684" s="177"/>
      <c r="K684" s="177"/>
      <c r="L684" s="184">
        <v>4</v>
      </c>
    </row>
    <row r="685" spans="1:12" ht="15" customHeight="1" x14ac:dyDescent="0.3">
      <c r="A685" s="177" t="s">
        <v>2716</v>
      </c>
      <c r="B685" s="177" t="s">
        <v>1409</v>
      </c>
      <c r="C685" s="177" t="s">
        <v>1408</v>
      </c>
      <c r="D685" s="177"/>
      <c r="E685" s="177"/>
      <c r="F685" s="177"/>
      <c r="G685" s="177">
        <v>4</v>
      </c>
      <c r="H685" s="177"/>
      <c r="I685" s="177"/>
      <c r="J685" s="177"/>
      <c r="K685" s="177"/>
      <c r="L685" s="184">
        <v>4</v>
      </c>
    </row>
    <row r="686" spans="1:12" ht="15" customHeight="1" x14ac:dyDescent="0.3">
      <c r="A686" s="177" t="s">
        <v>2717</v>
      </c>
      <c r="B686" s="177" t="s">
        <v>1660</v>
      </c>
      <c r="C686" s="177" t="s">
        <v>1659</v>
      </c>
      <c r="D686" s="177"/>
      <c r="E686" s="177"/>
      <c r="F686" s="177"/>
      <c r="G686" s="177">
        <v>4</v>
      </c>
      <c r="H686" s="177"/>
      <c r="I686" s="177"/>
      <c r="J686" s="177"/>
      <c r="K686" s="177"/>
      <c r="L686" s="184">
        <v>4</v>
      </c>
    </row>
    <row r="687" spans="1:12" ht="15" customHeight="1" x14ac:dyDescent="0.3">
      <c r="A687" s="177" t="s">
        <v>2716</v>
      </c>
      <c r="B687" s="177" t="s">
        <v>602</v>
      </c>
      <c r="C687" s="177" t="s">
        <v>934</v>
      </c>
      <c r="D687" s="177"/>
      <c r="E687" s="177"/>
      <c r="F687" s="177"/>
      <c r="G687" s="177"/>
      <c r="H687" s="177"/>
      <c r="I687" s="177"/>
      <c r="J687" s="177">
        <v>4</v>
      </c>
      <c r="K687" s="177"/>
      <c r="L687" s="184">
        <v>4</v>
      </c>
    </row>
    <row r="688" spans="1:12" ht="15" customHeight="1" x14ac:dyDescent="0.3">
      <c r="A688" s="177" t="s">
        <v>2716</v>
      </c>
      <c r="B688" s="177" t="s">
        <v>2535</v>
      </c>
      <c r="C688" s="177" t="s">
        <v>2536</v>
      </c>
      <c r="D688" s="177"/>
      <c r="E688" s="177"/>
      <c r="F688" s="177"/>
      <c r="G688" s="177"/>
      <c r="H688" s="177">
        <v>4</v>
      </c>
      <c r="I688" s="177"/>
      <c r="J688" s="177"/>
      <c r="K688" s="177"/>
      <c r="L688" s="184">
        <v>4</v>
      </c>
    </row>
    <row r="689" spans="1:12" ht="15" customHeight="1" x14ac:dyDescent="0.3">
      <c r="A689" s="177" t="s">
        <v>2716</v>
      </c>
      <c r="B689" s="177" t="s">
        <v>653</v>
      </c>
      <c r="C689" s="177" t="s">
        <v>978</v>
      </c>
      <c r="D689" s="177"/>
      <c r="E689" s="177"/>
      <c r="F689" s="177"/>
      <c r="G689" s="177"/>
      <c r="H689" s="177"/>
      <c r="I689" s="177">
        <v>1</v>
      </c>
      <c r="J689" s="177">
        <v>2</v>
      </c>
      <c r="K689" s="177">
        <v>1</v>
      </c>
      <c r="L689" s="184">
        <v>4</v>
      </c>
    </row>
    <row r="690" spans="1:12" ht="15" customHeight="1" x14ac:dyDescent="0.3">
      <c r="A690" s="177" t="s">
        <v>2717</v>
      </c>
      <c r="B690" s="177" t="s">
        <v>1611</v>
      </c>
      <c r="C690" s="177" t="s">
        <v>1610</v>
      </c>
      <c r="D690" s="177"/>
      <c r="E690" s="177"/>
      <c r="F690" s="177"/>
      <c r="G690" s="177">
        <v>4</v>
      </c>
      <c r="H690" s="177"/>
      <c r="I690" s="177"/>
      <c r="J690" s="177"/>
      <c r="K690" s="177"/>
      <c r="L690" s="184">
        <v>4</v>
      </c>
    </row>
    <row r="691" spans="1:12" ht="15" customHeight="1" x14ac:dyDescent="0.3">
      <c r="A691" s="177" t="s">
        <v>2723</v>
      </c>
      <c r="B691" s="177" t="s">
        <v>2700</v>
      </c>
      <c r="C691" s="177" t="s">
        <v>2701</v>
      </c>
      <c r="D691" s="177"/>
      <c r="E691" s="177"/>
      <c r="F691" s="177">
        <v>4</v>
      </c>
      <c r="G691" s="177"/>
      <c r="H691" s="177"/>
      <c r="I691" s="177"/>
      <c r="J691" s="177"/>
      <c r="K691" s="177"/>
      <c r="L691" s="184">
        <v>4</v>
      </c>
    </row>
    <row r="692" spans="1:12" ht="15" customHeight="1" x14ac:dyDescent="0.3">
      <c r="A692" s="177" t="s">
        <v>2718</v>
      </c>
      <c r="B692" s="177" t="s">
        <v>1793</v>
      </c>
      <c r="C692" s="177" t="s">
        <v>2722</v>
      </c>
      <c r="D692" s="177"/>
      <c r="E692" s="177"/>
      <c r="F692" s="177"/>
      <c r="G692" s="177">
        <v>4</v>
      </c>
      <c r="H692" s="177"/>
      <c r="I692" s="177"/>
      <c r="J692" s="177"/>
      <c r="K692" s="177"/>
      <c r="L692" s="184">
        <v>4</v>
      </c>
    </row>
    <row r="693" spans="1:12" ht="15" customHeight="1" x14ac:dyDescent="0.3">
      <c r="A693" s="177" t="s">
        <v>2716</v>
      </c>
      <c r="B693" s="177" t="s">
        <v>1438</v>
      </c>
      <c r="C693" s="177" t="s">
        <v>1437</v>
      </c>
      <c r="D693" s="177"/>
      <c r="E693" s="177"/>
      <c r="F693" s="177"/>
      <c r="G693" s="177">
        <v>2</v>
      </c>
      <c r="H693" s="177">
        <v>1</v>
      </c>
      <c r="I693" s="177"/>
      <c r="J693" s="177"/>
      <c r="K693" s="177"/>
      <c r="L693" s="184">
        <v>3</v>
      </c>
    </row>
    <row r="694" spans="1:12" ht="15" customHeight="1" x14ac:dyDescent="0.3">
      <c r="A694" s="177" t="s">
        <v>2716</v>
      </c>
      <c r="B694" s="177" t="s">
        <v>706</v>
      </c>
      <c r="C694" s="177" t="s">
        <v>1012</v>
      </c>
      <c r="D694" s="177"/>
      <c r="E694" s="177"/>
      <c r="F694" s="177"/>
      <c r="G694" s="177">
        <v>2</v>
      </c>
      <c r="H694" s="177"/>
      <c r="I694" s="177"/>
      <c r="J694" s="177">
        <v>1</v>
      </c>
      <c r="K694" s="177"/>
      <c r="L694" s="184">
        <v>3</v>
      </c>
    </row>
    <row r="695" spans="1:12" x14ac:dyDescent="0.3">
      <c r="A695" s="177" t="s">
        <v>2721</v>
      </c>
      <c r="B695" s="177" t="s">
        <v>1171</v>
      </c>
      <c r="C695" s="177" t="s">
        <v>1170</v>
      </c>
      <c r="D695" s="177"/>
      <c r="E695" s="177"/>
      <c r="F695" s="177"/>
      <c r="G695" s="177">
        <v>3</v>
      </c>
      <c r="H695" s="177"/>
      <c r="I695" s="177"/>
      <c r="J695" s="177"/>
      <c r="K695" s="177"/>
      <c r="L695" s="184">
        <v>3</v>
      </c>
    </row>
    <row r="696" spans="1:12" ht="15" customHeight="1" x14ac:dyDescent="0.3">
      <c r="A696" s="177" t="s">
        <v>2716</v>
      </c>
      <c r="B696" s="177" t="s">
        <v>719</v>
      </c>
      <c r="C696" s="177" t="s">
        <v>1024</v>
      </c>
      <c r="D696" s="177"/>
      <c r="E696" s="177"/>
      <c r="F696" s="177"/>
      <c r="G696" s="177">
        <v>1</v>
      </c>
      <c r="H696" s="177">
        <v>1</v>
      </c>
      <c r="I696" s="177"/>
      <c r="J696" s="177">
        <v>1</v>
      </c>
      <c r="K696" s="177"/>
      <c r="L696" s="184">
        <v>3</v>
      </c>
    </row>
    <row r="697" spans="1:12" ht="15" customHeight="1" x14ac:dyDescent="0.3">
      <c r="A697" s="177" t="s">
        <v>2717</v>
      </c>
      <c r="B697" s="177" t="s">
        <v>1725</v>
      </c>
      <c r="C697" s="177" t="s">
        <v>779</v>
      </c>
      <c r="D697" s="177"/>
      <c r="E697" s="177"/>
      <c r="F697" s="177"/>
      <c r="G697" s="177">
        <v>3</v>
      </c>
      <c r="H697" s="177"/>
      <c r="I697" s="177"/>
      <c r="J697" s="177"/>
      <c r="K697" s="177"/>
      <c r="L697" s="184">
        <v>3</v>
      </c>
    </row>
    <row r="698" spans="1:12" ht="15" customHeight="1" x14ac:dyDescent="0.3">
      <c r="A698" s="177" t="s">
        <v>2717</v>
      </c>
      <c r="B698" s="177" t="s">
        <v>1676</v>
      </c>
      <c r="C698" s="177" t="s">
        <v>1675</v>
      </c>
      <c r="D698" s="177"/>
      <c r="E698" s="177"/>
      <c r="F698" s="177"/>
      <c r="G698" s="177">
        <v>3</v>
      </c>
      <c r="H698" s="177"/>
      <c r="I698" s="177"/>
      <c r="J698" s="177"/>
      <c r="K698" s="177"/>
      <c r="L698" s="184">
        <v>3</v>
      </c>
    </row>
    <row r="699" spans="1:12" ht="15" customHeight="1" x14ac:dyDescent="0.3">
      <c r="A699" s="177" t="s">
        <v>2717</v>
      </c>
      <c r="B699" s="177" t="s">
        <v>2301</v>
      </c>
      <c r="C699" s="177" t="s">
        <v>2302</v>
      </c>
      <c r="D699" s="177"/>
      <c r="E699" s="177"/>
      <c r="F699" s="177"/>
      <c r="G699" s="177"/>
      <c r="H699" s="177">
        <v>3</v>
      </c>
      <c r="I699" s="177"/>
      <c r="J699" s="177"/>
      <c r="K699" s="177"/>
      <c r="L699" s="184">
        <v>3</v>
      </c>
    </row>
    <row r="700" spans="1:12" ht="15" customHeight="1" x14ac:dyDescent="0.3">
      <c r="A700" s="177" t="s">
        <v>2716</v>
      </c>
      <c r="B700" s="177" t="s">
        <v>1506</v>
      </c>
      <c r="C700" s="177" t="s">
        <v>1505</v>
      </c>
      <c r="D700" s="177"/>
      <c r="E700" s="177"/>
      <c r="F700" s="177"/>
      <c r="G700" s="177">
        <v>3</v>
      </c>
      <c r="H700" s="177"/>
      <c r="I700" s="177"/>
      <c r="J700" s="177"/>
      <c r="K700" s="177"/>
      <c r="L700" s="184">
        <v>3</v>
      </c>
    </row>
    <row r="701" spans="1:12" ht="15" customHeight="1" x14ac:dyDescent="0.3">
      <c r="A701" s="177" t="s">
        <v>2716</v>
      </c>
      <c r="B701" s="177" t="s">
        <v>1518</v>
      </c>
      <c r="C701" s="177" t="s">
        <v>1517</v>
      </c>
      <c r="D701" s="177"/>
      <c r="E701" s="177"/>
      <c r="F701" s="177"/>
      <c r="G701" s="177">
        <v>3</v>
      </c>
      <c r="H701" s="177"/>
      <c r="I701" s="177"/>
      <c r="J701" s="177"/>
      <c r="K701" s="177"/>
      <c r="L701" s="184">
        <v>3</v>
      </c>
    </row>
    <row r="702" spans="1:12" ht="15" customHeight="1" x14ac:dyDescent="0.3">
      <c r="A702" s="177" t="s">
        <v>2716</v>
      </c>
      <c r="B702" s="177" t="s">
        <v>1520</v>
      </c>
      <c r="C702" s="177" t="s">
        <v>1519</v>
      </c>
      <c r="D702" s="177"/>
      <c r="E702" s="177"/>
      <c r="F702" s="177"/>
      <c r="G702" s="177">
        <v>3</v>
      </c>
      <c r="H702" s="177"/>
      <c r="I702" s="177"/>
      <c r="J702" s="177"/>
      <c r="K702" s="177"/>
      <c r="L702" s="184">
        <v>3</v>
      </c>
    </row>
    <row r="703" spans="1:12" ht="15" customHeight="1" x14ac:dyDescent="0.3">
      <c r="A703" s="177" t="s">
        <v>2716</v>
      </c>
      <c r="B703" s="177" t="s">
        <v>1504</v>
      </c>
      <c r="C703" s="177" t="s">
        <v>1503</v>
      </c>
      <c r="D703" s="177"/>
      <c r="E703" s="177"/>
      <c r="F703" s="177"/>
      <c r="G703" s="177">
        <v>3</v>
      </c>
      <c r="H703" s="177"/>
      <c r="I703" s="177"/>
      <c r="J703" s="177"/>
      <c r="K703" s="177"/>
      <c r="L703" s="184">
        <v>3</v>
      </c>
    </row>
    <row r="704" spans="1:12" ht="15" customHeight="1" x14ac:dyDescent="0.3">
      <c r="A704" s="177" t="s">
        <v>2716</v>
      </c>
      <c r="B704" s="177" t="s">
        <v>1508</v>
      </c>
      <c r="C704" s="177" t="s">
        <v>1507</v>
      </c>
      <c r="D704" s="177"/>
      <c r="E704" s="177"/>
      <c r="F704" s="177"/>
      <c r="G704" s="177">
        <v>3</v>
      </c>
      <c r="H704" s="177"/>
      <c r="I704" s="177"/>
      <c r="J704" s="177"/>
      <c r="K704" s="177"/>
      <c r="L704" s="184">
        <v>3</v>
      </c>
    </row>
    <row r="705" spans="1:12" ht="15" customHeight="1" x14ac:dyDescent="0.3">
      <c r="A705" s="177" t="s">
        <v>2716</v>
      </c>
      <c r="B705" s="177" t="s">
        <v>1542</v>
      </c>
      <c r="C705" s="177" t="s">
        <v>1539</v>
      </c>
      <c r="D705" s="177"/>
      <c r="E705" s="177"/>
      <c r="F705" s="177"/>
      <c r="G705" s="177">
        <v>3</v>
      </c>
      <c r="H705" s="177"/>
      <c r="I705" s="177"/>
      <c r="J705" s="177"/>
      <c r="K705" s="177"/>
      <c r="L705" s="184">
        <v>3</v>
      </c>
    </row>
    <row r="706" spans="1:12" ht="15" customHeight="1" x14ac:dyDescent="0.3">
      <c r="A706" s="177" t="s">
        <v>2721</v>
      </c>
      <c r="B706" s="177" t="s">
        <v>1149</v>
      </c>
      <c r="C706" s="177" t="s">
        <v>1148</v>
      </c>
      <c r="D706" s="177"/>
      <c r="E706" s="177"/>
      <c r="F706" s="177"/>
      <c r="G706" s="177">
        <v>3</v>
      </c>
      <c r="H706" s="177"/>
      <c r="I706" s="177"/>
      <c r="J706" s="177"/>
      <c r="K706" s="177"/>
      <c r="L706" s="184">
        <v>3</v>
      </c>
    </row>
    <row r="707" spans="1:12" ht="15" customHeight="1" x14ac:dyDescent="0.3">
      <c r="A707" s="177" t="s">
        <v>2721</v>
      </c>
      <c r="B707" s="177" t="s">
        <v>1145</v>
      </c>
      <c r="C707" s="177" t="s">
        <v>1144</v>
      </c>
      <c r="D707" s="177"/>
      <c r="E707" s="177"/>
      <c r="F707" s="177"/>
      <c r="G707" s="177">
        <v>3</v>
      </c>
      <c r="H707" s="177"/>
      <c r="I707" s="177"/>
      <c r="J707" s="177"/>
      <c r="K707" s="177"/>
      <c r="L707" s="184">
        <v>3</v>
      </c>
    </row>
    <row r="708" spans="1:12" ht="15" customHeight="1" x14ac:dyDescent="0.3">
      <c r="A708" s="177" t="s">
        <v>2717</v>
      </c>
      <c r="B708" s="177" t="s">
        <v>1678</v>
      </c>
      <c r="C708" s="177" t="s">
        <v>803</v>
      </c>
      <c r="D708" s="177"/>
      <c r="E708" s="177"/>
      <c r="F708" s="177"/>
      <c r="G708" s="177">
        <v>1</v>
      </c>
      <c r="H708" s="177">
        <v>1</v>
      </c>
      <c r="I708" s="177"/>
      <c r="J708" s="177"/>
      <c r="K708" s="177">
        <v>1</v>
      </c>
      <c r="L708" s="184">
        <v>3</v>
      </c>
    </row>
    <row r="709" spans="1:12" ht="15" customHeight="1" x14ac:dyDescent="0.3">
      <c r="A709" s="177" t="s">
        <v>2716</v>
      </c>
      <c r="B709" s="177" t="s">
        <v>1374</v>
      </c>
      <c r="C709" s="177" t="s">
        <v>1373</v>
      </c>
      <c r="D709" s="177"/>
      <c r="E709" s="177"/>
      <c r="F709" s="177"/>
      <c r="G709" s="177">
        <v>3</v>
      </c>
      <c r="H709" s="177"/>
      <c r="I709" s="177"/>
      <c r="J709" s="177"/>
      <c r="K709" s="177"/>
      <c r="L709" s="184">
        <v>3</v>
      </c>
    </row>
    <row r="710" spans="1:12" ht="15" customHeight="1" x14ac:dyDescent="0.3">
      <c r="A710" s="177" t="s">
        <v>2719</v>
      </c>
      <c r="B710" s="177" t="s">
        <v>1208</v>
      </c>
      <c r="C710" s="177" t="s">
        <v>1207</v>
      </c>
      <c r="D710" s="177"/>
      <c r="E710" s="177"/>
      <c r="F710" s="177"/>
      <c r="G710" s="177">
        <v>2</v>
      </c>
      <c r="H710" s="177">
        <v>1</v>
      </c>
      <c r="I710" s="177"/>
      <c r="J710" s="177"/>
      <c r="K710" s="177"/>
      <c r="L710" s="184">
        <v>3</v>
      </c>
    </row>
    <row r="711" spans="1:12" ht="15" customHeight="1" x14ac:dyDescent="0.3">
      <c r="A711" s="177" t="s">
        <v>2719</v>
      </c>
      <c r="B711" s="177" t="s">
        <v>2588</v>
      </c>
      <c r="C711" s="177" t="s">
        <v>2468</v>
      </c>
      <c r="D711" s="177"/>
      <c r="E711" s="177"/>
      <c r="F711" s="177"/>
      <c r="G711" s="177"/>
      <c r="H711" s="177"/>
      <c r="I711" s="177"/>
      <c r="J711" s="177"/>
      <c r="K711" s="177">
        <v>3</v>
      </c>
      <c r="L711" s="184">
        <v>3</v>
      </c>
    </row>
    <row r="712" spans="1:12" ht="15" customHeight="1" x14ac:dyDescent="0.3">
      <c r="A712" s="177" t="s">
        <v>2721</v>
      </c>
      <c r="B712" s="177" t="s">
        <v>1074</v>
      </c>
      <c r="C712" s="177" t="s">
        <v>1073</v>
      </c>
      <c r="D712" s="177"/>
      <c r="E712" s="177"/>
      <c r="F712" s="177"/>
      <c r="G712" s="177">
        <v>1</v>
      </c>
      <c r="H712" s="177">
        <v>2</v>
      </c>
      <c r="I712" s="177"/>
      <c r="J712" s="177"/>
      <c r="K712" s="177"/>
      <c r="L712" s="184">
        <v>3</v>
      </c>
    </row>
    <row r="713" spans="1:12" ht="15" customHeight="1" x14ac:dyDescent="0.3">
      <c r="A713" s="177" t="s">
        <v>2716</v>
      </c>
      <c r="B713" s="177" t="s">
        <v>1461</v>
      </c>
      <c r="C713" s="177" t="s">
        <v>1460</v>
      </c>
      <c r="D713" s="177"/>
      <c r="E713" s="177"/>
      <c r="F713" s="177"/>
      <c r="G713" s="177">
        <v>3</v>
      </c>
      <c r="H713" s="177"/>
      <c r="I713" s="177"/>
      <c r="J713" s="177"/>
      <c r="K713" s="177"/>
      <c r="L713" s="184">
        <v>3</v>
      </c>
    </row>
    <row r="714" spans="1:12" ht="15" customHeight="1" x14ac:dyDescent="0.3">
      <c r="A714" s="177" t="s">
        <v>2719</v>
      </c>
      <c r="B714" s="177" t="s">
        <v>1263</v>
      </c>
      <c r="C714" s="177" t="s">
        <v>1262</v>
      </c>
      <c r="D714" s="177"/>
      <c r="E714" s="177"/>
      <c r="F714" s="177"/>
      <c r="G714" s="177">
        <v>3</v>
      </c>
      <c r="H714" s="177"/>
      <c r="I714" s="177"/>
      <c r="J714" s="177"/>
      <c r="K714" s="177"/>
      <c r="L714" s="184">
        <v>3</v>
      </c>
    </row>
    <row r="715" spans="1:12" ht="15" customHeight="1" x14ac:dyDescent="0.3">
      <c r="A715" s="177" t="s">
        <v>2719</v>
      </c>
      <c r="B715" s="177" t="s">
        <v>1199</v>
      </c>
      <c r="C715" s="177" t="s">
        <v>1198</v>
      </c>
      <c r="D715" s="177"/>
      <c r="E715" s="177"/>
      <c r="F715" s="177"/>
      <c r="G715" s="177">
        <v>3</v>
      </c>
      <c r="H715" s="177"/>
      <c r="I715" s="177"/>
      <c r="J715" s="177"/>
      <c r="K715" s="177"/>
      <c r="L715" s="184">
        <v>3</v>
      </c>
    </row>
    <row r="716" spans="1:12" ht="15" customHeight="1" x14ac:dyDescent="0.3">
      <c r="A716" s="177" t="s">
        <v>2716</v>
      </c>
      <c r="B716" s="177" t="s">
        <v>1530</v>
      </c>
      <c r="C716" s="177" t="s">
        <v>1529</v>
      </c>
      <c r="D716" s="177"/>
      <c r="E716" s="177"/>
      <c r="F716" s="177"/>
      <c r="G716" s="177">
        <v>3</v>
      </c>
      <c r="H716" s="177"/>
      <c r="I716" s="177"/>
      <c r="J716" s="177"/>
      <c r="K716" s="177"/>
      <c r="L716" s="184">
        <v>3</v>
      </c>
    </row>
    <row r="717" spans="1:12" ht="15" customHeight="1" x14ac:dyDescent="0.3">
      <c r="A717" s="177" t="s">
        <v>2716</v>
      </c>
      <c r="B717" s="177" t="s">
        <v>1496</v>
      </c>
      <c r="C717" s="177" t="s">
        <v>773</v>
      </c>
      <c r="D717" s="177"/>
      <c r="E717" s="177"/>
      <c r="F717" s="177"/>
      <c r="G717" s="177">
        <v>3</v>
      </c>
      <c r="H717" s="177"/>
      <c r="I717" s="177"/>
      <c r="J717" s="177"/>
      <c r="K717" s="177"/>
      <c r="L717" s="184">
        <v>3</v>
      </c>
    </row>
    <row r="718" spans="1:12" ht="15" customHeight="1" x14ac:dyDescent="0.3">
      <c r="A718" s="177" t="s">
        <v>2716</v>
      </c>
      <c r="B718" s="177" t="s">
        <v>1465</v>
      </c>
      <c r="C718" s="177" t="s">
        <v>1464</v>
      </c>
      <c r="D718" s="177"/>
      <c r="E718" s="177"/>
      <c r="F718" s="177"/>
      <c r="G718" s="177">
        <v>3</v>
      </c>
      <c r="H718" s="177"/>
      <c r="I718" s="177"/>
      <c r="J718" s="177"/>
      <c r="K718" s="177"/>
      <c r="L718" s="184">
        <v>3</v>
      </c>
    </row>
    <row r="719" spans="1:12" ht="15" customHeight="1" x14ac:dyDescent="0.3">
      <c r="A719" s="177" t="s">
        <v>2716</v>
      </c>
      <c r="B719" s="177" t="s">
        <v>616</v>
      </c>
      <c r="C719" s="177" t="s">
        <v>946</v>
      </c>
      <c r="D719" s="177"/>
      <c r="E719" s="177"/>
      <c r="F719" s="177"/>
      <c r="G719" s="177"/>
      <c r="H719" s="177"/>
      <c r="I719" s="177"/>
      <c r="J719" s="177">
        <v>3</v>
      </c>
      <c r="K719" s="177"/>
      <c r="L719" s="184">
        <v>3</v>
      </c>
    </row>
    <row r="720" spans="1:12" ht="15" customHeight="1" x14ac:dyDescent="0.3">
      <c r="A720" s="177" t="s">
        <v>2719</v>
      </c>
      <c r="B720" s="177" t="s">
        <v>1948</v>
      </c>
      <c r="C720" s="178" t="s">
        <v>1949</v>
      </c>
      <c r="D720" s="178"/>
      <c r="E720" s="178">
        <v>3</v>
      </c>
      <c r="F720" s="178"/>
      <c r="G720" s="178"/>
      <c r="H720" s="178"/>
      <c r="I720" s="178"/>
      <c r="J720" s="178"/>
      <c r="K720" s="178"/>
      <c r="L720" s="184">
        <v>3</v>
      </c>
    </row>
    <row r="721" spans="1:12" ht="15" customHeight="1" x14ac:dyDescent="0.3">
      <c r="A721" s="177" t="s">
        <v>2721</v>
      </c>
      <c r="B721" s="177" t="s">
        <v>1098</v>
      </c>
      <c r="C721" s="177" t="s">
        <v>1097</v>
      </c>
      <c r="D721" s="177"/>
      <c r="E721" s="177"/>
      <c r="F721" s="177"/>
      <c r="G721" s="177">
        <v>3</v>
      </c>
      <c r="H721" s="177"/>
      <c r="I721" s="177"/>
      <c r="J721" s="177"/>
      <c r="K721" s="177"/>
      <c r="L721" s="184">
        <v>3</v>
      </c>
    </row>
    <row r="722" spans="1:12" ht="15" customHeight="1" x14ac:dyDescent="0.3">
      <c r="A722" s="177" t="s">
        <v>2718</v>
      </c>
      <c r="B722" s="177" t="s">
        <v>1787</v>
      </c>
      <c r="C722" s="177" t="s">
        <v>1786</v>
      </c>
      <c r="D722" s="177"/>
      <c r="E722" s="177"/>
      <c r="F722" s="177"/>
      <c r="G722" s="177">
        <v>3</v>
      </c>
      <c r="H722" s="177"/>
      <c r="I722" s="177"/>
      <c r="J722" s="177"/>
      <c r="K722" s="177"/>
      <c r="L722" s="184">
        <v>3</v>
      </c>
    </row>
    <row r="723" spans="1:12" ht="15" customHeight="1" x14ac:dyDescent="0.3">
      <c r="A723" s="177" t="s">
        <v>2721</v>
      </c>
      <c r="B723" s="177" t="s">
        <v>1113</v>
      </c>
      <c r="C723" s="177" t="s">
        <v>1111</v>
      </c>
      <c r="D723" s="177"/>
      <c r="E723" s="177"/>
      <c r="F723" s="177"/>
      <c r="G723" s="177">
        <v>3</v>
      </c>
      <c r="H723" s="177"/>
      <c r="I723" s="177"/>
      <c r="J723" s="177"/>
      <c r="K723" s="177"/>
      <c r="L723" s="184">
        <v>3</v>
      </c>
    </row>
    <row r="724" spans="1:12" ht="15" customHeight="1" x14ac:dyDescent="0.3">
      <c r="A724" s="177" t="s">
        <v>2721</v>
      </c>
      <c r="B724" s="177" t="s">
        <v>1135</v>
      </c>
      <c r="C724" s="177" t="s">
        <v>1006</v>
      </c>
      <c r="D724" s="177"/>
      <c r="E724" s="177"/>
      <c r="F724" s="177"/>
      <c r="G724" s="177">
        <v>3</v>
      </c>
      <c r="H724" s="177"/>
      <c r="I724" s="177"/>
      <c r="J724" s="177"/>
      <c r="K724" s="177"/>
      <c r="L724" s="184">
        <v>3</v>
      </c>
    </row>
    <row r="725" spans="1:12" ht="15" customHeight="1" x14ac:dyDescent="0.3">
      <c r="A725" s="177" t="s">
        <v>2716</v>
      </c>
      <c r="B725" s="177" t="s">
        <v>1429</v>
      </c>
      <c r="C725" s="177" t="s">
        <v>1019</v>
      </c>
      <c r="D725" s="177"/>
      <c r="E725" s="177"/>
      <c r="F725" s="177"/>
      <c r="G725" s="177">
        <v>3</v>
      </c>
      <c r="H725" s="177"/>
      <c r="I725" s="177"/>
      <c r="J725" s="177"/>
      <c r="K725" s="177"/>
      <c r="L725" s="184">
        <v>3</v>
      </c>
    </row>
    <row r="726" spans="1:12" ht="15" customHeight="1" x14ac:dyDescent="0.3">
      <c r="A726" s="177" t="s">
        <v>2716</v>
      </c>
      <c r="B726" s="177" t="s">
        <v>1458</v>
      </c>
      <c r="C726" s="177" t="s">
        <v>1457</v>
      </c>
      <c r="D726" s="177"/>
      <c r="E726" s="177"/>
      <c r="F726" s="177"/>
      <c r="G726" s="177">
        <v>3</v>
      </c>
      <c r="H726" s="177"/>
      <c r="I726" s="177"/>
      <c r="J726" s="177"/>
      <c r="K726" s="177"/>
      <c r="L726" s="184">
        <v>3</v>
      </c>
    </row>
    <row r="727" spans="1:12" ht="15" customHeight="1" x14ac:dyDescent="0.3">
      <c r="A727" s="177" t="s">
        <v>2721</v>
      </c>
      <c r="B727" s="177" t="s">
        <v>1126</v>
      </c>
      <c r="C727" s="177" t="s">
        <v>1125</v>
      </c>
      <c r="D727" s="177"/>
      <c r="E727" s="177"/>
      <c r="F727" s="177"/>
      <c r="G727" s="177">
        <v>3</v>
      </c>
      <c r="H727" s="177"/>
      <c r="I727" s="177"/>
      <c r="J727" s="177"/>
      <c r="K727" s="177"/>
      <c r="L727" s="184">
        <v>3</v>
      </c>
    </row>
    <row r="728" spans="1:12" ht="15" customHeight="1" x14ac:dyDescent="0.3">
      <c r="A728" s="177" t="s">
        <v>2719</v>
      </c>
      <c r="B728" s="177" t="s">
        <v>646</v>
      </c>
      <c r="C728" s="177" t="s">
        <v>971</v>
      </c>
      <c r="D728" s="177"/>
      <c r="E728" s="177"/>
      <c r="F728" s="177"/>
      <c r="G728" s="177">
        <v>1</v>
      </c>
      <c r="H728" s="177"/>
      <c r="I728" s="177"/>
      <c r="J728" s="177">
        <v>2</v>
      </c>
      <c r="K728" s="177"/>
      <c r="L728" s="184">
        <v>3</v>
      </c>
    </row>
    <row r="729" spans="1:12" ht="15" customHeight="1" x14ac:dyDescent="0.3">
      <c r="A729" s="177" t="s">
        <v>2721</v>
      </c>
      <c r="B729" s="177" t="s">
        <v>1132</v>
      </c>
      <c r="C729" s="177" t="s">
        <v>1129</v>
      </c>
      <c r="D729" s="177"/>
      <c r="E729" s="177"/>
      <c r="F729" s="177"/>
      <c r="G729" s="177">
        <v>3</v>
      </c>
      <c r="H729" s="177"/>
      <c r="I729" s="177"/>
      <c r="J729" s="177"/>
      <c r="K729" s="177"/>
      <c r="L729" s="184">
        <v>3</v>
      </c>
    </row>
    <row r="730" spans="1:12" ht="15" customHeight="1" x14ac:dyDescent="0.3">
      <c r="A730" s="177" t="s">
        <v>2721</v>
      </c>
      <c r="B730" s="177" t="s">
        <v>1124</v>
      </c>
      <c r="C730" s="177" t="s">
        <v>1122</v>
      </c>
      <c r="D730" s="177"/>
      <c r="E730" s="177"/>
      <c r="F730" s="177"/>
      <c r="G730" s="177">
        <v>3</v>
      </c>
      <c r="H730" s="177"/>
      <c r="I730" s="177"/>
      <c r="J730" s="177"/>
      <c r="K730" s="177"/>
      <c r="L730" s="184">
        <v>3</v>
      </c>
    </row>
    <row r="731" spans="1:12" ht="15" customHeight="1" x14ac:dyDescent="0.3">
      <c r="A731" s="177" t="s">
        <v>2716</v>
      </c>
      <c r="B731" s="177" t="s">
        <v>610</v>
      </c>
      <c r="C731" s="177" t="s">
        <v>942</v>
      </c>
      <c r="D731" s="177"/>
      <c r="E731" s="177"/>
      <c r="F731" s="177"/>
      <c r="G731" s="177"/>
      <c r="H731" s="177"/>
      <c r="I731" s="177"/>
      <c r="J731" s="177">
        <v>3</v>
      </c>
      <c r="K731" s="177"/>
      <c r="L731" s="184">
        <v>3</v>
      </c>
    </row>
    <row r="732" spans="1:12" ht="15" customHeight="1" x14ac:dyDescent="0.3">
      <c r="A732" s="177" t="s">
        <v>2716</v>
      </c>
      <c r="B732" s="177" t="s">
        <v>1480</v>
      </c>
      <c r="C732" s="177" t="s">
        <v>1479</v>
      </c>
      <c r="D732" s="177"/>
      <c r="E732" s="177"/>
      <c r="F732" s="177"/>
      <c r="G732" s="177">
        <v>3</v>
      </c>
      <c r="H732" s="177"/>
      <c r="I732" s="177"/>
      <c r="J732" s="177"/>
      <c r="K732" s="177"/>
      <c r="L732" s="184">
        <v>3</v>
      </c>
    </row>
    <row r="733" spans="1:12" ht="15" customHeight="1" x14ac:dyDescent="0.3">
      <c r="A733" s="177" t="s">
        <v>2718</v>
      </c>
      <c r="B733" s="177" t="s">
        <v>1800</v>
      </c>
      <c r="C733" s="177" t="s">
        <v>1799</v>
      </c>
      <c r="D733" s="177"/>
      <c r="E733" s="177"/>
      <c r="F733" s="177"/>
      <c r="G733" s="177">
        <v>3</v>
      </c>
      <c r="H733" s="177"/>
      <c r="I733" s="177"/>
      <c r="J733" s="177"/>
      <c r="K733" s="177"/>
      <c r="L733" s="184">
        <v>3</v>
      </c>
    </row>
    <row r="734" spans="1:12" ht="15" customHeight="1" x14ac:dyDescent="0.3">
      <c r="A734" s="177" t="s">
        <v>2718</v>
      </c>
      <c r="B734" s="177" t="s">
        <v>622</v>
      </c>
      <c r="C734" s="177" t="s">
        <v>951</v>
      </c>
      <c r="D734" s="177"/>
      <c r="E734" s="177"/>
      <c r="F734" s="177"/>
      <c r="G734" s="177"/>
      <c r="H734" s="177"/>
      <c r="I734" s="177"/>
      <c r="J734" s="177">
        <v>3</v>
      </c>
      <c r="K734" s="177"/>
      <c r="L734" s="184">
        <v>3</v>
      </c>
    </row>
    <row r="735" spans="1:12" ht="15" customHeight="1" x14ac:dyDescent="0.3">
      <c r="A735" s="177" t="s">
        <v>2717</v>
      </c>
      <c r="B735" s="177" t="s">
        <v>1773</v>
      </c>
      <c r="C735" s="177" t="s">
        <v>1772</v>
      </c>
      <c r="D735" s="177"/>
      <c r="E735" s="177"/>
      <c r="F735" s="177"/>
      <c r="G735" s="177">
        <v>3</v>
      </c>
      <c r="H735" s="177"/>
      <c r="I735" s="177"/>
      <c r="J735" s="177"/>
      <c r="K735" s="177"/>
      <c r="L735" s="184">
        <v>3</v>
      </c>
    </row>
    <row r="736" spans="1:12" ht="15" customHeight="1" x14ac:dyDescent="0.3">
      <c r="A736" s="177" t="s">
        <v>2716</v>
      </c>
      <c r="B736" s="177" t="s">
        <v>628</v>
      </c>
      <c r="C736" s="177" t="s">
        <v>956</v>
      </c>
      <c r="D736" s="177"/>
      <c r="E736" s="177"/>
      <c r="F736" s="177"/>
      <c r="G736" s="177"/>
      <c r="H736" s="177"/>
      <c r="I736" s="177"/>
      <c r="J736" s="177">
        <v>3</v>
      </c>
      <c r="K736" s="177"/>
      <c r="L736" s="184">
        <v>3</v>
      </c>
    </row>
    <row r="737" spans="1:12" ht="15" customHeight="1" x14ac:dyDescent="0.3">
      <c r="A737" s="177" t="s">
        <v>2719</v>
      </c>
      <c r="B737" s="177" t="s">
        <v>726</v>
      </c>
      <c r="C737" s="177" t="s">
        <v>1030</v>
      </c>
      <c r="D737" s="177"/>
      <c r="E737" s="177"/>
      <c r="F737" s="177"/>
      <c r="G737" s="177"/>
      <c r="H737" s="177">
        <v>2</v>
      </c>
      <c r="I737" s="177"/>
      <c r="J737" s="177">
        <v>1</v>
      </c>
      <c r="K737" s="177"/>
      <c r="L737" s="184">
        <v>3</v>
      </c>
    </row>
    <row r="738" spans="1:12" ht="15" customHeight="1" x14ac:dyDescent="0.3">
      <c r="A738" s="177" t="s">
        <v>2716</v>
      </c>
      <c r="B738" s="177" t="s">
        <v>1393</v>
      </c>
      <c r="C738" s="177" t="s">
        <v>1392</v>
      </c>
      <c r="D738" s="177"/>
      <c r="E738" s="177"/>
      <c r="F738" s="177"/>
      <c r="G738" s="177">
        <v>1</v>
      </c>
      <c r="H738" s="177">
        <v>2</v>
      </c>
      <c r="I738" s="177"/>
      <c r="J738" s="177"/>
      <c r="K738" s="177"/>
      <c r="L738" s="184">
        <v>3</v>
      </c>
    </row>
    <row r="739" spans="1:12" ht="15" customHeight="1" x14ac:dyDescent="0.3">
      <c r="A739" s="177" t="s">
        <v>2717</v>
      </c>
      <c r="B739" s="177" t="s">
        <v>1559</v>
      </c>
      <c r="C739" s="177" t="s">
        <v>1558</v>
      </c>
      <c r="D739" s="177"/>
      <c r="E739" s="177"/>
      <c r="F739" s="177"/>
      <c r="G739" s="177">
        <v>3</v>
      </c>
      <c r="H739" s="177"/>
      <c r="I739" s="177"/>
      <c r="J739" s="177"/>
      <c r="K739" s="177"/>
      <c r="L739" s="184">
        <v>3</v>
      </c>
    </row>
    <row r="740" spans="1:12" ht="15" customHeight="1" x14ac:dyDescent="0.3">
      <c r="A740" s="177" t="s">
        <v>2716</v>
      </c>
      <c r="B740" s="177" t="s">
        <v>624</v>
      </c>
      <c r="C740" s="177" t="s">
        <v>953</v>
      </c>
      <c r="D740" s="177"/>
      <c r="E740" s="177"/>
      <c r="F740" s="177"/>
      <c r="G740" s="177"/>
      <c r="H740" s="177"/>
      <c r="I740" s="177"/>
      <c r="J740" s="177">
        <v>3</v>
      </c>
      <c r="K740" s="177"/>
      <c r="L740" s="184">
        <v>3</v>
      </c>
    </row>
    <row r="741" spans="1:12" ht="15" customHeight="1" x14ac:dyDescent="0.3">
      <c r="A741" s="177" t="s">
        <v>2719</v>
      </c>
      <c r="B741" s="177" t="s">
        <v>1180</v>
      </c>
      <c r="C741" s="177" t="s">
        <v>1179</v>
      </c>
      <c r="D741" s="177"/>
      <c r="E741" s="177"/>
      <c r="F741" s="177"/>
      <c r="G741" s="177">
        <v>3</v>
      </c>
      <c r="H741" s="177"/>
      <c r="I741" s="177"/>
      <c r="J741" s="177"/>
      <c r="K741" s="177"/>
      <c r="L741" s="184">
        <v>3</v>
      </c>
    </row>
    <row r="742" spans="1:12" ht="15" customHeight="1" x14ac:dyDescent="0.3">
      <c r="A742" s="177" t="s">
        <v>2716</v>
      </c>
      <c r="B742" s="177" t="s">
        <v>707</v>
      </c>
      <c r="C742" s="177" t="s">
        <v>1013</v>
      </c>
      <c r="D742" s="177"/>
      <c r="E742" s="177"/>
      <c r="F742" s="177"/>
      <c r="G742" s="177">
        <v>1</v>
      </c>
      <c r="H742" s="177"/>
      <c r="I742" s="177"/>
      <c r="J742" s="177">
        <v>1</v>
      </c>
      <c r="K742" s="177"/>
      <c r="L742" s="184">
        <v>2</v>
      </c>
    </row>
    <row r="743" spans="1:12" ht="15" customHeight="1" x14ac:dyDescent="0.3">
      <c r="A743" s="177" t="s">
        <v>2716</v>
      </c>
      <c r="B743" s="177" t="s">
        <v>1937</v>
      </c>
      <c r="C743" s="177" t="s">
        <v>1938</v>
      </c>
      <c r="D743" s="177"/>
      <c r="E743" s="177"/>
      <c r="F743" s="177"/>
      <c r="G743" s="177"/>
      <c r="H743" s="177">
        <v>2</v>
      </c>
      <c r="I743" s="177"/>
      <c r="J743" s="177"/>
      <c r="K743" s="177"/>
      <c r="L743" s="184">
        <v>2</v>
      </c>
    </row>
    <row r="744" spans="1:12" ht="15" customHeight="1" x14ac:dyDescent="0.3">
      <c r="A744" s="177" t="s">
        <v>2719</v>
      </c>
      <c r="B744" s="177" t="s">
        <v>1253</v>
      </c>
      <c r="C744" s="177" t="s">
        <v>1252</v>
      </c>
      <c r="D744" s="177"/>
      <c r="E744" s="177"/>
      <c r="F744" s="177"/>
      <c r="G744" s="177">
        <v>2</v>
      </c>
      <c r="H744" s="177"/>
      <c r="I744" s="177"/>
      <c r="J744" s="177"/>
      <c r="K744" s="177"/>
      <c r="L744" s="184">
        <v>2</v>
      </c>
    </row>
    <row r="745" spans="1:12" ht="15" customHeight="1" x14ac:dyDescent="0.3">
      <c r="A745" s="177" t="s">
        <v>2721</v>
      </c>
      <c r="B745" s="177" t="s">
        <v>1169</v>
      </c>
      <c r="C745" s="177" t="s">
        <v>1168</v>
      </c>
      <c r="D745" s="177"/>
      <c r="E745" s="177"/>
      <c r="F745" s="177"/>
      <c r="G745" s="177">
        <v>2</v>
      </c>
      <c r="H745" s="177"/>
      <c r="I745" s="177"/>
      <c r="J745" s="177"/>
      <c r="K745" s="177"/>
      <c r="L745" s="184">
        <v>2</v>
      </c>
    </row>
    <row r="746" spans="1:12" ht="15" customHeight="1" x14ac:dyDescent="0.3">
      <c r="A746" s="177" t="s">
        <v>2716</v>
      </c>
      <c r="B746" s="177" t="s">
        <v>1384</v>
      </c>
      <c r="C746" s="177" t="s">
        <v>1383</v>
      </c>
      <c r="D746" s="177"/>
      <c r="E746" s="177"/>
      <c r="F746" s="177"/>
      <c r="G746" s="177">
        <v>2</v>
      </c>
      <c r="H746" s="177"/>
      <c r="I746" s="177"/>
      <c r="J746" s="177"/>
      <c r="K746" s="177"/>
      <c r="L746" s="184">
        <v>2</v>
      </c>
    </row>
    <row r="747" spans="1:12" ht="15" customHeight="1" x14ac:dyDescent="0.3">
      <c r="A747" s="177" t="s">
        <v>2716</v>
      </c>
      <c r="B747" s="177" t="s">
        <v>1389</v>
      </c>
      <c r="C747" s="177" t="s">
        <v>1388</v>
      </c>
      <c r="D747" s="177"/>
      <c r="E747" s="177"/>
      <c r="F747" s="177"/>
      <c r="G747" s="177">
        <v>2</v>
      </c>
      <c r="H747" s="177"/>
      <c r="I747" s="177"/>
      <c r="J747" s="177"/>
      <c r="K747" s="177"/>
      <c r="L747" s="184">
        <v>2</v>
      </c>
    </row>
    <row r="748" spans="1:12" ht="15" customHeight="1" x14ac:dyDescent="0.3">
      <c r="A748" s="177" t="s">
        <v>2716</v>
      </c>
      <c r="B748" s="177" t="s">
        <v>1419</v>
      </c>
      <c r="C748" s="177" t="s">
        <v>818</v>
      </c>
      <c r="D748" s="177"/>
      <c r="E748" s="177"/>
      <c r="F748" s="177"/>
      <c r="G748" s="177">
        <v>2</v>
      </c>
      <c r="H748" s="177"/>
      <c r="I748" s="177"/>
      <c r="J748" s="177"/>
      <c r="K748" s="177"/>
      <c r="L748" s="184">
        <v>2</v>
      </c>
    </row>
    <row r="749" spans="1:12" ht="15" customHeight="1" x14ac:dyDescent="0.3">
      <c r="A749" s="177" t="s">
        <v>2718</v>
      </c>
      <c r="B749" s="177" t="s">
        <v>2476</v>
      </c>
      <c r="C749" s="177" t="s">
        <v>2477</v>
      </c>
      <c r="D749" s="177"/>
      <c r="E749" s="177"/>
      <c r="F749" s="177"/>
      <c r="G749" s="177"/>
      <c r="H749" s="177"/>
      <c r="I749" s="177"/>
      <c r="J749" s="177"/>
      <c r="K749" s="177">
        <v>2</v>
      </c>
      <c r="L749" s="184">
        <v>2</v>
      </c>
    </row>
    <row r="750" spans="1:12" ht="15" customHeight="1" x14ac:dyDescent="0.3">
      <c r="A750" s="177" t="s">
        <v>2717</v>
      </c>
      <c r="B750" s="177" t="s">
        <v>2462</v>
      </c>
      <c r="C750" s="177" t="s">
        <v>2463</v>
      </c>
      <c r="D750" s="177"/>
      <c r="E750" s="177"/>
      <c r="F750" s="177"/>
      <c r="G750" s="177"/>
      <c r="H750" s="177">
        <v>1</v>
      </c>
      <c r="I750" s="177"/>
      <c r="J750" s="177"/>
      <c r="K750" s="177">
        <v>1</v>
      </c>
      <c r="L750" s="184">
        <v>2</v>
      </c>
    </row>
    <row r="751" spans="1:12" ht="15" customHeight="1" x14ac:dyDescent="0.3">
      <c r="A751" s="177" t="s">
        <v>2717</v>
      </c>
      <c r="B751" s="177" t="s">
        <v>1628</v>
      </c>
      <c r="C751" s="177" t="s">
        <v>1627</v>
      </c>
      <c r="D751" s="177"/>
      <c r="E751" s="177"/>
      <c r="F751" s="177"/>
      <c r="G751" s="177">
        <v>2</v>
      </c>
      <c r="H751" s="177"/>
      <c r="I751" s="177"/>
      <c r="J751" s="177"/>
      <c r="K751" s="177"/>
      <c r="L751" s="184">
        <v>2</v>
      </c>
    </row>
    <row r="752" spans="1:12" ht="15" customHeight="1" x14ac:dyDescent="0.3">
      <c r="A752" s="177" t="s">
        <v>2717</v>
      </c>
      <c r="B752" s="177" t="s">
        <v>1750</v>
      </c>
      <c r="C752" s="177" t="s">
        <v>1749</v>
      </c>
      <c r="D752" s="177"/>
      <c r="E752" s="177"/>
      <c r="F752" s="177"/>
      <c r="G752" s="177">
        <v>2</v>
      </c>
      <c r="H752" s="177"/>
      <c r="I752" s="177"/>
      <c r="J752" s="177"/>
      <c r="K752" s="177"/>
      <c r="L752" s="184">
        <v>2</v>
      </c>
    </row>
    <row r="753" spans="1:12" ht="15" customHeight="1" x14ac:dyDescent="0.3">
      <c r="A753" s="177" t="s">
        <v>2716</v>
      </c>
      <c r="B753" s="177" t="s">
        <v>1514</v>
      </c>
      <c r="C753" s="177" t="s">
        <v>974</v>
      </c>
      <c r="D753" s="177"/>
      <c r="E753" s="177"/>
      <c r="F753" s="177"/>
      <c r="G753" s="177">
        <v>2</v>
      </c>
      <c r="H753" s="177"/>
      <c r="I753" s="177"/>
      <c r="J753" s="177"/>
      <c r="K753" s="177"/>
      <c r="L753" s="184">
        <v>2</v>
      </c>
    </row>
    <row r="754" spans="1:12" ht="15" customHeight="1" x14ac:dyDescent="0.3">
      <c r="A754" s="177" t="s">
        <v>2716</v>
      </c>
      <c r="B754" s="177" t="s">
        <v>1513</v>
      </c>
      <c r="C754" s="177" t="s">
        <v>1512</v>
      </c>
      <c r="D754" s="177"/>
      <c r="E754" s="177"/>
      <c r="F754" s="177"/>
      <c r="G754" s="177">
        <v>2</v>
      </c>
      <c r="H754" s="177"/>
      <c r="I754" s="177"/>
      <c r="J754" s="177"/>
      <c r="K754" s="177"/>
      <c r="L754" s="184">
        <v>2</v>
      </c>
    </row>
    <row r="755" spans="1:12" ht="15" customHeight="1" x14ac:dyDescent="0.3">
      <c r="A755" s="177" t="s">
        <v>2716</v>
      </c>
      <c r="B755" s="177" t="s">
        <v>1537</v>
      </c>
      <c r="C755" s="177" t="s">
        <v>1536</v>
      </c>
      <c r="D755" s="177"/>
      <c r="E755" s="177"/>
      <c r="F755" s="177"/>
      <c r="G755" s="177">
        <v>2</v>
      </c>
      <c r="H755" s="177"/>
      <c r="I755" s="177"/>
      <c r="J755" s="177"/>
      <c r="K755" s="177"/>
      <c r="L755" s="184">
        <v>2</v>
      </c>
    </row>
    <row r="756" spans="1:12" ht="15" customHeight="1" x14ac:dyDescent="0.3">
      <c r="A756" s="177" t="s">
        <v>2719</v>
      </c>
      <c r="B756" s="177" t="s">
        <v>1194</v>
      </c>
      <c r="C756" s="177" t="s">
        <v>1193</v>
      </c>
      <c r="D756" s="177"/>
      <c r="E756" s="177">
        <v>1</v>
      </c>
      <c r="F756" s="177"/>
      <c r="G756" s="177">
        <v>1</v>
      </c>
      <c r="H756" s="177"/>
      <c r="I756" s="177"/>
      <c r="J756" s="177"/>
      <c r="K756" s="177"/>
      <c r="L756" s="184">
        <v>2</v>
      </c>
    </row>
    <row r="757" spans="1:12" ht="15" customHeight="1" x14ac:dyDescent="0.3">
      <c r="A757" s="177" t="s">
        <v>2719</v>
      </c>
      <c r="B757" s="177" t="s">
        <v>1273</v>
      </c>
      <c r="C757" s="177" t="s">
        <v>1272</v>
      </c>
      <c r="D757" s="177"/>
      <c r="E757" s="177"/>
      <c r="F757" s="177"/>
      <c r="G757" s="177">
        <v>1</v>
      </c>
      <c r="H757" s="177"/>
      <c r="I757" s="177">
        <v>1</v>
      </c>
      <c r="J757" s="177"/>
      <c r="K757" s="177"/>
      <c r="L757" s="184">
        <v>2</v>
      </c>
    </row>
    <row r="758" spans="1:12" ht="15" customHeight="1" x14ac:dyDescent="0.3">
      <c r="A758" s="177" t="s">
        <v>2719</v>
      </c>
      <c r="B758" s="177" t="s">
        <v>1216</v>
      </c>
      <c r="C758" s="177" t="s">
        <v>1215</v>
      </c>
      <c r="D758" s="177"/>
      <c r="E758" s="177"/>
      <c r="F758" s="177"/>
      <c r="G758" s="177">
        <v>2</v>
      </c>
      <c r="H758" s="177"/>
      <c r="I758" s="177"/>
      <c r="J758" s="177"/>
      <c r="K758" s="177"/>
      <c r="L758" s="184">
        <v>2</v>
      </c>
    </row>
    <row r="759" spans="1:12" ht="15" customHeight="1" x14ac:dyDescent="0.3">
      <c r="A759" s="177" t="s">
        <v>2716</v>
      </c>
      <c r="B759" s="177" t="s">
        <v>2541</v>
      </c>
      <c r="C759" s="177" t="s">
        <v>1373</v>
      </c>
      <c r="D759" s="177"/>
      <c r="E759" s="177"/>
      <c r="F759" s="177"/>
      <c r="G759" s="177"/>
      <c r="H759" s="177">
        <v>2</v>
      </c>
      <c r="I759" s="177"/>
      <c r="J759" s="177"/>
      <c r="K759" s="177"/>
      <c r="L759" s="184">
        <v>2</v>
      </c>
    </row>
    <row r="760" spans="1:12" ht="15" customHeight="1" x14ac:dyDescent="0.3">
      <c r="A760" s="177" t="s">
        <v>2716</v>
      </c>
      <c r="B760" s="177" t="s">
        <v>1324</v>
      </c>
      <c r="C760" s="177" t="s">
        <v>1323</v>
      </c>
      <c r="D760" s="177"/>
      <c r="E760" s="177"/>
      <c r="F760" s="177"/>
      <c r="G760" s="177">
        <v>1</v>
      </c>
      <c r="H760" s="177">
        <v>1</v>
      </c>
      <c r="I760" s="177"/>
      <c r="J760" s="177"/>
      <c r="K760" s="177"/>
      <c r="L760" s="184">
        <v>2</v>
      </c>
    </row>
    <row r="761" spans="1:12" ht="15" customHeight="1" x14ac:dyDescent="0.3">
      <c r="A761" s="177" t="s">
        <v>2716</v>
      </c>
      <c r="B761" s="177" t="s">
        <v>1328</v>
      </c>
      <c r="C761" s="177" t="s">
        <v>1326</v>
      </c>
      <c r="D761" s="177"/>
      <c r="E761" s="177"/>
      <c r="F761" s="177"/>
      <c r="G761" s="177">
        <v>2</v>
      </c>
      <c r="H761" s="177"/>
      <c r="I761" s="177"/>
      <c r="J761" s="177"/>
      <c r="K761" s="177"/>
      <c r="L761" s="184">
        <v>2</v>
      </c>
    </row>
    <row r="762" spans="1:12" ht="15" customHeight="1" x14ac:dyDescent="0.3">
      <c r="A762" s="177" t="s">
        <v>2716</v>
      </c>
      <c r="B762" s="177" t="s">
        <v>1329</v>
      </c>
      <c r="C762" s="177" t="s">
        <v>967</v>
      </c>
      <c r="D762" s="177"/>
      <c r="E762" s="177"/>
      <c r="F762" s="177"/>
      <c r="G762" s="177">
        <v>2</v>
      </c>
      <c r="H762" s="177"/>
      <c r="I762" s="177"/>
      <c r="J762" s="177"/>
      <c r="K762" s="177"/>
      <c r="L762" s="184">
        <v>2</v>
      </c>
    </row>
    <row r="763" spans="1:12" ht="15" customHeight="1" x14ac:dyDescent="0.3">
      <c r="A763" s="177" t="s">
        <v>2716</v>
      </c>
      <c r="B763" s="177" t="s">
        <v>1956</v>
      </c>
      <c r="C763" s="177" t="s">
        <v>1957</v>
      </c>
      <c r="D763" s="177"/>
      <c r="E763" s="177">
        <v>2</v>
      </c>
      <c r="F763" s="177"/>
      <c r="G763" s="177"/>
      <c r="H763" s="177"/>
      <c r="I763" s="177"/>
      <c r="J763" s="177"/>
      <c r="K763" s="177"/>
      <c r="L763" s="184">
        <v>2</v>
      </c>
    </row>
    <row r="764" spans="1:12" ht="15" customHeight="1" x14ac:dyDescent="0.3">
      <c r="A764" s="177" t="s">
        <v>2718</v>
      </c>
      <c r="B764" s="177" t="s">
        <v>1814</v>
      </c>
      <c r="C764" s="177" t="s">
        <v>1813</v>
      </c>
      <c r="D764" s="177"/>
      <c r="E764" s="177"/>
      <c r="F764" s="177"/>
      <c r="G764" s="177">
        <v>2</v>
      </c>
      <c r="H764" s="177"/>
      <c r="I764" s="177"/>
      <c r="J764" s="177"/>
      <c r="K764" s="177"/>
      <c r="L764" s="184">
        <v>2</v>
      </c>
    </row>
    <row r="765" spans="1:12" ht="15" customHeight="1" x14ac:dyDescent="0.3">
      <c r="A765" s="177" t="s">
        <v>2719</v>
      </c>
      <c r="B765" s="177" t="s">
        <v>1247</v>
      </c>
      <c r="C765" s="177" t="s">
        <v>1246</v>
      </c>
      <c r="D765" s="177"/>
      <c r="E765" s="177"/>
      <c r="F765" s="177"/>
      <c r="G765" s="177">
        <v>2</v>
      </c>
      <c r="H765" s="177"/>
      <c r="I765" s="177"/>
      <c r="J765" s="177"/>
      <c r="K765" s="177"/>
      <c r="L765" s="184">
        <v>2</v>
      </c>
    </row>
    <row r="766" spans="1:12" ht="15" customHeight="1" x14ac:dyDescent="0.3">
      <c r="A766" s="177" t="s">
        <v>2717</v>
      </c>
      <c r="B766" s="177" t="s">
        <v>1591</v>
      </c>
      <c r="C766" s="177" t="s">
        <v>1590</v>
      </c>
      <c r="D766" s="177"/>
      <c r="E766" s="177"/>
      <c r="F766" s="177"/>
      <c r="G766" s="177">
        <v>1</v>
      </c>
      <c r="H766" s="177"/>
      <c r="I766" s="177">
        <v>1</v>
      </c>
      <c r="J766" s="177"/>
      <c r="K766" s="177"/>
      <c r="L766" s="184">
        <v>2</v>
      </c>
    </row>
    <row r="767" spans="1:12" ht="15" customHeight="1" x14ac:dyDescent="0.3">
      <c r="A767" s="177" t="s">
        <v>2717</v>
      </c>
      <c r="B767" s="177" t="s">
        <v>2347</v>
      </c>
      <c r="C767" s="177" t="s">
        <v>995</v>
      </c>
      <c r="D767" s="177"/>
      <c r="E767" s="177"/>
      <c r="F767" s="177"/>
      <c r="G767" s="177"/>
      <c r="H767" s="177">
        <v>2</v>
      </c>
      <c r="I767" s="177"/>
      <c r="J767" s="177"/>
      <c r="K767" s="177"/>
      <c r="L767" s="184">
        <v>2</v>
      </c>
    </row>
    <row r="768" spans="1:12" ht="15" customHeight="1" x14ac:dyDescent="0.3">
      <c r="A768" s="177" t="s">
        <v>2717</v>
      </c>
      <c r="B768" s="177" t="s">
        <v>1702</v>
      </c>
      <c r="C768" s="177" t="s">
        <v>749</v>
      </c>
      <c r="D768" s="177"/>
      <c r="E768" s="177"/>
      <c r="F768" s="177"/>
      <c r="G768" s="177">
        <v>2</v>
      </c>
      <c r="H768" s="177"/>
      <c r="I768" s="177"/>
      <c r="J768" s="177"/>
      <c r="K768" s="177"/>
      <c r="L768" s="184">
        <v>2</v>
      </c>
    </row>
    <row r="769" spans="1:12" ht="15" customHeight="1" x14ac:dyDescent="0.3">
      <c r="A769" s="177" t="s">
        <v>2716</v>
      </c>
      <c r="B769" s="177" t="s">
        <v>1331</v>
      </c>
      <c r="C769" s="177" t="s">
        <v>1330</v>
      </c>
      <c r="D769" s="177"/>
      <c r="E769" s="177"/>
      <c r="F769" s="177"/>
      <c r="G769" s="177">
        <v>2</v>
      </c>
      <c r="H769" s="177"/>
      <c r="I769" s="177"/>
      <c r="J769" s="177"/>
      <c r="K769" s="177"/>
      <c r="L769" s="184">
        <v>2</v>
      </c>
    </row>
    <row r="770" spans="1:12" ht="15" customHeight="1" x14ac:dyDescent="0.3">
      <c r="A770" s="177" t="s">
        <v>2717</v>
      </c>
      <c r="B770" s="177" t="s">
        <v>1680</v>
      </c>
      <c r="C770" s="177" t="s">
        <v>1679</v>
      </c>
      <c r="D770" s="177"/>
      <c r="E770" s="177"/>
      <c r="F770" s="177"/>
      <c r="G770" s="177">
        <v>2</v>
      </c>
      <c r="H770" s="177"/>
      <c r="I770" s="177"/>
      <c r="J770" s="177"/>
      <c r="K770" s="177"/>
      <c r="L770" s="184">
        <v>2</v>
      </c>
    </row>
    <row r="771" spans="1:12" ht="15" customHeight="1" x14ac:dyDescent="0.3">
      <c r="A771" s="177" t="s">
        <v>2716</v>
      </c>
      <c r="B771" s="177" t="s">
        <v>2542</v>
      </c>
      <c r="C771" s="177" t="s">
        <v>2543</v>
      </c>
      <c r="D771" s="177"/>
      <c r="E771" s="177"/>
      <c r="F771" s="177"/>
      <c r="G771" s="177"/>
      <c r="H771" s="177">
        <v>2</v>
      </c>
      <c r="I771" s="177"/>
      <c r="J771" s="177"/>
      <c r="K771" s="177"/>
      <c r="L771" s="184">
        <v>2</v>
      </c>
    </row>
    <row r="772" spans="1:12" ht="15" customHeight="1" x14ac:dyDescent="0.3">
      <c r="A772" s="177" t="s">
        <v>2716</v>
      </c>
      <c r="B772" s="177" t="s">
        <v>2265</v>
      </c>
      <c r="C772" s="177" t="s">
        <v>1366</v>
      </c>
      <c r="D772" s="177"/>
      <c r="E772" s="177"/>
      <c r="F772" s="177"/>
      <c r="G772" s="177"/>
      <c r="H772" s="177">
        <v>2</v>
      </c>
      <c r="I772" s="177"/>
      <c r="J772" s="177"/>
      <c r="K772" s="177"/>
      <c r="L772" s="184">
        <v>2</v>
      </c>
    </row>
    <row r="773" spans="1:12" ht="15" customHeight="1" x14ac:dyDescent="0.3">
      <c r="A773" s="177" t="s">
        <v>2716</v>
      </c>
      <c r="B773" s="177" t="s">
        <v>1367</v>
      </c>
      <c r="C773" s="177" t="s">
        <v>1366</v>
      </c>
      <c r="D773" s="177"/>
      <c r="E773" s="177"/>
      <c r="F773" s="177"/>
      <c r="G773" s="177">
        <v>1</v>
      </c>
      <c r="H773" s="177">
        <v>1</v>
      </c>
      <c r="I773" s="177"/>
      <c r="J773" s="177"/>
      <c r="K773" s="177"/>
      <c r="L773" s="184">
        <v>2</v>
      </c>
    </row>
    <row r="774" spans="1:12" ht="15" customHeight="1" x14ac:dyDescent="0.3">
      <c r="A774" s="177" t="s">
        <v>2716</v>
      </c>
      <c r="B774" s="177" t="s">
        <v>1490</v>
      </c>
      <c r="C774" s="177" t="s">
        <v>945</v>
      </c>
      <c r="D774" s="177"/>
      <c r="E774" s="177"/>
      <c r="F774" s="177"/>
      <c r="G774" s="177">
        <v>1</v>
      </c>
      <c r="H774" s="177">
        <v>1</v>
      </c>
      <c r="I774" s="177"/>
      <c r="J774" s="177"/>
      <c r="K774" s="177"/>
      <c r="L774" s="184">
        <v>2</v>
      </c>
    </row>
    <row r="775" spans="1:12" ht="15" customHeight="1" x14ac:dyDescent="0.3">
      <c r="A775" s="177" t="s">
        <v>2717</v>
      </c>
      <c r="B775" s="177" t="s">
        <v>1555</v>
      </c>
      <c r="C775" s="177" t="s">
        <v>775</v>
      </c>
      <c r="D775" s="177"/>
      <c r="E775" s="177"/>
      <c r="F775" s="177"/>
      <c r="G775" s="177">
        <v>2</v>
      </c>
      <c r="H775" s="177"/>
      <c r="I775" s="177"/>
      <c r="J775" s="177"/>
      <c r="K775" s="177"/>
      <c r="L775" s="184">
        <v>2</v>
      </c>
    </row>
    <row r="776" spans="1:12" ht="15" customHeight="1" x14ac:dyDescent="0.3">
      <c r="A776" s="177" t="s">
        <v>2719</v>
      </c>
      <c r="B776" s="177" t="s">
        <v>1214</v>
      </c>
      <c r="C776" s="177" t="s">
        <v>1213</v>
      </c>
      <c r="D776" s="177"/>
      <c r="E776" s="177"/>
      <c r="F776" s="177"/>
      <c r="G776" s="177">
        <v>2</v>
      </c>
      <c r="H776" s="177"/>
      <c r="I776" s="177"/>
      <c r="J776" s="177"/>
      <c r="K776" s="177"/>
      <c r="L776" s="184">
        <v>2</v>
      </c>
    </row>
    <row r="777" spans="1:12" ht="15" customHeight="1" x14ac:dyDescent="0.3">
      <c r="A777" s="177" t="s">
        <v>2717</v>
      </c>
      <c r="B777" s="177" t="s">
        <v>1554</v>
      </c>
      <c r="C777" s="177" t="s">
        <v>1553</v>
      </c>
      <c r="D777" s="177"/>
      <c r="E777" s="177"/>
      <c r="F777" s="177"/>
      <c r="G777" s="177">
        <v>2</v>
      </c>
      <c r="H777" s="177"/>
      <c r="I777" s="177"/>
      <c r="J777" s="177"/>
      <c r="K777" s="177"/>
      <c r="L777" s="184">
        <v>2</v>
      </c>
    </row>
    <row r="778" spans="1:12" ht="15" customHeight="1" x14ac:dyDescent="0.3">
      <c r="A778" s="177" t="s">
        <v>2716</v>
      </c>
      <c r="B778" s="177" t="s">
        <v>2658</v>
      </c>
      <c r="C778" s="177" t="s">
        <v>979</v>
      </c>
      <c r="D778" s="177"/>
      <c r="E778" s="177"/>
      <c r="F778" s="177"/>
      <c r="G778" s="177"/>
      <c r="H778" s="177"/>
      <c r="I778" s="177">
        <v>2</v>
      </c>
      <c r="J778" s="177"/>
      <c r="K778" s="177"/>
      <c r="L778" s="184">
        <v>2</v>
      </c>
    </row>
    <row r="779" spans="1:12" ht="15" customHeight="1" x14ac:dyDescent="0.3">
      <c r="A779" s="177" t="s">
        <v>2719</v>
      </c>
      <c r="B779" s="177" t="s">
        <v>1266</v>
      </c>
      <c r="C779" s="177" t="s">
        <v>1264</v>
      </c>
      <c r="D779" s="177"/>
      <c r="E779" s="177"/>
      <c r="F779" s="177"/>
      <c r="G779" s="177">
        <v>2</v>
      </c>
      <c r="H779" s="177"/>
      <c r="I779" s="177"/>
      <c r="J779" s="177"/>
      <c r="K779" s="177"/>
      <c r="L779" s="184">
        <v>2</v>
      </c>
    </row>
    <row r="780" spans="1:12" ht="15" customHeight="1" x14ac:dyDescent="0.3">
      <c r="A780" s="177" t="s">
        <v>2719</v>
      </c>
      <c r="B780" s="177" t="s">
        <v>1229</v>
      </c>
      <c r="C780" s="177" t="s">
        <v>1228</v>
      </c>
      <c r="D780" s="177"/>
      <c r="E780" s="177"/>
      <c r="F780" s="177"/>
      <c r="G780" s="177">
        <v>2</v>
      </c>
      <c r="H780" s="177"/>
      <c r="I780" s="177"/>
      <c r="J780" s="177"/>
      <c r="K780" s="177"/>
      <c r="L780" s="184">
        <v>2</v>
      </c>
    </row>
    <row r="781" spans="1:12" ht="15" customHeight="1" x14ac:dyDescent="0.3">
      <c r="A781" s="177" t="s">
        <v>2721</v>
      </c>
      <c r="B781" s="177" t="s">
        <v>1106</v>
      </c>
      <c r="C781" s="177" t="s">
        <v>1105</v>
      </c>
      <c r="D781" s="177"/>
      <c r="E781" s="177"/>
      <c r="F781" s="177"/>
      <c r="G781" s="177">
        <v>2</v>
      </c>
      <c r="H781" s="177"/>
      <c r="I781" s="177"/>
      <c r="J781" s="177"/>
      <c r="K781" s="177"/>
      <c r="L781" s="184">
        <v>2</v>
      </c>
    </row>
    <row r="782" spans="1:12" ht="15" customHeight="1" x14ac:dyDescent="0.3">
      <c r="A782" s="177" t="s">
        <v>2716</v>
      </c>
      <c r="B782" s="177" t="s">
        <v>655</v>
      </c>
      <c r="C782" s="177" t="s">
        <v>2611</v>
      </c>
      <c r="D782" s="177"/>
      <c r="E782" s="177"/>
      <c r="F782" s="177"/>
      <c r="G782" s="177"/>
      <c r="H782" s="177"/>
      <c r="I782" s="177"/>
      <c r="J782" s="177">
        <v>2</v>
      </c>
      <c r="K782" s="177"/>
      <c r="L782" s="184">
        <v>2</v>
      </c>
    </row>
    <row r="783" spans="1:12" ht="15" customHeight="1" x14ac:dyDescent="0.3">
      <c r="A783" s="177" t="s">
        <v>2716</v>
      </c>
      <c r="B783" s="177" t="s">
        <v>1355</v>
      </c>
      <c r="C783" s="177" t="s">
        <v>1354</v>
      </c>
      <c r="D783" s="177"/>
      <c r="E783" s="177"/>
      <c r="F783" s="177"/>
      <c r="G783" s="177">
        <v>2</v>
      </c>
      <c r="H783" s="177"/>
      <c r="I783" s="177"/>
      <c r="J783" s="177"/>
      <c r="K783" s="177"/>
      <c r="L783" s="184">
        <v>2</v>
      </c>
    </row>
    <row r="784" spans="1:12" ht="15" customHeight="1" x14ac:dyDescent="0.3">
      <c r="A784" s="177" t="s">
        <v>2716</v>
      </c>
      <c r="B784" s="177" t="s">
        <v>1353</v>
      </c>
      <c r="C784" s="177" t="s">
        <v>1352</v>
      </c>
      <c r="D784" s="177"/>
      <c r="E784" s="177"/>
      <c r="F784" s="177"/>
      <c r="G784" s="177">
        <v>2</v>
      </c>
      <c r="H784" s="177"/>
      <c r="I784" s="177"/>
      <c r="J784" s="177"/>
      <c r="K784" s="177"/>
      <c r="L784" s="184">
        <v>2</v>
      </c>
    </row>
    <row r="785" spans="1:12" ht="15" customHeight="1" x14ac:dyDescent="0.3">
      <c r="A785" s="177" t="s">
        <v>2716</v>
      </c>
      <c r="B785" s="177" t="s">
        <v>1305</v>
      </c>
      <c r="C785" s="177" t="s">
        <v>1303</v>
      </c>
      <c r="D785" s="177"/>
      <c r="E785" s="177"/>
      <c r="F785" s="177"/>
      <c r="G785" s="177">
        <v>2</v>
      </c>
      <c r="H785" s="177"/>
      <c r="I785" s="177"/>
      <c r="J785" s="177"/>
      <c r="K785" s="177"/>
      <c r="L785" s="184">
        <v>2</v>
      </c>
    </row>
    <row r="786" spans="1:12" ht="15" customHeight="1" x14ac:dyDescent="0.3">
      <c r="A786" s="177" t="s">
        <v>2717</v>
      </c>
      <c r="B786" s="177" t="s">
        <v>2275</v>
      </c>
      <c r="C786" s="177" t="s">
        <v>2276</v>
      </c>
      <c r="D786" s="177"/>
      <c r="E786" s="177"/>
      <c r="F786" s="177"/>
      <c r="G786" s="177"/>
      <c r="H786" s="177">
        <v>2</v>
      </c>
      <c r="I786" s="177"/>
      <c r="J786" s="177"/>
      <c r="K786" s="177"/>
      <c r="L786" s="184">
        <v>2</v>
      </c>
    </row>
    <row r="787" spans="1:12" ht="15" customHeight="1" x14ac:dyDescent="0.3">
      <c r="A787" s="177" t="s">
        <v>2719</v>
      </c>
      <c r="B787" s="177" t="s">
        <v>645</v>
      </c>
      <c r="C787" s="177" t="s">
        <v>970</v>
      </c>
      <c r="D787" s="177"/>
      <c r="E787" s="177"/>
      <c r="F787" s="177"/>
      <c r="G787" s="177"/>
      <c r="H787" s="177"/>
      <c r="I787" s="177"/>
      <c r="J787" s="177">
        <v>2</v>
      </c>
      <c r="K787" s="177"/>
      <c r="L787" s="184">
        <v>2</v>
      </c>
    </row>
    <row r="788" spans="1:12" ht="15" customHeight="1" x14ac:dyDescent="0.3">
      <c r="A788" s="177" t="s">
        <v>2716</v>
      </c>
      <c r="B788" s="177" t="s">
        <v>1436</v>
      </c>
      <c r="C788" s="177" t="s">
        <v>1434</v>
      </c>
      <c r="D788" s="177"/>
      <c r="E788" s="177"/>
      <c r="F788" s="177"/>
      <c r="G788" s="177">
        <v>2</v>
      </c>
      <c r="H788" s="177"/>
      <c r="I788" s="177"/>
      <c r="J788" s="177"/>
      <c r="K788" s="177"/>
      <c r="L788" s="184">
        <v>2</v>
      </c>
    </row>
    <row r="789" spans="1:12" ht="15" customHeight="1" x14ac:dyDescent="0.3">
      <c r="A789" s="177" t="s">
        <v>2717</v>
      </c>
      <c r="B789" s="177" t="s">
        <v>1735</v>
      </c>
      <c r="C789" s="177" t="s">
        <v>1734</v>
      </c>
      <c r="D789" s="177"/>
      <c r="E789" s="177"/>
      <c r="F789" s="177"/>
      <c r="G789" s="177">
        <v>2</v>
      </c>
      <c r="H789" s="177"/>
      <c r="I789" s="177"/>
      <c r="J789" s="177"/>
      <c r="K789" s="177"/>
      <c r="L789" s="184">
        <v>2</v>
      </c>
    </row>
    <row r="790" spans="1:12" ht="15" customHeight="1" x14ac:dyDescent="0.3">
      <c r="A790" s="177" t="s">
        <v>2721</v>
      </c>
      <c r="B790" s="177" t="s">
        <v>1131</v>
      </c>
      <c r="C790" s="177" t="s">
        <v>1129</v>
      </c>
      <c r="D790" s="177"/>
      <c r="E790" s="177"/>
      <c r="F790" s="177"/>
      <c r="G790" s="177">
        <v>2</v>
      </c>
      <c r="H790" s="177"/>
      <c r="I790" s="177"/>
      <c r="J790" s="177"/>
      <c r="K790" s="177"/>
      <c r="L790" s="184">
        <v>2</v>
      </c>
    </row>
    <row r="791" spans="1:12" ht="15" customHeight="1" x14ac:dyDescent="0.3">
      <c r="A791" s="177" t="s">
        <v>2716</v>
      </c>
      <c r="B791" s="177" t="s">
        <v>1351</v>
      </c>
      <c r="C791" s="177" t="s">
        <v>1350</v>
      </c>
      <c r="D791" s="177"/>
      <c r="E791" s="177"/>
      <c r="F791" s="177"/>
      <c r="G791" s="177">
        <v>2</v>
      </c>
      <c r="H791" s="177"/>
      <c r="I791" s="177"/>
      <c r="J791" s="177"/>
      <c r="K791" s="177"/>
      <c r="L791" s="184">
        <v>2</v>
      </c>
    </row>
    <row r="792" spans="1:12" ht="15" customHeight="1" x14ac:dyDescent="0.3">
      <c r="A792" s="177" t="s">
        <v>2716</v>
      </c>
      <c r="B792" s="177" t="s">
        <v>1431</v>
      </c>
      <c r="C792" s="177" t="s">
        <v>1430</v>
      </c>
      <c r="D792" s="177"/>
      <c r="E792" s="177"/>
      <c r="F792" s="177"/>
      <c r="G792" s="177">
        <v>2</v>
      </c>
      <c r="H792" s="177"/>
      <c r="I792" s="177"/>
      <c r="J792" s="177"/>
      <c r="K792" s="177"/>
      <c r="L792" s="184">
        <v>2</v>
      </c>
    </row>
    <row r="793" spans="1:12" ht="15" customHeight="1" x14ac:dyDescent="0.3">
      <c r="A793" s="177" t="s">
        <v>2716</v>
      </c>
      <c r="B793" s="177" t="s">
        <v>1365</v>
      </c>
      <c r="C793" s="177" t="s">
        <v>1364</v>
      </c>
      <c r="D793" s="177"/>
      <c r="E793" s="177"/>
      <c r="F793" s="177"/>
      <c r="G793" s="177">
        <v>2</v>
      </c>
      <c r="H793" s="177"/>
      <c r="I793" s="177"/>
      <c r="J793" s="177"/>
      <c r="K793" s="177"/>
      <c r="L793" s="184">
        <v>2</v>
      </c>
    </row>
    <row r="794" spans="1:12" ht="15" customHeight="1" x14ac:dyDescent="0.3">
      <c r="A794" s="177" t="s">
        <v>2719</v>
      </c>
      <c r="B794" s="177" t="s">
        <v>1237</v>
      </c>
      <c r="C794" s="177" t="s">
        <v>1236</v>
      </c>
      <c r="D794" s="177"/>
      <c r="E794" s="177"/>
      <c r="F794" s="177"/>
      <c r="G794" s="177">
        <v>2</v>
      </c>
      <c r="H794" s="177"/>
      <c r="I794" s="177"/>
      <c r="J794" s="177"/>
      <c r="K794" s="177"/>
      <c r="L794" s="184">
        <v>2</v>
      </c>
    </row>
    <row r="795" spans="1:12" ht="15" customHeight="1" x14ac:dyDescent="0.3">
      <c r="A795" s="177" t="s">
        <v>2716</v>
      </c>
      <c r="B795" s="177" t="s">
        <v>644</v>
      </c>
      <c r="C795" s="177" t="s">
        <v>864</v>
      </c>
      <c r="D795" s="177"/>
      <c r="E795" s="177"/>
      <c r="F795" s="177"/>
      <c r="G795" s="177"/>
      <c r="H795" s="177"/>
      <c r="I795" s="177"/>
      <c r="J795" s="177">
        <v>2</v>
      </c>
      <c r="K795" s="177"/>
      <c r="L795" s="184">
        <v>2</v>
      </c>
    </row>
    <row r="796" spans="1:12" ht="15" customHeight="1" x14ac:dyDescent="0.3">
      <c r="A796" s="177" t="s">
        <v>2716</v>
      </c>
      <c r="B796" s="177" t="s">
        <v>2667</v>
      </c>
      <c r="C796" s="177" t="s">
        <v>2668</v>
      </c>
      <c r="D796" s="177"/>
      <c r="E796" s="177"/>
      <c r="F796" s="177"/>
      <c r="G796" s="177"/>
      <c r="H796" s="177"/>
      <c r="I796" s="177">
        <v>2</v>
      </c>
      <c r="J796" s="177"/>
      <c r="K796" s="177"/>
      <c r="L796" s="184">
        <v>2</v>
      </c>
    </row>
    <row r="797" spans="1:12" ht="15" customHeight="1" x14ac:dyDescent="0.3">
      <c r="A797" s="177" t="s">
        <v>2717</v>
      </c>
      <c r="B797" s="177" t="s">
        <v>1588</v>
      </c>
      <c r="C797" s="177" t="s">
        <v>1586</v>
      </c>
      <c r="D797" s="177"/>
      <c r="E797" s="177"/>
      <c r="F797" s="177"/>
      <c r="G797" s="177">
        <v>1</v>
      </c>
      <c r="H797" s="177">
        <v>1</v>
      </c>
      <c r="I797" s="177"/>
      <c r="J797" s="177"/>
      <c r="K797" s="177"/>
      <c r="L797" s="184">
        <v>2</v>
      </c>
    </row>
    <row r="798" spans="1:12" ht="15" customHeight="1" x14ac:dyDescent="0.3">
      <c r="A798" s="177" t="s">
        <v>2716</v>
      </c>
      <c r="B798" s="177" t="s">
        <v>1319</v>
      </c>
      <c r="C798" s="177" t="s">
        <v>1318</v>
      </c>
      <c r="D798" s="177"/>
      <c r="E798" s="177"/>
      <c r="F798" s="177"/>
      <c r="G798" s="177">
        <v>1</v>
      </c>
      <c r="H798" s="177">
        <v>1</v>
      </c>
      <c r="I798" s="177"/>
      <c r="J798" s="177"/>
      <c r="K798" s="177"/>
      <c r="L798" s="184">
        <v>2</v>
      </c>
    </row>
    <row r="799" spans="1:12" ht="15" customHeight="1" x14ac:dyDescent="0.3">
      <c r="A799" s="177" t="s">
        <v>2719</v>
      </c>
      <c r="B799" s="177" t="s">
        <v>1202</v>
      </c>
      <c r="C799" s="177" t="s">
        <v>1200</v>
      </c>
      <c r="D799" s="177"/>
      <c r="E799" s="177"/>
      <c r="F799" s="177"/>
      <c r="G799" s="177">
        <v>2</v>
      </c>
      <c r="H799" s="177"/>
      <c r="I799" s="177"/>
      <c r="J799" s="177"/>
      <c r="K799" s="177"/>
      <c r="L799" s="184">
        <v>2</v>
      </c>
    </row>
    <row r="800" spans="1:12" ht="15" customHeight="1" x14ac:dyDescent="0.3">
      <c r="A800" s="177" t="s">
        <v>2719</v>
      </c>
      <c r="B800" s="177" t="s">
        <v>643</v>
      </c>
      <c r="C800" s="177" t="s">
        <v>969</v>
      </c>
      <c r="D800" s="177"/>
      <c r="E800" s="177"/>
      <c r="F800" s="177"/>
      <c r="G800" s="177"/>
      <c r="H800" s="177"/>
      <c r="I800" s="177"/>
      <c r="J800" s="177">
        <v>2</v>
      </c>
      <c r="K800" s="177"/>
      <c r="L800" s="184">
        <v>2</v>
      </c>
    </row>
    <row r="801" spans="1:12" ht="15" customHeight="1" x14ac:dyDescent="0.3">
      <c r="A801" s="177" t="s">
        <v>2721</v>
      </c>
      <c r="B801" s="177" t="s">
        <v>1123</v>
      </c>
      <c r="C801" s="177" t="s">
        <v>1122</v>
      </c>
      <c r="D801" s="177"/>
      <c r="E801" s="177"/>
      <c r="F801" s="177"/>
      <c r="G801" s="177">
        <v>2</v>
      </c>
      <c r="H801" s="177"/>
      <c r="I801" s="177"/>
      <c r="J801" s="177"/>
      <c r="K801" s="177"/>
      <c r="L801" s="184">
        <v>2</v>
      </c>
    </row>
    <row r="802" spans="1:12" ht="15" customHeight="1" x14ac:dyDescent="0.3">
      <c r="A802" s="177" t="s">
        <v>2719</v>
      </c>
      <c r="B802" s="177" t="s">
        <v>1257</v>
      </c>
      <c r="C802" s="177" t="s">
        <v>1256</v>
      </c>
      <c r="D802" s="177"/>
      <c r="E802" s="177"/>
      <c r="F802" s="177"/>
      <c r="G802" s="177">
        <v>2</v>
      </c>
      <c r="H802" s="177"/>
      <c r="I802" s="177"/>
      <c r="J802" s="177"/>
      <c r="K802" s="177"/>
      <c r="L802" s="184">
        <v>2</v>
      </c>
    </row>
    <row r="803" spans="1:12" ht="15" customHeight="1" x14ac:dyDescent="0.3">
      <c r="A803" s="177" t="s">
        <v>2721</v>
      </c>
      <c r="B803" s="177" t="s">
        <v>1060</v>
      </c>
      <c r="C803" s="177" t="s">
        <v>1059</v>
      </c>
      <c r="D803" s="177"/>
      <c r="E803" s="177"/>
      <c r="F803" s="177"/>
      <c r="G803" s="177">
        <v>2</v>
      </c>
      <c r="H803" s="177"/>
      <c r="I803" s="177"/>
      <c r="J803" s="177"/>
      <c r="K803" s="177"/>
      <c r="L803" s="184">
        <v>2</v>
      </c>
    </row>
    <row r="804" spans="1:12" ht="15" customHeight="1" x14ac:dyDescent="0.3">
      <c r="A804" s="177" t="s">
        <v>2721</v>
      </c>
      <c r="B804" s="177" t="s">
        <v>1056</v>
      </c>
      <c r="C804" s="177" t="s">
        <v>1055</v>
      </c>
      <c r="D804" s="177"/>
      <c r="E804" s="177"/>
      <c r="F804" s="177"/>
      <c r="G804" s="177">
        <v>2</v>
      </c>
      <c r="H804" s="177"/>
      <c r="I804" s="177"/>
      <c r="J804" s="177"/>
      <c r="K804" s="177"/>
      <c r="L804" s="184">
        <v>2</v>
      </c>
    </row>
    <row r="805" spans="1:12" ht="15" customHeight="1" x14ac:dyDescent="0.3">
      <c r="A805" s="177" t="s">
        <v>2719</v>
      </c>
      <c r="B805" s="177" t="s">
        <v>676</v>
      </c>
      <c r="C805" s="177" t="s">
        <v>842</v>
      </c>
      <c r="D805" s="177"/>
      <c r="E805" s="177"/>
      <c r="F805" s="177"/>
      <c r="G805" s="177"/>
      <c r="H805" s="177">
        <v>1</v>
      </c>
      <c r="I805" s="177"/>
      <c r="J805" s="177">
        <v>1</v>
      </c>
      <c r="K805" s="177"/>
      <c r="L805" s="184">
        <v>2</v>
      </c>
    </row>
    <row r="806" spans="1:12" ht="15" customHeight="1" x14ac:dyDescent="0.3">
      <c r="A806" s="177" t="s">
        <v>2717</v>
      </c>
      <c r="B806" s="177" t="s">
        <v>1626</v>
      </c>
      <c r="C806" s="177" t="s">
        <v>747</v>
      </c>
      <c r="D806" s="177"/>
      <c r="E806" s="177"/>
      <c r="F806" s="177"/>
      <c r="G806" s="177">
        <v>2</v>
      </c>
      <c r="H806" s="177"/>
      <c r="I806" s="177"/>
      <c r="J806" s="177"/>
      <c r="K806" s="177"/>
      <c r="L806" s="184">
        <v>2</v>
      </c>
    </row>
    <row r="807" spans="1:12" ht="15" customHeight="1" x14ac:dyDescent="0.3">
      <c r="A807" s="177" t="s">
        <v>2716</v>
      </c>
      <c r="B807" s="177" t="s">
        <v>672</v>
      </c>
      <c r="C807" s="177" t="s">
        <v>987</v>
      </c>
      <c r="D807" s="177"/>
      <c r="E807" s="177"/>
      <c r="F807" s="177"/>
      <c r="G807" s="177">
        <v>1</v>
      </c>
      <c r="H807" s="177"/>
      <c r="I807" s="177"/>
      <c r="J807" s="177">
        <v>1</v>
      </c>
      <c r="K807" s="177"/>
      <c r="L807" s="184">
        <v>2</v>
      </c>
    </row>
    <row r="808" spans="1:12" ht="15" customHeight="1" x14ac:dyDescent="0.3">
      <c r="A808" s="177" t="s">
        <v>2717</v>
      </c>
      <c r="B808" s="177" t="s">
        <v>1606</v>
      </c>
      <c r="C808" s="177" t="s">
        <v>1605</v>
      </c>
      <c r="D808" s="177"/>
      <c r="E808" s="177"/>
      <c r="F808" s="177"/>
      <c r="G808" s="177">
        <v>2</v>
      </c>
      <c r="H808" s="177"/>
      <c r="I808" s="177"/>
      <c r="J808" s="177"/>
      <c r="K808" s="177"/>
      <c r="L808" s="184">
        <v>2</v>
      </c>
    </row>
    <row r="809" spans="1:12" ht="15" customHeight="1" x14ac:dyDescent="0.3">
      <c r="A809" s="177" t="s">
        <v>2717</v>
      </c>
      <c r="B809" s="177" t="s">
        <v>1603</v>
      </c>
      <c r="C809" s="177" t="s">
        <v>1602</v>
      </c>
      <c r="D809" s="177"/>
      <c r="E809" s="177"/>
      <c r="F809" s="177"/>
      <c r="G809" s="177">
        <v>2</v>
      </c>
      <c r="H809" s="177"/>
      <c r="I809" s="177"/>
      <c r="J809" s="177"/>
      <c r="K809" s="177"/>
      <c r="L809" s="184">
        <v>2</v>
      </c>
    </row>
    <row r="810" spans="1:12" ht="15" customHeight="1" x14ac:dyDescent="0.3">
      <c r="A810" s="177" t="s">
        <v>2717</v>
      </c>
      <c r="B810" s="177" t="s">
        <v>1612</v>
      </c>
      <c r="C810" s="177" t="s">
        <v>1610</v>
      </c>
      <c r="D810" s="177"/>
      <c r="E810" s="177"/>
      <c r="F810" s="177"/>
      <c r="G810" s="177">
        <v>2</v>
      </c>
      <c r="H810" s="177"/>
      <c r="I810" s="177"/>
      <c r="J810" s="177"/>
      <c r="K810" s="177"/>
      <c r="L810" s="184">
        <v>2</v>
      </c>
    </row>
    <row r="811" spans="1:12" ht="15" customHeight="1" x14ac:dyDescent="0.3">
      <c r="A811" s="177" t="s">
        <v>2718</v>
      </c>
      <c r="B811" s="177" t="s">
        <v>1781</v>
      </c>
      <c r="C811" s="177" t="s">
        <v>1779</v>
      </c>
      <c r="D811" s="177"/>
      <c r="E811" s="177"/>
      <c r="F811" s="177"/>
      <c r="G811" s="177">
        <v>2</v>
      </c>
      <c r="H811" s="177"/>
      <c r="I811" s="177"/>
      <c r="J811" s="177"/>
      <c r="K811" s="177"/>
      <c r="L811" s="184">
        <v>2</v>
      </c>
    </row>
    <row r="812" spans="1:12" ht="15" customHeight="1" x14ac:dyDescent="0.3">
      <c r="A812" s="177" t="s">
        <v>2718</v>
      </c>
      <c r="B812" s="177" t="s">
        <v>657</v>
      </c>
      <c r="C812" s="177" t="s">
        <v>981</v>
      </c>
      <c r="D812" s="177"/>
      <c r="E812" s="177"/>
      <c r="F812" s="177"/>
      <c r="G812" s="177"/>
      <c r="H812" s="177"/>
      <c r="I812" s="177"/>
      <c r="J812" s="177">
        <v>2</v>
      </c>
      <c r="K812" s="177"/>
      <c r="L812" s="184">
        <v>2</v>
      </c>
    </row>
    <row r="813" spans="1:12" ht="15" customHeight="1" x14ac:dyDescent="0.3">
      <c r="A813" s="177" t="s">
        <v>2717</v>
      </c>
      <c r="B813" s="177" t="s">
        <v>2537</v>
      </c>
      <c r="C813" s="177" t="s">
        <v>2538</v>
      </c>
      <c r="D813" s="177"/>
      <c r="E813" s="177"/>
      <c r="F813" s="177"/>
      <c r="G813" s="177"/>
      <c r="H813" s="177">
        <v>2</v>
      </c>
      <c r="I813" s="177"/>
      <c r="J813" s="177"/>
      <c r="K813" s="177"/>
      <c r="L813" s="184">
        <v>2</v>
      </c>
    </row>
    <row r="814" spans="1:12" ht="15" customHeight="1" x14ac:dyDescent="0.3">
      <c r="A814" s="177" t="s">
        <v>2716</v>
      </c>
      <c r="B814" s="177" t="s">
        <v>2285</v>
      </c>
      <c r="C814" s="177" t="s">
        <v>2518</v>
      </c>
      <c r="D814" s="177"/>
      <c r="E814" s="177"/>
      <c r="F814" s="177"/>
      <c r="G814" s="177"/>
      <c r="H814" s="177">
        <v>2</v>
      </c>
      <c r="I814" s="177"/>
      <c r="J814" s="177"/>
      <c r="K814" s="177"/>
      <c r="L814" s="184">
        <v>2</v>
      </c>
    </row>
    <row r="815" spans="1:12" ht="15" customHeight="1" x14ac:dyDescent="0.3">
      <c r="A815" s="177" t="s">
        <v>2719</v>
      </c>
      <c r="B815" s="177" t="s">
        <v>2544</v>
      </c>
      <c r="C815" s="177" t="s">
        <v>2545</v>
      </c>
      <c r="D815" s="177"/>
      <c r="E815" s="177"/>
      <c r="F815" s="177"/>
      <c r="G815" s="177"/>
      <c r="H815" s="177">
        <v>2</v>
      </c>
      <c r="I815" s="177"/>
      <c r="J815" s="177"/>
      <c r="K815" s="177"/>
      <c r="L815" s="184">
        <v>2</v>
      </c>
    </row>
    <row r="816" spans="1:12" ht="15" customHeight="1" x14ac:dyDescent="0.3">
      <c r="A816" s="177" t="s">
        <v>2723</v>
      </c>
      <c r="B816" s="177" t="s">
        <v>2651</v>
      </c>
      <c r="C816" s="177" t="s">
        <v>2652</v>
      </c>
      <c r="D816" s="177"/>
      <c r="E816" s="177"/>
      <c r="F816" s="177"/>
      <c r="G816" s="177"/>
      <c r="H816" s="177"/>
      <c r="I816" s="177">
        <v>2</v>
      </c>
      <c r="J816" s="177"/>
      <c r="K816" s="177"/>
      <c r="L816" s="184">
        <v>2</v>
      </c>
    </row>
    <row r="817" spans="1:12" ht="15" customHeight="1" x14ac:dyDescent="0.3">
      <c r="A817" s="177" t="s">
        <v>2723</v>
      </c>
      <c r="B817" s="177" t="s">
        <v>2706</v>
      </c>
      <c r="C817" s="177" t="s">
        <v>2707</v>
      </c>
      <c r="D817" s="177"/>
      <c r="E817" s="177"/>
      <c r="F817" s="177">
        <v>2</v>
      </c>
      <c r="G817" s="177"/>
      <c r="H817" s="177"/>
      <c r="I817" s="177"/>
      <c r="J817" s="177"/>
      <c r="K817" s="177"/>
      <c r="L817" s="184">
        <v>2</v>
      </c>
    </row>
    <row r="818" spans="1:12" ht="15" customHeight="1" x14ac:dyDescent="0.3">
      <c r="A818" s="177" t="s">
        <v>2716</v>
      </c>
      <c r="B818" s="177" t="s">
        <v>2546</v>
      </c>
      <c r="C818" s="177" t="s">
        <v>2547</v>
      </c>
      <c r="D818" s="177"/>
      <c r="E818" s="177"/>
      <c r="F818" s="177"/>
      <c r="G818" s="177"/>
      <c r="H818" s="177">
        <v>2</v>
      </c>
      <c r="I818" s="177"/>
      <c r="J818" s="177"/>
      <c r="K818" s="177"/>
      <c r="L818" s="184">
        <v>2</v>
      </c>
    </row>
    <row r="819" spans="1:12" ht="15" customHeight="1" x14ac:dyDescent="0.3">
      <c r="A819" s="177" t="s">
        <v>2717</v>
      </c>
      <c r="B819" s="177" t="s">
        <v>1614</v>
      </c>
      <c r="C819" s="177" t="s">
        <v>1613</v>
      </c>
      <c r="D819" s="177"/>
      <c r="E819" s="177">
        <v>1</v>
      </c>
      <c r="F819" s="177"/>
      <c r="G819" s="177">
        <v>1</v>
      </c>
      <c r="H819" s="177"/>
      <c r="I819" s="177"/>
      <c r="J819" s="177"/>
      <c r="K819" s="177"/>
      <c r="L819" s="184">
        <v>2</v>
      </c>
    </row>
    <row r="820" spans="1:12" ht="15" customHeight="1" x14ac:dyDescent="0.3">
      <c r="A820" s="177" t="s">
        <v>2717</v>
      </c>
      <c r="B820" s="177" t="s">
        <v>2252</v>
      </c>
      <c r="C820" s="177" t="s">
        <v>2251</v>
      </c>
      <c r="D820" s="177"/>
      <c r="E820" s="177"/>
      <c r="F820" s="177"/>
      <c r="G820" s="177"/>
      <c r="H820" s="177"/>
      <c r="I820" s="177">
        <v>2</v>
      </c>
      <c r="J820" s="177"/>
      <c r="K820" s="177"/>
      <c r="L820" s="184">
        <v>2</v>
      </c>
    </row>
    <row r="821" spans="1:12" ht="15" customHeight="1" x14ac:dyDescent="0.3">
      <c r="A821" s="177" t="s">
        <v>2716</v>
      </c>
      <c r="B821" s="177" t="s">
        <v>1361</v>
      </c>
      <c r="C821" s="177" t="s">
        <v>1360</v>
      </c>
      <c r="D821" s="177"/>
      <c r="E821" s="177"/>
      <c r="F821" s="177"/>
      <c r="G821" s="177">
        <v>1</v>
      </c>
      <c r="H821" s="177"/>
      <c r="I821" s="177"/>
      <c r="J821" s="177"/>
      <c r="K821" s="177"/>
      <c r="L821" s="184">
        <v>1</v>
      </c>
    </row>
    <row r="822" spans="1:12" ht="15" customHeight="1" x14ac:dyDescent="0.3">
      <c r="A822" s="177" t="s">
        <v>2716</v>
      </c>
      <c r="B822" s="177" t="s">
        <v>689</v>
      </c>
      <c r="C822" s="177" t="s">
        <v>996</v>
      </c>
      <c r="D822" s="177"/>
      <c r="E822" s="177"/>
      <c r="F822" s="177"/>
      <c r="G822" s="177"/>
      <c r="H822" s="177"/>
      <c r="I822" s="177"/>
      <c r="J822" s="177">
        <v>1</v>
      </c>
      <c r="K822" s="177"/>
      <c r="L822" s="184">
        <v>1</v>
      </c>
    </row>
    <row r="823" spans="1:12" ht="15" customHeight="1" x14ac:dyDescent="0.3">
      <c r="A823" s="177" t="s">
        <v>2719</v>
      </c>
      <c r="B823" s="177" t="s">
        <v>718</v>
      </c>
      <c r="C823" s="177" t="s">
        <v>1023</v>
      </c>
      <c r="D823" s="177"/>
      <c r="E823" s="177"/>
      <c r="F823" s="177"/>
      <c r="G823" s="177"/>
      <c r="H823" s="177"/>
      <c r="I823" s="177"/>
      <c r="J823" s="177">
        <v>1</v>
      </c>
      <c r="K823" s="177"/>
      <c r="L823" s="184">
        <v>1</v>
      </c>
    </row>
    <row r="824" spans="1:12" ht="15" customHeight="1" x14ac:dyDescent="0.3">
      <c r="A824" s="177" t="s">
        <v>2721</v>
      </c>
      <c r="B824" s="177" t="s">
        <v>2656</v>
      </c>
      <c r="C824" s="177" t="s">
        <v>2657</v>
      </c>
      <c r="D824" s="177"/>
      <c r="E824" s="177"/>
      <c r="F824" s="177"/>
      <c r="G824" s="177"/>
      <c r="H824" s="177"/>
      <c r="I824" s="177">
        <v>1</v>
      </c>
      <c r="J824" s="177"/>
      <c r="K824" s="177"/>
      <c r="L824" s="184">
        <v>1</v>
      </c>
    </row>
    <row r="825" spans="1:12" ht="15" customHeight="1" x14ac:dyDescent="0.3">
      <c r="A825" s="177" t="s">
        <v>2717</v>
      </c>
      <c r="B825" s="177" t="s">
        <v>720</v>
      </c>
      <c r="C825" s="177" t="s">
        <v>1025</v>
      </c>
      <c r="D825" s="177"/>
      <c r="E825" s="177"/>
      <c r="F825" s="177"/>
      <c r="G825" s="177"/>
      <c r="H825" s="177"/>
      <c r="I825" s="177"/>
      <c r="J825" s="177">
        <v>1</v>
      </c>
      <c r="K825" s="177"/>
      <c r="L825" s="184">
        <v>1</v>
      </c>
    </row>
    <row r="826" spans="1:12" ht="15" customHeight="1" x14ac:dyDescent="0.3">
      <c r="A826" s="177" t="s">
        <v>2716</v>
      </c>
      <c r="B826" s="177" t="s">
        <v>1391</v>
      </c>
      <c r="C826" s="177" t="s">
        <v>1390</v>
      </c>
      <c r="D826" s="177"/>
      <c r="E826" s="177"/>
      <c r="F826" s="177"/>
      <c r="G826" s="177">
        <v>1</v>
      </c>
      <c r="H826" s="177"/>
      <c r="I826" s="177"/>
      <c r="J826" s="177"/>
      <c r="K826" s="177"/>
      <c r="L826" s="184">
        <v>1</v>
      </c>
    </row>
    <row r="827" spans="1:12" ht="15" customHeight="1" x14ac:dyDescent="0.3">
      <c r="A827" s="177" t="s">
        <v>2716</v>
      </c>
      <c r="B827" s="177" t="s">
        <v>1387</v>
      </c>
      <c r="C827" s="177" t="s">
        <v>1386</v>
      </c>
      <c r="D827" s="177"/>
      <c r="E827" s="177"/>
      <c r="F827" s="177"/>
      <c r="G827" s="177">
        <v>1</v>
      </c>
      <c r="H827" s="177"/>
      <c r="I827" s="177"/>
      <c r="J827" s="177"/>
      <c r="K827" s="177"/>
      <c r="L827" s="184">
        <v>1</v>
      </c>
    </row>
    <row r="828" spans="1:12" ht="15" customHeight="1" x14ac:dyDescent="0.3">
      <c r="A828" s="177" t="s">
        <v>2716</v>
      </c>
      <c r="B828" s="177" t="s">
        <v>2324</v>
      </c>
      <c r="C828" s="177" t="s">
        <v>1383</v>
      </c>
      <c r="D828" s="177"/>
      <c r="E828" s="177"/>
      <c r="F828" s="177"/>
      <c r="G828" s="177"/>
      <c r="H828" s="177">
        <v>1</v>
      </c>
      <c r="I828" s="177"/>
      <c r="J828" s="177"/>
      <c r="K828" s="177"/>
      <c r="L828" s="184">
        <v>1</v>
      </c>
    </row>
    <row r="829" spans="1:12" ht="15" customHeight="1" x14ac:dyDescent="0.3">
      <c r="A829" s="177" t="s">
        <v>2716</v>
      </c>
      <c r="B829" s="177" t="s">
        <v>2690</v>
      </c>
      <c r="C829" s="177" t="s">
        <v>899</v>
      </c>
      <c r="D829" s="177"/>
      <c r="E829" s="177"/>
      <c r="F829" s="177">
        <v>1</v>
      </c>
      <c r="G829" s="177"/>
      <c r="H829" s="177"/>
      <c r="I829" s="177"/>
      <c r="J829" s="177"/>
      <c r="K829" s="177"/>
      <c r="L829" s="184">
        <v>1</v>
      </c>
    </row>
    <row r="830" spans="1:12" ht="15" customHeight="1" x14ac:dyDescent="0.3">
      <c r="A830" s="177" t="s">
        <v>2718</v>
      </c>
      <c r="B830" s="177" t="s">
        <v>1810</v>
      </c>
      <c r="C830" s="177" t="s">
        <v>1809</v>
      </c>
      <c r="D830" s="177"/>
      <c r="E830" s="177"/>
      <c r="F830" s="177"/>
      <c r="G830" s="177">
        <v>1</v>
      </c>
      <c r="H830" s="177"/>
      <c r="I830" s="177"/>
      <c r="J830" s="177"/>
      <c r="K830" s="177"/>
      <c r="L830" s="184">
        <v>1</v>
      </c>
    </row>
    <row r="831" spans="1:12" ht="15" customHeight="1" x14ac:dyDescent="0.3">
      <c r="A831" s="177" t="s">
        <v>2717</v>
      </c>
      <c r="B831" s="177" t="s">
        <v>2665</v>
      </c>
      <c r="C831" s="177" t="s">
        <v>2666</v>
      </c>
      <c r="D831" s="177"/>
      <c r="E831" s="177"/>
      <c r="F831" s="177"/>
      <c r="G831" s="177"/>
      <c r="H831" s="177"/>
      <c r="I831" s="177">
        <v>1</v>
      </c>
      <c r="J831" s="177"/>
      <c r="K831" s="177"/>
      <c r="L831" s="184">
        <v>1</v>
      </c>
    </row>
    <row r="832" spans="1:12" ht="15" customHeight="1" x14ac:dyDescent="0.3">
      <c r="A832" s="177" t="s">
        <v>2719</v>
      </c>
      <c r="B832" s="177" t="s">
        <v>708</v>
      </c>
      <c r="C832" s="177" t="s">
        <v>1014</v>
      </c>
      <c r="D832" s="177"/>
      <c r="E832" s="177"/>
      <c r="F832" s="177"/>
      <c r="G832" s="177"/>
      <c r="H832" s="177"/>
      <c r="I832" s="177"/>
      <c r="J832" s="177">
        <v>1</v>
      </c>
      <c r="K832" s="177"/>
      <c r="L832" s="184">
        <v>1</v>
      </c>
    </row>
    <row r="833" spans="1:12" ht="15" customHeight="1" x14ac:dyDescent="0.3">
      <c r="A833" s="177" t="s">
        <v>2719</v>
      </c>
      <c r="B833" s="177" t="s">
        <v>1196</v>
      </c>
      <c r="C833" s="177" t="s">
        <v>1195</v>
      </c>
      <c r="D833" s="177"/>
      <c r="E833" s="177"/>
      <c r="F833" s="177"/>
      <c r="G833" s="177">
        <v>1</v>
      </c>
      <c r="H833" s="177"/>
      <c r="I833" s="177"/>
      <c r="J833" s="177"/>
      <c r="K833" s="177"/>
      <c r="L833" s="184">
        <v>1</v>
      </c>
    </row>
    <row r="834" spans="1:12" ht="15" customHeight="1" x14ac:dyDescent="0.3">
      <c r="A834" s="177" t="s">
        <v>2717</v>
      </c>
      <c r="B834" s="177" t="s">
        <v>1718</v>
      </c>
      <c r="C834" s="177" t="s">
        <v>1717</v>
      </c>
      <c r="D834" s="177"/>
      <c r="E834" s="177"/>
      <c r="F834" s="177"/>
      <c r="G834" s="177">
        <v>1</v>
      </c>
      <c r="H834" s="177"/>
      <c r="I834" s="177"/>
      <c r="J834" s="177"/>
      <c r="K834" s="177"/>
      <c r="L834" s="184">
        <v>1</v>
      </c>
    </row>
    <row r="835" spans="1:12" ht="15" customHeight="1" x14ac:dyDescent="0.3">
      <c r="A835" s="177" t="s">
        <v>2719</v>
      </c>
      <c r="B835" s="177" t="s">
        <v>2025</v>
      </c>
      <c r="C835" s="177" t="s">
        <v>950</v>
      </c>
      <c r="D835" s="177"/>
      <c r="E835" s="177"/>
      <c r="F835" s="177"/>
      <c r="G835" s="177"/>
      <c r="H835" s="177">
        <v>1</v>
      </c>
      <c r="I835" s="177"/>
      <c r="J835" s="177"/>
      <c r="K835" s="177"/>
      <c r="L835" s="184">
        <v>1</v>
      </c>
    </row>
    <row r="836" spans="1:12" ht="15" customHeight="1" x14ac:dyDescent="0.3">
      <c r="A836" s="177" t="s">
        <v>2716</v>
      </c>
      <c r="B836" s="177">
        <v>69797</v>
      </c>
      <c r="C836" s="177" t="s">
        <v>1420</v>
      </c>
      <c r="D836" s="177"/>
      <c r="E836" s="177"/>
      <c r="F836" s="177"/>
      <c r="G836" s="177">
        <v>1</v>
      </c>
      <c r="H836" s="177"/>
      <c r="I836" s="177"/>
      <c r="J836" s="177"/>
      <c r="K836" s="177"/>
      <c r="L836" s="184">
        <v>1</v>
      </c>
    </row>
    <row r="837" spans="1:12" ht="15" customHeight="1" x14ac:dyDescent="0.3">
      <c r="A837" s="177" t="s">
        <v>2716</v>
      </c>
      <c r="B837" s="177" t="s">
        <v>721</v>
      </c>
      <c r="C837" s="177" t="s">
        <v>1026</v>
      </c>
      <c r="D837" s="177"/>
      <c r="E837" s="177"/>
      <c r="F837" s="177"/>
      <c r="G837" s="177"/>
      <c r="H837" s="177"/>
      <c r="I837" s="177"/>
      <c r="J837" s="177">
        <v>1</v>
      </c>
      <c r="K837" s="177"/>
      <c r="L837" s="184">
        <v>1</v>
      </c>
    </row>
    <row r="838" spans="1:12" ht="15" customHeight="1" x14ac:dyDescent="0.3">
      <c r="A838" s="177" t="s">
        <v>2716</v>
      </c>
      <c r="B838" s="177" t="s">
        <v>1511</v>
      </c>
      <c r="C838" s="177" t="s">
        <v>1509</v>
      </c>
      <c r="D838" s="177"/>
      <c r="E838" s="177"/>
      <c r="F838" s="177"/>
      <c r="G838" s="177">
        <v>1</v>
      </c>
      <c r="H838" s="177"/>
      <c r="I838" s="177"/>
      <c r="J838" s="177"/>
      <c r="K838" s="177"/>
      <c r="L838" s="184">
        <v>1</v>
      </c>
    </row>
    <row r="839" spans="1:12" ht="15" customHeight="1" x14ac:dyDescent="0.3">
      <c r="A839" s="177" t="s">
        <v>2717</v>
      </c>
      <c r="B839" s="177" t="s">
        <v>1744</v>
      </c>
      <c r="C839" s="177" t="s">
        <v>1742</v>
      </c>
      <c r="D839" s="177"/>
      <c r="E839" s="177"/>
      <c r="F839" s="177"/>
      <c r="G839" s="177">
        <v>1</v>
      </c>
      <c r="H839" s="177"/>
      <c r="I839" s="177"/>
      <c r="J839" s="177"/>
      <c r="K839" s="177"/>
      <c r="L839" s="184">
        <v>1</v>
      </c>
    </row>
    <row r="840" spans="1:12" ht="15" customHeight="1" x14ac:dyDescent="0.3">
      <c r="A840" s="177" t="s">
        <v>2717</v>
      </c>
      <c r="B840" s="177" t="s">
        <v>1756</v>
      </c>
      <c r="C840" s="177" t="s">
        <v>1010</v>
      </c>
      <c r="D840" s="177"/>
      <c r="E840" s="177"/>
      <c r="F840" s="177"/>
      <c r="G840" s="177">
        <v>1</v>
      </c>
      <c r="H840" s="177"/>
      <c r="I840" s="177"/>
      <c r="J840" s="177"/>
      <c r="K840" s="177"/>
      <c r="L840" s="184">
        <v>1</v>
      </c>
    </row>
    <row r="841" spans="1:12" ht="15" customHeight="1" x14ac:dyDescent="0.3">
      <c r="A841" s="177" t="s">
        <v>2717</v>
      </c>
      <c r="B841" s="177" t="s">
        <v>2298</v>
      </c>
      <c r="C841" s="177" t="s">
        <v>2299</v>
      </c>
      <c r="D841" s="177"/>
      <c r="E841" s="177"/>
      <c r="F841" s="177"/>
      <c r="G841" s="177"/>
      <c r="H841" s="177">
        <v>1</v>
      </c>
      <c r="I841" s="177"/>
      <c r="J841" s="177"/>
      <c r="K841" s="177"/>
      <c r="L841" s="184">
        <v>1</v>
      </c>
    </row>
    <row r="842" spans="1:12" ht="15" customHeight="1" x14ac:dyDescent="0.3">
      <c r="A842" s="177" t="s">
        <v>2717</v>
      </c>
      <c r="B842" s="177" t="s">
        <v>2300</v>
      </c>
      <c r="C842" s="177" t="s">
        <v>2299</v>
      </c>
      <c r="D842" s="177"/>
      <c r="E842" s="177"/>
      <c r="F842" s="177"/>
      <c r="G842" s="177"/>
      <c r="H842" s="177">
        <v>1</v>
      </c>
      <c r="I842" s="177"/>
      <c r="J842" s="177"/>
      <c r="K842" s="177"/>
      <c r="L842" s="184">
        <v>1</v>
      </c>
    </row>
    <row r="843" spans="1:12" ht="15" customHeight="1" x14ac:dyDescent="0.3">
      <c r="A843" s="177" t="s">
        <v>2716</v>
      </c>
      <c r="B843" s="177" t="s">
        <v>1378</v>
      </c>
      <c r="C843" s="177" t="s">
        <v>1377</v>
      </c>
      <c r="D843" s="177"/>
      <c r="E843" s="177"/>
      <c r="F843" s="177"/>
      <c r="G843" s="177">
        <v>1</v>
      </c>
      <c r="H843" s="177"/>
      <c r="I843" s="177"/>
      <c r="J843" s="177"/>
      <c r="K843" s="177"/>
      <c r="L843" s="184">
        <v>1</v>
      </c>
    </row>
    <row r="844" spans="1:12" ht="15" customHeight="1" x14ac:dyDescent="0.3">
      <c r="A844" s="177" t="s">
        <v>2716</v>
      </c>
      <c r="B844" s="177" t="s">
        <v>1516</v>
      </c>
      <c r="C844" s="177" t="s">
        <v>1515</v>
      </c>
      <c r="D844" s="177"/>
      <c r="E844" s="177"/>
      <c r="F844" s="177"/>
      <c r="G844" s="177">
        <v>1</v>
      </c>
      <c r="H844" s="177"/>
      <c r="I844" s="177"/>
      <c r="J844" s="177"/>
      <c r="K844" s="177"/>
      <c r="L844" s="184">
        <v>1</v>
      </c>
    </row>
    <row r="845" spans="1:12" ht="15" customHeight="1" x14ac:dyDescent="0.3">
      <c r="A845" s="177" t="s">
        <v>2716</v>
      </c>
      <c r="B845" s="177" t="s">
        <v>1445</v>
      </c>
      <c r="C845" s="177" t="s">
        <v>1444</v>
      </c>
      <c r="D845" s="177"/>
      <c r="E845" s="177"/>
      <c r="F845" s="177"/>
      <c r="G845" s="177">
        <v>1</v>
      </c>
      <c r="H845" s="177"/>
      <c r="I845" s="177"/>
      <c r="J845" s="177"/>
      <c r="K845" s="177"/>
      <c r="L845" s="184">
        <v>1</v>
      </c>
    </row>
    <row r="846" spans="1:12" ht="15" customHeight="1" x14ac:dyDescent="0.3">
      <c r="A846" s="177" t="s">
        <v>2716</v>
      </c>
      <c r="B846" s="177" t="s">
        <v>2623</v>
      </c>
      <c r="C846" s="177" t="s">
        <v>1000</v>
      </c>
      <c r="D846" s="177"/>
      <c r="E846" s="177">
        <v>1</v>
      </c>
      <c r="F846" s="177"/>
      <c r="G846" s="177"/>
      <c r="H846" s="177"/>
      <c r="I846" s="177"/>
      <c r="J846" s="177"/>
      <c r="K846" s="177"/>
      <c r="L846" s="184">
        <v>1</v>
      </c>
    </row>
    <row r="847" spans="1:12" ht="15" customHeight="1" x14ac:dyDescent="0.3">
      <c r="A847" s="177" t="s">
        <v>2716</v>
      </c>
      <c r="B847" s="177" t="s">
        <v>1421</v>
      </c>
      <c r="C847" s="177" t="s">
        <v>918</v>
      </c>
      <c r="D847" s="177"/>
      <c r="E847" s="177"/>
      <c r="F847" s="177"/>
      <c r="G847" s="177">
        <v>1</v>
      </c>
      <c r="H847" s="177"/>
      <c r="I847" s="177"/>
      <c r="J847" s="177"/>
      <c r="K847" s="177"/>
      <c r="L847" s="184">
        <v>1</v>
      </c>
    </row>
    <row r="848" spans="1:12" ht="15" customHeight="1" x14ac:dyDescent="0.3">
      <c r="A848" s="177" t="s">
        <v>2716</v>
      </c>
      <c r="B848" s="177" t="s">
        <v>1450</v>
      </c>
      <c r="C848" s="177" t="s">
        <v>805</v>
      </c>
      <c r="D848" s="177"/>
      <c r="E848" s="177"/>
      <c r="F848" s="177"/>
      <c r="G848" s="177">
        <v>1</v>
      </c>
      <c r="H848" s="177"/>
      <c r="I848" s="177"/>
      <c r="J848" s="177"/>
      <c r="K848" s="177"/>
      <c r="L848" s="184">
        <v>1</v>
      </c>
    </row>
    <row r="849" spans="1:12" ht="15" customHeight="1" x14ac:dyDescent="0.3">
      <c r="A849" s="177" t="s">
        <v>2719</v>
      </c>
      <c r="B849" s="177" t="s">
        <v>1248</v>
      </c>
      <c r="C849" s="177" t="s">
        <v>990</v>
      </c>
      <c r="D849" s="177"/>
      <c r="E849" s="177"/>
      <c r="F849" s="177"/>
      <c r="G849" s="177">
        <v>1</v>
      </c>
      <c r="H849" s="177"/>
      <c r="I849" s="177"/>
      <c r="J849" s="177"/>
      <c r="K849" s="177"/>
      <c r="L849" s="184">
        <v>1</v>
      </c>
    </row>
    <row r="850" spans="1:12" ht="15" customHeight="1" x14ac:dyDescent="0.3">
      <c r="A850" s="177" t="s">
        <v>2719</v>
      </c>
      <c r="B850" s="177" t="s">
        <v>1174</v>
      </c>
      <c r="C850" s="177" t="s">
        <v>926</v>
      </c>
      <c r="D850" s="177"/>
      <c r="E850" s="177"/>
      <c r="F850" s="177"/>
      <c r="G850" s="177">
        <v>1</v>
      </c>
      <c r="H850" s="177"/>
      <c r="I850" s="177"/>
      <c r="J850" s="177"/>
      <c r="K850" s="177"/>
      <c r="L850" s="184">
        <v>1</v>
      </c>
    </row>
    <row r="851" spans="1:12" ht="15" customHeight="1" x14ac:dyDescent="0.3">
      <c r="A851" s="177" t="s">
        <v>2723</v>
      </c>
      <c r="B851" s="177" t="s">
        <v>1047</v>
      </c>
      <c r="C851" s="177" t="s">
        <v>1046</v>
      </c>
      <c r="D851" s="177"/>
      <c r="E851" s="177"/>
      <c r="F851" s="177"/>
      <c r="G851" s="177">
        <v>1</v>
      </c>
      <c r="H851" s="177"/>
      <c r="I851" s="177"/>
      <c r="J851" s="177"/>
      <c r="K851" s="177"/>
      <c r="L851" s="184">
        <v>1</v>
      </c>
    </row>
    <row r="852" spans="1:12" ht="15" customHeight="1" x14ac:dyDescent="0.3">
      <c r="A852" s="177" t="s">
        <v>2721</v>
      </c>
      <c r="B852" s="177" t="s">
        <v>1049</v>
      </c>
      <c r="C852" s="177" t="s">
        <v>1048</v>
      </c>
      <c r="D852" s="177"/>
      <c r="E852" s="177"/>
      <c r="F852" s="177"/>
      <c r="G852" s="177">
        <v>1</v>
      </c>
      <c r="H852" s="177"/>
      <c r="I852" s="177"/>
      <c r="J852" s="177"/>
      <c r="K852" s="177"/>
      <c r="L852" s="184">
        <v>1</v>
      </c>
    </row>
    <row r="853" spans="1:12" ht="15" customHeight="1" x14ac:dyDescent="0.3">
      <c r="A853" s="177" t="s">
        <v>2716</v>
      </c>
      <c r="B853" s="177" t="s">
        <v>1380</v>
      </c>
      <c r="C853" s="177" t="s">
        <v>1379</v>
      </c>
      <c r="D853" s="177"/>
      <c r="E853" s="177"/>
      <c r="F853" s="177"/>
      <c r="G853" s="177">
        <v>1</v>
      </c>
      <c r="H853" s="177"/>
      <c r="I853" s="177"/>
      <c r="J853" s="177"/>
      <c r="K853" s="177"/>
      <c r="L853" s="184">
        <v>1</v>
      </c>
    </row>
    <row r="854" spans="1:12" ht="15" customHeight="1" x14ac:dyDescent="0.3">
      <c r="A854" s="177" t="s">
        <v>2716</v>
      </c>
      <c r="B854" s="177" t="s">
        <v>1418</v>
      </c>
      <c r="C854" s="177" t="s">
        <v>1417</v>
      </c>
      <c r="D854" s="177"/>
      <c r="E854" s="177"/>
      <c r="F854" s="177"/>
      <c r="G854" s="177">
        <v>1</v>
      </c>
      <c r="H854" s="177"/>
      <c r="I854" s="177"/>
      <c r="J854" s="177"/>
      <c r="K854" s="177"/>
      <c r="L854" s="184">
        <v>1</v>
      </c>
    </row>
    <row r="855" spans="1:12" ht="15" customHeight="1" x14ac:dyDescent="0.3">
      <c r="A855" s="177" t="s">
        <v>2716</v>
      </c>
      <c r="B855" s="177" t="s">
        <v>2568</v>
      </c>
      <c r="C855" s="177" t="s">
        <v>922</v>
      </c>
      <c r="D855" s="177"/>
      <c r="E855" s="177"/>
      <c r="F855" s="177"/>
      <c r="G855" s="177"/>
      <c r="H855" s="177">
        <v>1</v>
      </c>
      <c r="I855" s="177"/>
      <c r="J855" s="177"/>
      <c r="K855" s="177"/>
      <c r="L855" s="184">
        <v>1</v>
      </c>
    </row>
    <row r="856" spans="1:12" ht="15" customHeight="1" x14ac:dyDescent="0.3">
      <c r="A856" s="177" t="s">
        <v>2716</v>
      </c>
      <c r="B856" s="177" t="s">
        <v>1531</v>
      </c>
      <c r="C856" s="177" t="s">
        <v>743</v>
      </c>
      <c r="D856" s="177"/>
      <c r="E856" s="177"/>
      <c r="F856" s="177"/>
      <c r="G856" s="177">
        <v>1</v>
      </c>
      <c r="H856" s="177"/>
      <c r="I856" s="177"/>
      <c r="J856" s="177"/>
      <c r="K856" s="177"/>
      <c r="L856" s="184">
        <v>1</v>
      </c>
    </row>
    <row r="857" spans="1:12" ht="15" customHeight="1" x14ac:dyDescent="0.3">
      <c r="A857" s="177" t="s">
        <v>2716</v>
      </c>
      <c r="B857" s="177" t="s">
        <v>686</v>
      </c>
      <c r="C857" s="177" t="s">
        <v>993</v>
      </c>
      <c r="D857" s="177"/>
      <c r="E857" s="177"/>
      <c r="F857" s="177"/>
      <c r="G857" s="177"/>
      <c r="H857" s="177"/>
      <c r="I857" s="177"/>
      <c r="J857" s="177">
        <v>1</v>
      </c>
      <c r="K857" s="177"/>
      <c r="L857" s="184">
        <v>1</v>
      </c>
    </row>
    <row r="858" spans="1:12" ht="15" customHeight="1" x14ac:dyDescent="0.3">
      <c r="A858" s="177" t="s">
        <v>2716</v>
      </c>
      <c r="B858" s="177" t="s">
        <v>2587</v>
      </c>
      <c r="C858" s="177" t="s">
        <v>771</v>
      </c>
      <c r="D858" s="177"/>
      <c r="E858" s="177"/>
      <c r="F858" s="177"/>
      <c r="G858" s="177"/>
      <c r="H858" s="177"/>
      <c r="I858" s="177"/>
      <c r="J858" s="177"/>
      <c r="K858" s="177">
        <v>1</v>
      </c>
      <c r="L858" s="184">
        <v>1</v>
      </c>
    </row>
    <row r="859" spans="1:12" ht="15" customHeight="1" x14ac:dyDescent="0.3">
      <c r="A859" s="177" t="s">
        <v>2719</v>
      </c>
      <c r="B859" s="177" t="s">
        <v>1233</v>
      </c>
      <c r="C859" s="177" t="s">
        <v>1232</v>
      </c>
      <c r="D859" s="177"/>
      <c r="E859" s="177"/>
      <c r="F859" s="177"/>
      <c r="G859" s="177">
        <v>1</v>
      </c>
      <c r="H859" s="177"/>
      <c r="I859" s="177"/>
      <c r="J859" s="177"/>
      <c r="K859" s="177"/>
      <c r="L859" s="184">
        <v>1</v>
      </c>
    </row>
    <row r="860" spans="1:12" ht="15" customHeight="1" x14ac:dyDescent="0.3">
      <c r="A860" s="177" t="s">
        <v>2719</v>
      </c>
      <c r="B860" s="177" t="s">
        <v>1269</v>
      </c>
      <c r="C860" s="177" t="s">
        <v>1268</v>
      </c>
      <c r="D860" s="177"/>
      <c r="E860" s="177"/>
      <c r="F860" s="177"/>
      <c r="G860" s="177">
        <v>1</v>
      </c>
      <c r="H860" s="177"/>
      <c r="I860" s="177"/>
      <c r="J860" s="177"/>
      <c r="K860" s="177"/>
      <c r="L860" s="184">
        <v>1</v>
      </c>
    </row>
    <row r="861" spans="1:12" ht="15" customHeight="1" x14ac:dyDescent="0.3">
      <c r="A861" s="177" t="s">
        <v>2719</v>
      </c>
      <c r="B861" s="177" t="s">
        <v>2467</v>
      </c>
      <c r="C861" s="177" t="s">
        <v>2468</v>
      </c>
      <c r="D861" s="177"/>
      <c r="E861" s="177"/>
      <c r="F861" s="177"/>
      <c r="G861" s="177"/>
      <c r="H861" s="177">
        <v>1</v>
      </c>
      <c r="I861" s="177"/>
      <c r="J861" s="177"/>
      <c r="K861" s="177"/>
      <c r="L861" s="184">
        <v>1</v>
      </c>
    </row>
    <row r="862" spans="1:12" ht="15" customHeight="1" x14ac:dyDescent="0.3">
      <c r="A862" s="177" t="s">
        <v>2719</v>
      </c>
      <c r="B862" s="177" t="s">
        <v>1204</v>
      </c>
      <c r="C862" s="177" t="s">
        <v>1203</v>
      </c>
      <c r="D862" s="177"/>
      <c r="E862" s="177"/>
      <c r="F862" s="177"/>
      <c r="G862" s="177">
        <v>1</v>
      </c>
      <c r="H862" s="177"/>
      <c r="I862" s="177"/>
      <c r="J862" s="177"/>
      <c r="K862" s="177"/>
      <c r="L862" s="184">
        <v>1</v>
      </c>
    </row>
    <row r="863" spans="1:12" ht="15" customHeight="1" x14ac:dyDescent="0.3">
      <c r="A863" s="177" t="s">
        <v>2719</v>
      </c>
      <c r="B863" s="177" t="s">
        <v>1285</v>
      </c>
      <c r="C863" s="177" t="s">
        <v>1284</v>
      </c>
      <c r="D863" s="177"/>
      <c r="E863" s="177"/>
      <c r="F863" s="177"/>
      <c r="G863" s="177">
        <v>1</v>
      </c>
      <c r="H863" s="177"/>
      <c r="I863" s="177"/>
      <c r="J863" s="177"/>
      <c r="K863" s="177"/>
      <c r="L863" s="184">
        <v>1</v>
      </c>
    </row>
    <row r="864" spans="1:12" ht="15" customHeight="1" x14ac:dyDescent="0.3">
      <c r="A864" s="177" t="s">
        <v>2721</v>
      </c>
      <c r="B864" s="177" t="s">
        <v>1081</v>
      </c>
      <c r="C864" s="177" t="s">
        <v>1080</v>
      </c>
      <c r="D864" s="177"/>
      <c r="E864" s="177"/>
      <c r="F864" s="177"/>
      <c r="G864" s="177">
        <v>1</v>
      </c>
      <c r="H864" s="177"/>
      <c r="I864" s="177"/>
      <c r="J864" s="177"/>
      <c r="K864" s="177"/>
      <c r="L864" s="184">
        <v>1</v>
      </c>
    </row>
    <row r="865" spans="1:12" ht="15" customHeight="1" x14ac:dyDescent="0.3">
      <c r="A865" s="177" t="s">
        <v>2717</v>
      </c>
      <c r="B865" s="177" t="s">
        <v>1738</v>
      </c>
      <c r="C865" s="177" t="s">
        <v>879</v>
      </c>
      <c r="D865" s="177"/>
      <c r="E865" s="177"/>
      <c r="F865" s="177"/>
      <c r="G865" s="177">
        <v>1</v>
      </c>
      <c r="H865" s="177"/>
      <c r="I865" s="177"/>
      <c r="J865" s="177"/>
      <c r="K865" s="177"/>
      <c r="L865" s="184">
        <v>1</v>
      </c>
    </row>
    <row r="866" spans="1:12" ht="15" customHeight="1" x14ac:dyDescent="0.3">
      <c r="A866" s="177" t="s">
        <v>2718</v>
      </c>
      <c r="B866" s="177" t="s">
        <v>1841</v>
      </c>
      <c r="C866" s="177" t="s">
        <v>1840</v>
      </c>
      <c r="D866" s="177"/>
      <c r="E866" s="177"/>
      <c r="F866" s="177"/>
      <c r="G866" s="177">
        <v>1</v>
      </c>
      <c r="H866" s="177"/>
      <c r="I866" s="177"/>
      <c r="J866" s="177"/>
      <c r="K866" s="177"/>
      <c r="L866" s="184">
        <v>1</v>
      </c>
    </row>
    <row r="867" spans="1:12" ht="15" customHeight="1" x14ac:dyDescent="0.3">
      <c r="A867" s="177" t="s">
        <v>2716</v>
      </c>
      <c r="B867" s="177" t="s">
        <v>2088</v>
      </c>
      <c r="C867" s="177" t="s">
        <v>788</v>
      </c>
      <c r="D867" s="177"/>
      <c r="E867" s="177"/>
      <c r="F867" s="177">
        <v>1</v>
      </c>
      <c r="G867" s="177"/>
      <c r="H867" s="177"/>
      <c r="I867" s="177"/>
      <c r="J867" s="177"/>
      <c r="K867" s="177"/>
      <c r="L867" s="184">
        <v>1</v>
      </c>
    </row>
    <row r="868" spans="1:12" ht="15" customHeight="1" x14ac:dyDescent="0.3">
      <c r="A868" s="177" t="s">
        <v>2716</v>
      </c>
      <c r="B868" s="177" t="s">
        <v>1484</v>
      </c>
      <c r="C868" s="177" t="s">
        <v>788</v>
      </c>
      <c r="D868" s="177"/>
      <c r="E868" s="177"/>
      <c r="F868" s="177"/>
      <c r="G868" s="177">
        <v>1</v>
      </c>
      <c r="H868" s="177"/>
      <c r="I868" s="177"/>
      <c r="J868" s="177"/>
      <c r="K868" s="177"/>
      <c r="L868" s="184">
        <v>1</v>
      </c>
    </row>
    <row r="869" spans="1:12" ht="15" customHeight="1" x14ac:dyDescent="0.3">
      <c r="A869" s="177" t="s">
        <v>2716</v>
      </c>
      <c r="B869" s="177" t="s">
        <v>1376</v>
      </c>
      <c r="C869" s="177" t="s">
        <v>966</v>
      </c>
      <c r="D869" s="177"/>
      <c r="E869" s="177"/>
      <c r="F869" s="177"/>
      <c r="G869" s="177">
        <v>1</v>
      </c>
      <c r="H869" s="177"/>
      <c r="I869" s="177"/>
      <c r="J869" s="177"/>
      <c r="K869" s="177"/>
      <c r="L869" s="184">
        <v>1</v>
      </c>
    </row>
    <row r="870" spans="1:12" ht="15" customHeight="1" x14ac:dyDescent="0.3">
      <c r="A870" s="177" t="s">
        <v>2716</v>
      </c>
      <c r="B870" s="177" t="s">
        <v>1343</v>
      </c>
      <c r="C870" s="177" t="s">
        <v>1342</v>
      </c>
      <c r="D870" s="177"/>
      <c r="E870" s="177"/>
      <c r="F870" s="177"/>
      <c r="G870" s="177">
        <v>1</v>
      </c>
      <c r="H870" s="177"/>
      <c r="I870" s="177"/>
      <c r="J870" s="177"/>
      <c r="K870" s="177"/>
      <c r="L870" s="184">
        <v>1</v>
      </c>
    </row>
    <row r="871" spans="1:12" ht="15" customHeight="1" x14ac:dyDescent="0.3">
      <c r="A871" s="177" t="s">
        <v>2716</v>
      </c>
      <c r="B871" s="177" t="s">
        <v>1339</v>
      </c>
      <c r="C871" s="177" t="s">
        <v>1338</v>
      </c>
      <c r="D871" s="177"/>
      <c r="E871" s="177"/>
      <c r="F871" s="177"/>
      <c r="G871" s="177">
        <v>1</v>
      </c>
      <c r="H871" s="177"/>
      <c r="I871" s="177"/>
      <c r="J871" s="177"/>
      <c r="K871" s="177"/>
      <c r="L871" s="184">
        <v>1</v>
      </c>
    </row>
    <row r="872" spans="1:12" ht="15" customHeight="1" x14ac:dyDescent="0.3">
      <c r="A872" s="177" t="s">
        <v>2716</v>
      </c>
      <c r="B872" s="177" t="s">
        <v>1333</v>
      </c>
      <c r="C872" s="177" t="s">
        <v>1332</v>
      </c>
      <c r="D872" s="177"/>
      <c r="E872" s="177"/>
      <c r="F872" s="177"/>
      <c r="G872" s="177">
        <v>1</v>
      </c>
      <c r="H872" s="177"/>
      <c r="I872" s="177"/>
      <c r="J872" s="177"/>
      <c r="K872" s="177"/>
      <c r="L872" s="184">
        <v>1</v>
      </c>
    </row>
    <row r="873" spans="1:12" ht="15" customHeight="1" x14ac:dyDescent="0.3">
      <c r="A873" s="177" t="s">
        <v>2716</v>
      </c>
      <c r="B873" s="177" t="s">
        <v>1325</v>
      </c>
      <c r="C873" s="177" t="s">
        <v>1323</v>
      </c>
      <c r="D873" s="177"/>
      <c r="E873" s="177"/>
      <c r="F873" s="177"/>
      <c r="G873" s="177">
        <v>1</v>
      </c>
      <c r="H873" s="177"/>
      <c r="I873" s="177"/>
      <c r="J873" s="177"/>
      <c r="K873" s="177"/>
      <c r="L873" s="184">
        <v>1</v>
      </c>
    </row>
    <row r="874" spans="1:12" ht="15" customHeight="1" x14ac:dyDescent="0.3">
      <c r="A874" s="177" t="s">
        <v>2716</v>
      </c>
      <c r="B874" s="177" t="s">
        <v>1317</v>
      </c>
      <c r="C874" s="177" t="s">
        <v>1316</v>
      </c>
      <c r="D874" s="177"/>
      <c r="E874" s="177"/>
      <c r="F874" s="177"/>
      <c r="G874" s="177">
        <v>1</v>
      </c>
      <c r="H874" s="177"/>
      <c r="I874" s="177"/>
      <c r="J874" s="177"/>
      <c r="K874" s="177"/>
      <c r="L874" s="184">
        <v>1</v>
      </c>
    </row>
    <row r="875" spans="1:12" ht="15" customHeight="1" x14ac:dyDescent="0.3">
      <c r="A875" s="177" t="s">
        <v>2716</v>
      </c>
      <c r="B875" s="177" t="s">
        <v>1472</v>
      </c>
      <c r="C875" s="177" t="s">
        <v>1471</v>
      </c>
      <c r="D875" s="177"/>
      <c r="E875" s="177"/>
      <c r="F875" s="177"/>
      <c r="G875" s="177">
        <v>1</v>
      </c>
      <c r="H875" s="177"/>
      <c r="I875" s="177"/>
      <c r="J875" s="177"/>
      <c r="K875" s="177"/>
      <c r="L875" s="184">
        <v>1</v>
      </c>
    </row>
    <row r="876" spans="1:12" ht="15" customHeight="1" x14ac:dyDescent="0.3">
      <c r="A876" s="177" t="s">
        <v>2716</v>
      </c>
      <c r="B876" s="177" t="s">
        <v>685</v>
      </c>
      <c r="C876" s="177" t="s">
        <v>916</v>
      </c>
      <c r="D876" s="177"/>
      <c r="E876" s="177"/>
      <c r="F876" s="177"/>
      <c r="G876" s="177"/>
      <c r="H876" s="177"/>
      <c r="I876" s="177"/>
      <c r="J876" s="177">
        <v>1</v>
      </c>
      <c r="K876" s="177"/>
      <c r="L876" s="184">
        <v>1</v>
      </c>
    </row>
    <row r="877" spans="1:12" ht="15" customHeight="1" x14ac:dyDescent="0.3">
      <c r="A877" s="177" t="s">
        <v>2716</v>
      </c>
      <c r="B877" s="177" t="s">
        <v>2115</v>
      </c>
      <c r="C877" s="177" t="s">
        <v>1340</v>
      </c>
      <c r="D877" s="177"/>
      <c r="E877" s="177"/>
      <c r="F877" s="177"/>
      <c r="G877" s="177"/>
      <c r="H877" s="177">
        <v>1</v>
      </c>
      <c r="I877" s="177"/>
      <c r="J877" s="177"/>
      <c r="K877" s="177"/>
      <c r="L877" s="184">
        <v>1</v>
      </c>
    </row>
    <row r="878" spans="1:12" ht="15" customHeight="1" x14ac:dyDescent="0.3">
      <c r="A878" s="177" t="s">
        <v>2716</v>
      </c>
      <c r="B878" s="177" t="s">
        <v>2692</v>
      </c>
      <c r="C878" s="177" t="s">
        <v>809</v>
      </c>
      <c r="D878" s="177"/>
      <c r="E878" s="177"/>
      <c r="F878" s="177">
        <v>1</v>
      </c>
      <c r="G878" s="177"/>
      <c r="H878" s="177"/>
      <c r="I878" s="177"/>
      <c r="J878" s="177"/>
      <c r="K878" s="177"/>
      <c r="L878" s="184">
        <v>1</v>
      </c>
    </row>
    <row r="879" spans="1:12" ht="15" customHeight="1" x14ac:dyDescent="0.3">
      <c r="A879" s="177" t="s">
        <v>2717</v>
      </c>
      <c r="B879" s="177" t="s">
        <v>1596</v>
      </c>
      <c r="C879" s="177" t="s">
        <v>985</v>
      </c>
      <c r="D879" s="177"/>
      <c r="E879" s="177"/>
      <c r="F879" s="177"/>
      <c r="G879" s="177">
        <v>1</v>
      </c>
      <c r="H879" s="177"/>
      <c r="I879" s="177"/>
      <c r="J879" s="177"/>
      <c r="K879" s="177"/>
      <c r="L879" s="184">
        <v>1</v>
      </c>
    </row>
    <row r="880" spans="1:12" ht="15" customHeight="1" x14ac:dyDescent="0.3">
      <c r="A880" s="177" t="s">
        <v>2717</v>
      </c>
      <c r="B880" s="177" t="s">
        <v>1573</v>
      </c>
      <c r="C880" s="177" t="s">
        <v>1572</v>
      </c>
      <c r="D880" s="177"/>
      <c r="E880" s="177"/>
      <c r="F880" s="177"/>
      <c r="G880" s="177">
        <v>1</v>
      </c>
      <c r="H880" s="177"/>
      <c r="I880" s="177"/>
      <c r="J880" s="177"/>
      <c r="K880" s="177"/>
      <c r="L880" s="184">
        <v>1</v>
      </c>
    </row>
    <row r="881" spans="1:12" ht="15" customHeight="1" x14ac:dyDescent="0.3">
      <c r="A881" s="177" t="s">
        <v>2717</v>
      </c>
      <c r="B881" s="177" t="s">
        <v>2311</v>
      </c>
      <c r="C881" s="177" t="s">
        <v>2312</v>
      </c>
      <c r="D881" s="177"/>
      <c r="E881" s="177"/>
      <c r="F881" s="177"/>
      <c r="G881" s="177"/>
      <c r="H881" s="177">
        <v>1</v>
      </c>
      <c r="I881" s="177"/>
      <c r="J881" s="177"/>
      <c r="K881" s="177"/>
      <c r="L881" s="184">
        <v>1</v>
      </c>
    </row>
    <row r="882" spans="1:12" ht="15" customHeight="1" x14ac:dyDescent="0.3">
      <c r="A882" s="177" t="s">
        <v>2716</v>
      </c>
      <c r="B882" s="177" t="s">
        <v>1307</v>
      </c>
      <c r="C882" s="177" t="s">
        <v>1306</v>
      </c>
      <c r="D882" s="177"/>
      <c r="E882" s="177"/>
      <c r="F882" s="177"/>
      <c r="G882" s="177">
        <v>1</v>
      </c>
      <c r="H882" s="177"/>
      <c r="I882" s="177"/>
      <c r="J882" s="177"/>
      <c r="K882" s="177"/>
      <c r="L882" s="184">
        <v>1</v>
      </c>
    </row>
    <row r="883" spans="1:12" ht="15" customHeight="1" x14ac:dyDescent="0.3">
      <c r="A883" s="177" t="s">
        <v>2716</v>
      </c>
      <c r="B883" s="177" t="s">
        <v>724</v>
      </c>
      <c r="C883" s="177" t="s">
        <v>1028</v>
      </c>
      <c r="D883" s="177"/>
      <c r="E883" s="177"/>
      <c r="F883" s="177"/>
      <c r="G883" s="177"/>
      <c r="H883" s="177"/>
      <c r="I883" s="177"/>
      <c r="J883" s="177">
        <v>1</v>
      </c>
      <c r="K883" s="177"/>
      <c r="L883" s="184">
        <v>1</v>
      </c>
    </row>
    <row r="884" spans="1:12" ht="15" customHeight="1" x14ac:dyDescent="0.3">
      <c r="A884" s="177" t="s">
        <v>2716</v>
      </c>
      <c r="B884" s="177" t="s">
        <v>1309</v>
      </c>
      <c r="C884" s="177" t="s">
        <v>1308</v>
      </c>
      <c r="D884" s="177"/>
      <c r="E884" s="177"/>
      <c r="F884" s="177"/>
      <c r="G884" s="177">
        <v>1</v>
      </c>
      <c r="H884" s="177"/>
      <c r="I884" s="177"/>
      <c r="J884" s="177"/>
      <c r="K884" s="177"/>
      <c r="L884" s="184">
        <v>1</v>
      </c>
    </row>
    <row r="885" spans="1:12" ht="15" customHeight="1" x14ac:dyDescent="0.3">
      <c r="A885" s="177" t="s">
        <v>2716</v>
      </c>
      <c r="B885" s="177" t="s">
        <v>2557</v>
      </c>
      <c r="C885" s="177" t="s">
        <v>967</v>
      </c>
      <c r="D885" s="177"/>
      <c r="E885" s="177"/>
      <c r="F885" s="177"/>
      <c r="G885" s="177"/>
      <c r="H885" s="177">
        <v>1</v>
      </c>
      <c r="I885" s="177"/>
      <c r="J885" s="177"/>
      <c r="K885" s="177"/>
      <c r="L885" s="184">
        <v>1</v>
      </c>
    </row>
    <row r="886" spans="1:12" ht="15" customHeight="1" x14ac:dyDescent="0.3">
      <c r="A886" s="177" t="s">
        <v>2719</v>
      </c>
      <c r="B886" s="177" t="s">
        <v>1191</v>
      </c>
      <c r="C886" s="177" t="s">
        <v>1190</v>
      </c>
      <c r="D886" s="177"/>
      <c r="E886" s="177"/>
      <c r="F886" s="177"/>
      <c r="G886" s="177">
        <v>1</v>
      </c>
      <c r="H886" s="177"/>
      <c r="I886" s="177"/>
      <c r="J886" s="177"/>
      <c r="K886" s="177"/>
      <c r="L886" s="184">
        <v>1</v>
      </c>
    </row>
    <row r="887" spans="1:12" ht="15" customHeight="1" x14ac:dyDescent="0.3">
      <c r="A887" s="177" t="s">
        <v>2721</v>
      </c>
      <c r="B887" s="177" t="s">
        <v>2561</v>
      </c>
      <c r="C887" s="177" t="s">
        <v>2562</v>
      </c>
      <c r="D887" s="177"/>
      <c r="E887" s="177"/>
      <c r="F887" s="177"/>
      <c r="G887" s="177"/>
      <c r="H887" s="177">
        <v>1</v>
      </c>
      <c r="I887" s="177"/>
      <c r="J887" s="177"/>
      <c r="K887" s="177"/>
      <c r="L887" s="184">
        <v>1</v>
      </c>
    </row>
    <row r="888" spans="1:12" ht="15" customHeight="1" x14ac:dyDescent="0.3">
      <c r="A888" s="177" t="s">
        <v>2716</v>
      </c>
      <c r="B888" s="177" t="s">
        <v>1526</v>
      </c>
      <c r="C888" s="177" t="s">
        <v>1525</v>
      </c>
      <c r="D888" s="177"/>
      <c r="E888" s="177"/>
      <c r="F888" s="177"/>
      <c r="G888" s="177">
        <v>1</v>
      </c>
      <c r="H888" s="177"/>
      <c r="I888" s="177"/>
      <c r="J888" s="177"/>
      <c r="K888" s="177"/>
      <c r="L888" s="184">
        <v>1</v>
      </c>
    </row>
    <row r="889" spans="1:12" ht="15" customHeight="1" x14ac:dyDescent="0.3">
      <c r="A889" s="177" t="s">
        <v>2718</v>
      </c>
      <c r="B889" s="177" t="s">
        <v>1816</v>
      </c>
      <c r="C889" s="177" t="s">
        <v>1815</v>
      </c>
      <c r="D889" s="177"/>
      <c r="E889" s="177"/>
      <c r="F889" s="177"/>
      <c r="G889" s="177">
        <v>1</v>
      </c>
      <c r="H889" s="177"/>
      <c r="I889" s="177"/>
      <c r="J889" s="177"/>
      <c r="K889" s="177"/>
      <c r="L889" s="184">
        <v>1</v>
      </c>
    </row>
    <row r="890" spans="1:12" ht="15" customHeight="1" x14ac:dyDescent="0.3">
      <c r="A890" s="177" t="s">
        <v>2717</v>
      </c>
      <c r="B890" s="177" t="s">
        <v>1576</v>
      </c>
      <c r="C890" s="177" t="s">
        <v>1574</v>
      </c>
      <c r="D890" s="177"/>
      <c r="E890" s="177"/>
      <c r="F890" s="177"/>
      <c r="G890" s="177">
        <v>1</v>
      </c>
      <c r="H890" s="177"/>
      <c r="I890" s="177"/>
      <c r="J890" s="177"/>
      <c r="K890" s="177"/>
      <c r="L890" s="184">
        <v>1</v>
      </c>
    </row>
    <row r="891" spans="1:12" ht="15" customHeight="1" x14ac:dyDescent="0.3">
      <c r="A891" s="177" t="s">
        <v>2716</v>
      </c>
      <c r="B891" s="177" t="s">
        <v>1463</v>
      </c>
      <c r="C891" s="177" t="s">
        <v>1462</v>
      </c>
      <c r="D891" s="177"/>
      <c r="E891" s="177"/>
      <c r="F891" s="177"/>
      <c r="G891" s="177">
        <v>1</v>
      </c>
      <c r="H891" s="177"/>
      <c r="I891" s="177"/>
      <c r="J891" s="177"/>
      <c r="K891" s="177"/>
      <c r="L891" s="184">
        <v>1</v>
      </c>
    </row>
    <row r="892" spans="1:12" ht="15" customHeight="1" x14ac:dyDescent="0.3">
      <c r="A892" s="177" t="s">
        <v>2716</v>
      </c>
      <c r="B892" s="177" t="s">
        <v>1405</v>
      </c>
      <c r="C892" s="177" t="s">
        <v>1404</v>
      </c>
      <c r="D892" s="177"/>
      <c r="E892" s="177"/>
      <c r="F892" s="177"/>
      <c r="G892" s="177">
        <v>1</v>
      </c>
      <c r="H892" s="177"/>
      <c r="I892" s="177"/>
      <c r="J892" s="177"/>
      <c r="K892" s="177"/>
      <c r="L892" s="184">
        <v>1</v>
      </c>
    </row>
    <row r="893" spans="1:12" ht="15" customHeight="1" x14ac:dyDescent="0.3">
      <c r="A893" s="177" t="s">
        <v>2716</v>
      </c>
      <c r="B893" s="177" t="s">
        <v>1449</v>
      </c>
      <c r="C893" s="177" t="s">
        <v>1448</v>
      </c>
      <c r="D893" s="177"/>
      <c r="E893" s="177"/>
      <c r="F893" s="177"/>
      <c r="G893" s="177">
        <v>1</v>
      </c>
      <c r="H893" s="177"/>
      <c r="I893" s="177"/>
      <c r="J893" s="177"/>
      <c r="K893" s="177"/>
      <c r="L893" s="184">
        <v>1</v>
      </c>
    </row>
    <row r="894" spans="1:12" ht="15" customHeight="1" x14ac:dyDescent="0.3">
      <c r="A894" s="177" t="s">
        <v>2719</v>
      </c>
      <c r="B894" s="177" t="s">
        <v>1243</v>
      </c>
      <c r="C894" s="177" t="s">
        <v>1242</v>
      </c>
      <c r="D894" s="177"/>
      <c r="E894" s="177"/>
      <c r="F894" s="177"/>
      <c r="G894" s="177">
        <v>1</v>
      </c>
      <c r="H894" s="177"/>
      <c r="I894" s="177"/>
      <c r="J894" s="177"/>
      <c r="K894" s="177"/>
      <c r="L894" s="184">
        <v>1</v>
      </c>
    </row>
    <row r="895" spans="1:12" ht="15" customHeight="1" x14ac:dyDescent="0.3">
      <c r="A895" s="177" t="s">
        <v>2717</v>
      </c>
      <c r="B895" s="177" t="s">
        <v>1564</v>
      </c>
      <c r="C895" s="177" t="s">
        <v>1563</v>
      </c>
      <c r="D895" s="177"/>
      <c r="E895" s="177"/>
      <c r="F895" s="177"/>
      <c r="G895" s="177">
        <v>1</v>
      </c>
      <c r="H895" s="177"/>
      <c r="I895" s="177"/>
      <c r="J895" s="177"/>
      <c r="K895" s="177"/>
      <c r="L895" s="184">
        <v>1</v>
      </c>
    </row>
    <row r="896" spans="1:12" ht="15" customHeight="1" x14ac:dyDescent="0.3">
      <c r="A896" s="177" t="s">
        <v>2717</v>
      </c>
      <c r="B896" s="177" t="s">
        <v>2628</v>
      </c>
      <c r="C896" s="177" t="s">
        <v>1679</v>
      </c>
      <c r="D896" s="177"/>
      <c r="E896" s="177">
        <v>1</v>
      </c>
      <c r="F896" s="177"/>
      <c r="G896" s="177"/>
      <c r="H896" s="177"/>
      <c r="I896" s="177"/>
      <c r="J896" s="177"/>
      <c r="K896" s="177"/>
      <c r="L896" s="184">
        <v>1</v>
      </c>
    </row>
    <row r="897" spans="1:12" ht="15" customHeight="1" x14ac:dyDescent="0.3">
      <c r="A897" s="177" t="s">
        <v>2716</v>
      </c>
      <c r="B897" s="177" t="s">
        <v>1335</v>
      </c>
      <c r="C897" s="177" t="s">
        <v>1334</v>
      </c>
      <c r="D897" s="177"/>
      <c r="E897" s="177"/>
      <c r="F897" s="177"/>
      <c r="G897" s="177">
        <v>1</v>
      </c>
      <c r="H897" s="177"/>
      <c r="I897" s="177"/>
      <c r="J897" s="177"/>
      <c r="K897" s="177"/>
      <c r="L897" s="184">
        <v>1</v>
      </c>
    </row>
    <row r="898" spans="1:12" ht="15" customHeight="1" x14ac:dyDescent="0.3">
      <c r="A898" s="177" t="s">
        <v>2716</v>
      </c>
      <c r="B898" s="177" t="s">
        <v>1300</v>
      </c>
      <c r="C898" s="177" t="s">
        <v>1299</v>
      </c>
      <c r="D898" s="177"/>
      <c r="E898" s="177"/>
      <c r="F898" s="177"/>
      <c r="G898" s="177">
        <v>1</v>
      </c>
      <c r="H898" s="177"/>
      <c r="I898" s="177"/>
      <c r="J898" s="177"/>
      <c r="K898" s="177"/>
      <c r="L898" s="184">
        <v>1</v>
      </c>
    </row>
    <row r="899" spans="1:12" ht="15" customHeight="1" x14ac:dyDescent="0.3">
      <c r="A899" s="177" t="s">
        <v>2716</v>
      </c>
      <c r="B899" s="177" t="s">
        <v>2661</v>
      </c>
      <c r="C899" s="177" t="s">
        <v>2662</v>
      </c>
      <c r="D899" s="177"/>
      <c r="E899" s="177"/>
      <c r="F899" s="177"/>
      <c r="G899" s="177"/>
      <c r="H899" s="177"/>
      <c r="I899" s="177">
        <v>1</v>
      </c>
      <c r="J899" s="177"/>
      <c r="K899" s="177"/>
      <c r="L899" s="184">
        <v>1</v>
      </c>
    </row>
    <row r="900" spans="1:12" ht="15" customHeight="1" x14ac:dyDescent="0.3">
      <c r="A900" s="177" t="s">
        <v>2716</v>
      </c>
      <c r="B900" s="177" t="s">
        <v>2555</v>
      </c>
      <c r="C900" s="177" t="s">
        <v>2543</v>
      </c>
      <c r="D900" s="177"/>
      <c r="E900" s="177"/>
      <c r="F900" s="177"/>
      <c r="G900" s="177"/>
      <c r="H900" s="177">
        <v>1</v>
      </c>
      <c r="I900" s="177"/>
      <c r="J900" s="177"/>
      <c r="K900" s="177"/>
      <c r="L900" s="184">
        <v>1</v>
      </c>
    </row>
    <row r="901" spans="1:12" ht="15" customHeight="1" x14ac:dyDescent="0.3">
      <c r="A901" s="177" t="s">
        <v>2717</v>
      </c>
      <c r="B901" s="177" t="s">
        <v>1716</v>
      </c>
      <c r="C901" s="177" t="s">
        <v>1714</v>
      </c>
      <c r="D901" s="177"/>
      <c r="E901" s="177"/>
      <c r="F901" s="177"/>
      <c r="G901" s="177">
        <v>1</v>
      </c>
      <c r="H901" s="177"/>
      <c r="I901" s="177"/>
      <c r="J901" s="177"/>
      <c r="K901" s="177"/>
      <c r="L901" s="184">
        <v>1</v>
      </c>
    </row>
    <row r="902" spans="1:12" ht="15" customHeight="1" x14ac:dyDescent="0.3">
      <c r="A902" s="177" t="s">
        <v>2717</v>
      </c>
      <c r="B902" s="177" t="s">
        <v>1715</v>
      </c>
      <c r="C902" s="177" t="s">
        <v>1714</v>
      </c>
      <c r="D902" s="177"/>
      <c r="E902" s="177"/>
      <c r="F902" s="177"/>
      <c r="G902" s="177">
        <v>1</v>
      </c>
      <c r="H902" s="177"/>
      <c r="I902" s="177"/>
      <c r="J902" s="177"/>
      <c r="K902" s="177"/>
      <c r="L902" s="184">
        <v>1</v>
      </c>
    </row>
    <row r="903" spans="1:12" ht="15" customHeight="1" x14ac:dyDescent="0.3">
      <c r="A903" s="177" t="s">
        <v>2716</v>
      </c>
      <c r="B903" s="177" t="s">
        <v>1492</v>
      </c>
      <c r="C903" s="177" t="s">
        <v>906</v>
      </c>
      <c r="D903" s="177"/>
      <c r="E903" s="177"/>
      <c r="F903" s="177"/>
      <c r="G903" s="177">
        <v>1</v>
      </c>
      <c r="H903" s="177"/>
      <c r="I903" s="177"/>
      <c r="J903" s="177"/>
      <c r="K903" s="177"/>
      <c r="L903" s="184">
        <v>1</v>
      </c>
    </row>
    <row r="904" spans="1:12" ht="15" customHeight="1" x14ac:dyDescent="0.3">
      <c r="A904" s="177" t="s">
        <v>2719</v>
      </c>
      <c r="B904" s="177" t="s">
        <v>1261</v>
      </c>
      <c r="C904" s="177" t="s">
        <v>980</v>
      </c>
      <c r="D904" s="177"/>
      <c r="E904" s="177"/>
      <c r="F904" s="177"/>
      <c r="G904" s="177">
        <v>1</v>
      </c>
      <c r="H904" s="177"/>
      <c r="I904" s="177"/>
      <c r="J904" s="177"/>
      <c r="K904" s="177"/>
      <c r="L904" s="184">
        <v>1</v>
      </c>
    </row>
    <row r="905" spans="1:12" ht="15" customHeight="1" x14ac:dyDescent="0.3">
      <c r="A905" s="177" t="s">
        <v>2719</v>
      </c>
      <c r="B905" s="177" t="s">
        <v>682</v>
      </c>
      <c r="C905" s="177" t="s">
        <v>991</v>
      </c>
      <c r="D905" s="177"/>
      <c r="E905" s="177"/>
      <c r="F905" s="177"/>
      <c r="G905" s="177"/>
      <c r="H905" s="177"/>
      <c r="I905" s="177"/>
      <c r="J905" s="177">
        <v>1</v>
      </c>
      <c r="K905" s="177"/>
      <c r="L905" s="184">
        <v>1</v>
      </c>
    </row>
    <row r="906" spans="1:12" ht="15" customHeight="1" x14ac:dyDescent="0.3">
      <c r="A906" s="177" t="s">
        <v>2719</v>
      </c>
      <c r="B906" s="177" t="s">
        <v>1231</v>
      </c>
      <c r="C906" s="177" t="s">
        <v>1230</v>
      </c>
      <c r="D906" s="177"/>
      <c r="E906" s="177"/>
      <c r="F906" s="177"/>
      <c r="G906" s="177">
        <v>1</v>
      </c>
      <c r="H906" s="177"/>
      <c r="I906" s="177"/>
      <c r="J906" s="177"/>
      <c r="K906" s="177"/>
      <c r="L906" s="184">
        <v>1</v>
      </c>
    </row>
    <row r="907" spans="1:12" ht="15" customHeight="1" x14ac:dyDescent="0.3">
      <c r="A907" s="177" t="s">
        <v>2719</v>
      </c>
      <c r="B907" s="177" t="s">
        <v>705</v>
      </c>
      <c r="C907" s="177" t="s">
        <v>1011</v>
      </c>
      <c r="D907" s="177"/>
      <c r="E907" s="177"/>
      <c r="F907" s="177"/>
      <c r="G907" s="177"/>
      <c r="H907" s="177"/>
      <c r="I907" s="177"/>
      <c r="J907" s="177">
        <v>1</v>
      </c>
      <c r="K907" s="177"/>
      <c r="L907" s="184">
        <v>1</v>
      </c>
    </row>
    <row r="908" spans="1:12" ht="15" customHeight="1" x14ac:dyDescent="0.3">
      <c r="A908" s="177" t="s">
        <v>2719</v>
      </c>
      <c r="B908" s="177" t="s">
        <v>2094</v>
      </c>
      <c r="C908" s="177" t="s">
        <v>2095</v>
      </c>
      <c r="D908" s="177"/>
      <c r="E908" s="177"/>
      <c r="F908" s="177"/>
      <c r="G908" s="177"/>
      <c r="H908" s="177">
        <v>1</v>
      </c>
      <c r="I908" s="177"/>
      <c r="J908" s="177"/>
      <c r="K908" s="177"/>
      <c r="L908" s="184">
        <v>1</v>
      </c>
    </row>
    <row r="909" spans="1:12" ht="15" customHeight="1" x14ac:dyDescent="0.3">
      <c r="A909" s="177" t="s">
        <v>2721</v>
      </c>
      <c r="B909" s="177" t="s">
        <v>1153</v>
      </c>
      <c r="C909" s="177" t="s">
        <v>1152</v>
      </c>
      <c r="D909" s="177"/>
      <c r="E909" s="177"/>
      <c r="F909" s="177"/>
      <c r="G909" s="177">
        <v>1</v>
      </c>
      <c r="H909" s="177"/>
      <c r="I909" s="177"/>
      <c r="J909" s="177"/>
      <c r="K909" s="177"/>
      <c r="L909" s="184">
        <v>1</v>
      </c>
    </row>
    <row r="910" spans="1:12" ht="15" customHeight="1" x14ac:dyDescent="0.3">
      <c r="A910" s="177" t="s">
        <v>2721</v>
      </c>
      <c r="B910" s="177" t="s">
        <v>1115</v>
      </c>
      <c r="C910" s="177" t="s">
        <v>1114</v>
      </c>
      <c r="D910" s="177"/>
      <c r="E910" s="177"/>
      <c r="F910" s="177"/>
      <c r="G910" s="177">
        <v>1</v>
      </c>
      <c r="H910" s="177"/>
      <c r="I910" s="177"/>
      <c r="J910" s="177"/>
      <c r="K910" s="177"/>
      <c r="L910" s="184">
        <v>1</v>
      </c>
    </row>
    <row r="911" spans="1:12" ht="15" customHeight="1" x14ac:dyDescent="0.3">
      <c r="A911" s="177" t="s">
        <v>2721</v>
      </c>
      <c r="B911" s="177" t="s">
        <v>1095</v>
      </c>
      <c r="C911" s="177" t="s">
        <v>1094</v>
      </c>
      <c r="D911" s="177"/>
      <c r="E911" s="177"/>
      <c r="F911" s="177"/>
      <c r="G911" s="177">
        <v>1</v>
      </c>
      <c r="H911" s="177"/>
      <c r="I911" s="177"/>
      <c r="J911" s="177"/>
      <c r="K911" s="177"/>
      <c r="L911" s="184">
        <v>1</v>
      </c>
    </row>
    <row r="912" spans="1:12" ht="15" customHeight="1" x14ac:dyDescent="0.3">
      <c r="A912" s="177" t="s">
        <v>2719</v>
      </c>
      <c r="B912" s="177" t="s">
        <v>2405</v>
      </c>
      <c r="C912" s="177" t="s">
        <v>2612</v>
      </c>
      <c r="D912" s="177"/>
      <c r="E912" s="177"/>
      <c r="F912" s="177"/>
      <c r="G912" s="177"/>
      <c r="H912" s="177"/>
      <c r="I912" s="177"/>
      <c r="J912" s="177">
        <v>1</v>
      </c>
      <c r="K912" s="177"/>
      <c r="L912" s="184">
        <v>1</v>
      </c>
    </row>
    <row r="913" spans="1:12" ht="15" customHeight="1" x14ac:dyDescent="0.3">
      <c r="A913" s="177" t="s">
        <v>2717</v>
      </c>
      <c r="B913" s="177" t="s">
        <v>1662</v>
      </c>
      <c r="C913" s="177" t="s">
        <v>1661</v>
      </c>
      <c r="D913" s="177"/>
      <c r="E913" s="177"/>
      <c r="F913" s="177"/>
      <c r="G913" s="177">
        <v>1</v>
      </c>
      <c r="H913" s="177"/>
      <c r="I913" s="177"/>
      <c r="J913" s="177"/>
      <c r="K913" s="177"/>
      <c r="L913" s="184">
        <v>1</v>
      </c>
    </row>
    <row r="914" spans="1:12" ht="15" customHeight="1" x14ac:dyDescent="0.3">
      <c r="A914" s="177" t="s">
        <v>2719</v>
      </c>
      <c r="B914" s="177" t="s">
        <v>2694</v>
      </c>
      <c r="C914" s="177" t="s">
        <v>853</v>
      </c>
      <c r="D914" s="177"/>
      <c r="E914" s="177"/>
      <c r="F914" s="177">
        <v>1</v>
      </c>
      <c r="G914" s="177"/>
      <c r="H914" s="177"/>
      <c r="I914" s="177"/>
      <c r="J914" s="177"/>
      <c r="K914" s="177"/>
      <c r="L914" s="184">
        <v>1</v>
      </c>
    </row>
    <row r="915" spans="1:12" ht="15" customHeight="1" x14ac:dyDescent="0.3">
      <c r="A915" s="177" t="s">
        <v>2719</v>
      </c>
      <c r="B915" s="177" t="s">
        <v>2695</v>
      </c>
      <c r="C915" s="177" t="s">
        <v>883</v>
      </c>
      <c r="D915" s="177"/>
      <c r="E915" s="177"/>
      <c r="F915" s="177">
        <v>1</v>
      </c>
      <c r="G915" s="177"/>
      <c r="H915" s="177"/>
      <c r="I915" s="177"/>
      <c r="J915" s="177"/>
      <c r="K915" s="177"/>
      <c r="L915" s="184">
        <v>1</v>
      </c>
    </row>
    <row r="916" spans="1:12" ht="15" customHeight="1" x14ac:dyDescent="0.3">
      <c r="A916" s="177" t="s">
        <v>2716</v>
      </c>
      <c r="B916" s="177" t="s">
        <v>2313</v>
      </c>
      <c r="C916" s="177" t="s">
        <v>2314</v>
      </c>
      <c r="D916" s="177"/>
      <c r="E916" s="177"/>
      <c r="F916" s="177"/>
      <c r="G916" s="177"/>
      <c r="H916" s="177">
        <v>1</v>
      </c>
      <c r="I916" s="177"/>
      <c r="J916" s="177"/>
      <c r="K916" s="177"/>
      <c r="L916" s="184">
        <v>1</v>
      </c>
    </row>
    <row r="917" spans="1:12" ht="15" customHeight="1" x14ac:dyDescent="0.3">
      <c r="A917" s="177" t="s">
        <v>2719</v>
      </c>
      <c r="B917" s="177" t="s">
        <v>1212</v>
      </c>
      <c r="C917" s="177" t="s">
        <v>1211</v>
      </c>
      <c r="D917" s="177"/>
      <c r="E917" s="177"/>
      <c r="F917" s="177"/>
      <c r="G917" s="177">
        <v>1</v>
      </c>
      <c r="H917" s="177"/>
      <c r="I917" s="177"/>
      <c r="J917" s="177"/>
      <c r="K917" s="177"/>
      <c r="L917" s="184">
        <v>1</v>
      </c>
    </row>
    <row r="918" spans="1:12" ht="15" customHeight="1" x14ac:dyDescent="0.3">
      <c r="A918" s="177" t="s">
        <v>2716</v>
      </c>
      <c r="B918" s="177" t="s">
        <v>1498</v>
      </c>
      <c r="C918" s="177" t="s">
        <v>1497</v>
      </c>
      <c r="D918" s="177"/>
      <c r="E918" s="177"/>
      <c r="F918" s="177"/>
      <c r="G918" s="177">
        <v>1</v>
      </c>
      <c r="H918" s="177"/>
      <c r="I918" s="177"/>
      <c r="J918" s="177"/>
      <c r="K918" s="177"/>
      <c r="L918" s="184">
        <v>1</v>
      </c>
    </row>
    <row r="919" spans="1:12" ht="15" customHeight="1" x14ac:dyDescent="0.3">
      <c r="A919" s="177" t="s">
        <v>2717</v>
      </c>
      <c r="B919" s="177" t="s">
        <v>1658</v>
      </c>
      <c r="C919" s="177" t="s">
        <v>1657</v>
      </c>
      <c r="D919" s="177"/>
      <c r="E919" s="177"/>
      <c r="F919" s="177"/>
      <c r="G919" s="177">
        <v>1</v>
      </c>
      <c r="H919" s="177"/>
      <c r="I919" s="177"/>
      <c r="J919" s="177"/>
      <c r="K919" s="177"/>
      <c r="L919" s="184">
        <v>1</v>
      </c>
    </row>
    <row r="920" spans="1:12" ht="15" customHeight="1" x14ac:dyDescent="0.3">
      <c r="A920" s="177" t="s">
        <v>2717</v>
      </c>
      <c r="B920" s="177" t="s">
        <v>1630</v>
      </c>
      <c r="C920" s="177" t="s">
        <v>1629</v>
      </c>
      <c r="D920" s="177"/>
      <c r="E920" s="177"/>
      <c r="F920" s="177"/>
      <c r="G920" s="177">
        <v>1</v>
      </c>
      <c r="H920" s="177"/>
      <c r="I920" s="177"/>
      <c r="J920" s="177"/>
      <c r="K920" s="177"/>
      <c r="L920" s="184">
        <v>1</v>
      </c>
    </row>
    <row r="921" spans="1:12" ht="15" customHeight="1" x14ac:dyDescent="0.3">
      <c r="A921" s="177" t="s">
        <v>2721</v>
      </c>
      <c r="B921" s="177" t="s">
        <v>1089</v>
      </c>
      <c r="C921" s="177" t="s">
        <v>1088</v>
      </c>
      <c r="D921" s="177"/>
      <c r="E921" s="177"/>
      <c r="F921" s="177"/>
      <c r="G921" s="177">
        <v>1</v>
      </c>
      <c r="H921" s="177"/>
      <c r="I921" s="177"/>
      <c r="J921" s="177"/>
      <c r="K921" s="177"/>
      <c r="L921" s="184">
        <v>1</v>
      </c>
    </row>
    <row r="922" spans="1:12" ht="15" customHeight="1" x14ac:dyDescent="0.3">
      <c r="A922" s="177" t="s">
        <v>2716</v>
      </c>
      <c r="B922" s="177" t="s">
        <v>1545</v>
      </c>
      <c r="C922" s="177" t="s">
        <v>1544</v>
      </c>
      <c r="D922" s="177"/>
      <c r="E922" s="177"/>
      <c r="F922" s="177"/>
      <c r="G922" s="177">
        <v>1</v>
      </c>
      <c r="H922" s="177"/>
      <c r="I922" s="177"/>
      <c r="J922" s="177"/>
      <c r="K922" s="177"/>
      <c r="L922" s="184">
        <v>1</v>
      </c>
    </row>
    <row r="923" spans="1:12" ht="15" customHeight="1" x14ac:dyDescent="0.3">
      <c r="A923" s="177" t="s">
        <v>2716</v>
      </c>
      <c r="B923" s="177" t="s">
        <v>1459</v>
      </c>
      <c r="C923" s="177" t="s">
        <v>806</v>
      </c>
      <c r="D923" s="177"/>
      <c r="E923" s="177"/>
      <c r="F923" s="177"/>
      <c r="G923" s="177">
        <v>1</v>
      </c>
      <c r="H923" s="177"/>
      <c r="I923" s="177"/>
      <c r="J923" s="177"/>
      <c r="K923" s="177"/>
      <c r="L923" s="184">
        <v>1</v>
      </c>
    </row>
    <row r="924" spans="1:12" ht="15" customHeight="1" x14ac:dyDescent="0.3">
      <c r="A924" s="177" t="s">
        <v>2720</v>
      </c>
      <c r="B924" s="177" t="s">
        <v>2659</v>
      </c>
      <c r="C924" s="177" t="s">
        <v>2660</v>
      </c>
      <c r="D924" s="177"/>
      <c r="E924" s="177"/>
      <c r="F924" s="177"/>
      <c r="G924" s="177"/>
      <c r="H924" s="177"/>
      <c r="I924" s="177">
        <v>1</v>
      </c>
      <c r="J924" s="177"/>
      <c r="K924" s="177"/>
      <c r="L924" s="184">
        <v>1</v>
      </c>
    </row>
    <row r="925" spans="1:12" ht="15" customHeight="1" x14ac:dyDescent="0.3">
      <c r="A925" s="177" t="s">
        <v>2717</v>
      </c>
      <c r="B925" s="177" t="s">
        <v>1695</v>
      </c>
      <c r="C925" s="177" t="s">
        <v>1694</v>
      </c>
      <c r="D925" s="177"/>
      <c r="E925" s="177"/>
      <c r="F925" s="177"/>
      <c r="G925" s="177">
        <v>1</v>
      </c>
      <c r="H925" s="177"/>
      <c r="I925" s="177"/>
      <c r="J925" s="177"/>
      <c r="K925" s="177"/>
      <c r="L925" s="184">
        <v>1</v>
      </c>
    </row>
    <row r="926" spans="1:12" ht="15" customHeight="1" x14ac:dyDescent="0.3">
      <c r="A926" s="177" t="s">
        <v>2719</v>
      </c>
      <c r="B926" s="177" t="s">
        <v>1265</v>
      </c>
      <c r="C926" s="177" t="s">
        <v>1264</v>
      </c>
      <c r="D926" s="177"/>
      <c r="E926" s="177"/>
      <c r="F926" s="177"/>
      <c r="G926" s="177">
        <v>1</v>
      </c>
      <c r="H926" s="177"/>
      <c r="I926" s="177"/>
      <c r="J926" s="177"/>
      <c r="K926" s="177"/>
      <c r="L926" s="184">
        <v>1</v>
      </c>
    </row>
    <row r="927" spans="1:12" ht="15" customHeight="1" x14ac:dyDescent="0.3">
      <c r="A927" s="177" t="s">
        <v>2719</v>
      </c>
      <c r="B927" s="177" t="s">
        <v>2569</v>
      </c>
      <c r="C927" s="177" t="s">
        <v>2570</v>
      </c>
      <c r="D927" s="177"/>
      <c r="E927" s="177"/>
      <c r="F927" s="177"/>
      <c r="G927" s="177"/>
      <c r="H927" s="177">
        <v>1</v>
      </c>
      <c r="I927" s="177"/>
      <c r="J927" s="177"/>
      <c r="K927" s="177"/>
      <c r="L927" s="184">
        <v>1</v>
      </c>
    </row>
    <row r="928" spans="1:12" ht="15" customHeight="1" x14ac:dyDescent="0.3">
      <c r="A928" s="177" t="s">
        <v>2721</v>
      </c>
      <c r="B928" s="177" t="s">
        <v>1173</v>
      </c>
      <c r="C928" s="177" t="s">
        <v>1172</v>
      </c>
      <c r="D928" s="177"/>
      <c r="E928" s="177"/>
      <c r="F928" s="177"/>
      <c r="G928" s="177">
        <v>1</v>
      </c>
      <c r="H928" s="177"/>
      <c r="I928" s="177"/>
      <c r="J928" s="177"/>
      <c r="K928" s="177"/>
      <c r="L928" s="184">
        <v>1</v>
      </c>
    </row>
    <row r="929" spans="1:12" ht="15" customHeight="1" x14ac:dyDescent="0.3">
      <c r="A929" s="177" t="s">
        <v>2718</v>
      </c>
      <c r="B929" s="177" t="s">
        <v>1829</v>
      </c>
      <c r="C929" s="177" t="s">
        <v>1827</v>
      </c>
      <c r="D929" s="177"/>
      <c r="E929" s="177"/>
      <c r="F929" s="177"/>
      <c r="G929" s="177">
        <v>1</v>
      </c>
      <c r="H929" s="177"/>
      <c r="I929" s="177"/>
      <c r="J929" s="177"/>
      <c r="K929" s="177"/>
      <c r="L929" s="184">
        <v>1</v>
      </c>
    </row>
    <row r="930" spans="1:12" ht="15" customHeight="1" x14ac:dyDescent="0.3">
      <c r="A930" s="177" t="s">
        <v>2721</v>
      </c>
      <c r="B930" s="177" t="s">
        <v>1110</v>
      </c>
      <c r="C930" s="177" t="s">
        <v>1109</v>
      </c>
      <c r="D930" s="177"/>
      <c r="E930" s="177"/>
      <c r="F930" s="177"/>
      <c r="G930" s="177">
        <v>1</v>
      </c>
      <c r="H930" s="177"/>
      <c r="I930" s="177"/>
      <c r="J930" s="177"/>
      <c r="K930" s="177"/>
      <c r="L930" s="184">
        <v>1</v>
      </c>
    </row>
    <row r="931" spans="1:12" ht="15" customHeight="1" x14ac:dyDescent="0.3">
      <c r="A931" s="177" t="s">
        <v>2716</v>
      </c>
      <c r="B931" s="177" t="s">
        <v>1357</v>
      </c>
      <c r="C931" s="177" t="s">
        <v>1356</v>
      </c>
      <c r="D931" s="177"/>
      <c r="E931" s="177"/>
      <c r="F931" s="177"/>
      <c r="G931" s="177">
        <v>1</v>
      </c>
      <c r="H931" s="177"/>
      <c r="I931" s="177"/>
      <c r="J931" s="177"/>
      <c r="K931" s="177"/>
      <c r="L931" s="184">
        <v>1</v>
      </c>
    </row>
    <row r="932" spans="1:12" ht="15" customHeight="1" x14ac:dyDescent="0.3">
      <c r="A932" s="177" t="s">
        <v>2717</v>
      </c>
      <c r="B932" s="177" t="s">
        <v>1571</v>
      </c>
      <c r="C932" s="177" t="s">
        <v>1569</v>
      </c>
      <c r="D932" s="177"/>
      <c r="E932" s="177"/>
      <c r="F932" s="177"/>
      <c r="G932" s="177">
        <v>1</v>
      </c>
      <c r="H932" s="177"/>
      <c r="I932" s="177"/>
      <c r="J932" s="177"/>
      <c r="K932" s="177"/>
      <c r="L932" s="184">
        <v>1</v>
      </c>
    </row>
    <row r="933" spans="1:12" ht="15" customHeight="1" x14ac:dyDescent="0.3">
      <c r="A933" s="177" t="s">
        <v>2717</v>
      </c>
      <c r="B933" s="177" t="s">
        <v>665</v>
      </c>
      <c r="C933" s="177" t="s">
        <v>986</v>
      </c>
      <c r="D933" s="177"/>
      <c r="E933" s="177"/>
      <c r="F933" s="177"/>
      <c r="G933" s="177"/>
      <c r="H933" s="177"/>
      <c r="I933" s="177"/>
      <c r="J933" s="177">
        <v>1</v>
      </c>
      <c r="K933" s="177"/>
      <c r="L933" s="184">
        <v>1</v>
      </c>
    </row>
    <row r="934" spans="1:12" ht="15" customHeight="1" x14ac:dyDescent="0.3">
      <c r="A934" s="177" t="s">
        <v>2719</v>
      </c>
      <c r="B934" s="177" t="s">
        <v>1226</v>
      </c>
      <c r="C934" s="177" t="s">
        <v>1225</v>
      </c>
      <c r="D934" s="177"/>
      <c r="E934" s="177"/>
      <c r="F934" s="177"/>
      <c r="G934" s="177">
        <v>1</v>
      </c>
      <c r="H934" s="177"/>
      <c r="I934" s="177"/>
      <c r="J934" s="177"/>
      <c r="K934" s="177"/>
      <c r="L934" s="184">
        <v>1</v>
      </c>
    </row>
    <row r="935" spans="1:12" ht="15" customHeight="1" x14ac:dyDescent="0.3">
      <c r="A935" s="177" t="s">
        <v>2721</v>
      </c>
      <c r="B935" s="177" t="s">
        <v>1112</v>
      </c>
      <c r="C935" s="177" t="s">
        <v>1111</v>
      </c>
      <c r="D935" s="177"/>
      <c r="E935" s="177"/>
      <c r="F935" s="177"/>
      <c r="G935" s="177">
        <v>1</v>
      </c>
      <c r="H935" s="177"/>
      <c r="I935" s="177"/>
      <c r="J935" s="177"/>
      <c r="K935" s="177"/>
      <c r="L935" s="184">
        <v>1</v>
      </c>
    </row>
    <row r="936" spans="1:12" ht="15" customHeight="1" x14ac:dyDescent="0.3">
      <c r="A936" s="177" t="s">
        <v>2721</v>
      </c>
      <c r="B936" s="177" t="s">
        <v>1137</v>
      </c>
      <c r="C936" s="177" t="s">
        <v>1136</v>
      </c>
      <c r="D936" s="177"/>
      <c r="E936" s="177"/>
      <c r="F936" s="177"/>
      <c r="G936" s="177">
        <v>1</v>
      </c>
      <c r="H936" s="177"/>
      <c r="I936" s="177"/>
      <c r="J936" s="177"/>
      <c r="K936" s="177"/>
      <c r="L936" s="184">
        <v>1</v>
      </c>
    </row>
    <row r="937" spans="1:12" ht="15" customHeight="1" x14ac:dyDescent="0.3">
      <c r="A937" s="177" t="s">
        <v>2720</v>
      </c>
      <c r="B937" s="177" t="s">
        <v>1893</v>
      </c>
      <c r="C937" s="177" t="s">
        <v>2615</v>
      </c>
      <c r="D937" s="177"/>
      <c r="E937" s="177"/>
      <c r="F937" s="177"/>
      <c r="G937" s="177">
        <v>1</v>
      </c>
      <c r="H937" s="177"/>
      <c r="I937" s="177"/>
      <c r="J937" s="177"/>
      <c r="K937" s="177"/>
      <c r="L937" s="184">
        <v>1</v>
      </c>
    </row>
    <row r="938" spans="1:12" ht="15" customHeight="1" x14ac:dyDescent="0.3">
      <c r="A938" s="177" t="s">
        <v>2717</v>
      </c>
      <c r="B938" s="177" t="s">
        <v>2266</v>
      </c>
      <c r="C938" s="177" t="s">
        <v>2267</v>
      </c>
      <c r="D938" s="177"/>
      <c r="E938" s="177"/>
      <c r="F938" s="177"/>
      <c r="G938" s="177"/>
      <c r="H938" s="177">
        <v>1</v>
      </c>
      <c r="I938" s="177"/>
      <c r="J938" s="177"/>
      <c r="K938" s="177"/>
      <c r="L938" s="184">
        <v>1</v>
      </c>
    </row>
    <row r="939" spans="1:12" ht="15" customHeight="1" x14ac:dyDescent="0.3">
      <c r="A939" s="177" t="s">
        <v>2717</v>
      </c>
      <c r="B939" s="177" t="s">
        <v>692</v>
      </c>
      <c r="C939" s="177" t="s">
        <v>998</v>
      </c>
      <c r="D939" s="177"/>
      <c r="E939" s="177"/>
      <c r="F939" s="177"/>
      <c r="G939" s="177"/>
      <c r="H939" s="177"/>
      <c r="I939" s="177"/>
      <c r="J939" s="177">
        <v>1</v>
      </c>
      <c r="K939" s="177"/>
      <c r="L939" s="184">
        <v>1</v>
      </c>
    </row>
    <row r="940" spans="1:12" ht="15" customHeight="1" x14ac:dyDescent="0.3">
      <c r="A940" s="177" t="s">
        <v>2717</v>
      </c>
      <c r="B940" s="177" t="s">
        <v>1712</v>
      </c>
      <c r="C940" s="177" t="s">
        <v>1711</v>
      </c>
      <c r="D940" s="177"/>
      <c r="E940" s="177"/>
      <c r="F940" s="177"/>
      <c r="G940" s="177">
        <v>1</v>
      </c>
      <c r="H940" s="177"/>
      <c r="I940" s="177"/>
      <c r="J940" s="177"/>
      <c r="K940" s="177"/>
      <c r="L940" s="184">
        <v>1</v>
      </c>
    </row>
    <row r="941" spans="1:12" ht="15" customHeight="1" x14ac:dyDescent="0.3">
      <c r="A941" s="177" t="s">
        <v>2716</v>
      </c>
      <c r="B941" s="177" t="s">
        <v>1477</v>
      </c>
      <c r="C941" s="177" t="s">
        <v>1476</v>
      </c>
      <c r="D941" s="177"/>
      <c r="E941" s="177"/>
      <c r="F941" s="177"/>
      <c r="G941" s="177">
        <v>1</v>
      </c>
      <c r="H941" s="177"/>
      <c r="I941" s="177"/>
      <c r="J941" s="177"/>
      <c r="K941" s="177"/>
      <c r="L941" s="184">
        <v>1</v>
      </c>
    </row>
    <row r="942" spans="1:12" ht="15" customHeight="1" x14ac:dyDescent="0.3">
      <c r="A942" s="177" t="s">
        <v>2719</v>
      </c>
      <c r="B942" s="177">
        <v>69847</v>
      </c>
      <c r="C942" s="177" t="s">
        <v>1235</v>
      </c>
      <c r="D942" s="177"/>
      <c r="E942" s="177"/>
      <c r="F942" s="177"/>
      <c r="G942" s="177">
        <v>1</v>
      </c>
      <c r="H942" s="177"/>
      <c r="I942" s="177"/>
      <c r="J942" s="177"/>
      <c r="K942" s="177"/>
      <c r="L942" s="184">
        <v>1</v>
      </c>
    </row>
    <row r="943" spans="1:12" ht="15" customHeight="1" x14ac:dyDescent="0.3">
      <c r="A943" s="177" t="s">
        <v>2719</v>
      </c>
      <c r="B943" s="177" t="s">
        <v>712</v>
      </c>
      <c r="C943" s="177" t="s">
        <v>1018</v>
      </c>
      <c r="D943" s="177"/>
      <c r="E943" s="177"/>
      <c r="F943" s="177"/>
      <c r="G943" s="177"/>
      <c r="H943" s="177"/>
      <c r="I943" s="177"/>
      <c r="J943" s="177">
        <v>1</v>
      </c>
      <c r="K943" s="177"/>
      <c r="L943" s="184">
        <v>1</v>
      </c>
    </row>
    <row r="944" spans="1:12" ht="15" customHeight="1" x14ac:dyDescent="0.3">
      <c r="A944" s="177" t="s">
        <v>2721</v>
      </c>
      <c r="B944" s="177" t="s">
        <v>1163</v>
      </c>
      <c r="C944" s="177" t="s">
        <v>1162</v>
      </c>
      <c r="D944" s="177"/>
      <c r="E944" s="177"/>
      <c r="F944" s="177"/>
      <c r="G944" s="177">
        <v>1</v>
      </c>
      <c r="H944" s="177"/>
      <c r="I944" s="177"/>
      <c r="J944" s="177"/>
      <c r="K944" s="177"/>
      <c r="L944" s="184">
        <v>1</v>
      </c>
    </row>
    <row r="945" spans="1:12" ht="15" customHeight="1" x14ac:dyDescent="0.3">
      <c r="A945" s="177" t="s">
        <v>2721</v>
      </c>
      <c r="B945" s="177" t="s">
        <v>1151</v>
      </c>
      <c r="C945" s="177" t="s">
        <v>1150</v>
      </c>
      <c r="D945" s="177"/>
      <c r="E945" s="177"/>
      <c r="F945" s="177"/>
      <c r="G945" s="177">
        <v>1</v>
      </c>
      <c r="H945" s="177"/>
      <c r="I945" s="177"/>
      <c r="J945" s="177"/>
      <c r="K945" s="177"/>
      <c r="L945" s="184">
        <v>1</v>
      </c>
    </row>
    <row r="946" spans="1:12" ht="15" customHeight="1" x14ac:dyDescent="0.3">
      <c r="A946" s="177" t="s">
        <v>2719</v>
      </c>
      <c r="B946" s="177" t="s">
        <v>1185</v>
      </c>
      <c r="C946" s="177" t="s">
        <v>1183</v>
      </c>
      <c r="D946" s="177"/>
      <c r="E946" s="177"/>
      <c r="F946" s="177"/>
      <c r="G946" s="177">
        <v>1</v>
      </c>
      <c r="H946" s="177"/>
      <c r="I946" s="177"/>
      <c r="J946" s="177"/>
      <c r="K946" s="177"/>
      <c r="L946" s="184">
        <v>1</v>
      </c>
    </row>
    <row r="947" spans="1:12" ht="15" customHeight="1" x14ac:dyDescent="0.3">
      <c r="A947" s="177" t="s">
        <v>2721</v>
      </c>
      <c r="B947" s="177" t="s">
        <v>1058</v>
      </c>
      <c r="C947" s="177" t="s">
        <v>1057</v>
      </c>
      <c r="D947" s="177"/>
      <c r="E947" s="177"/>
      <c r="F947" s="177"/>
      <c r="G947" s="177">
        <v>1</v>
      </c>
      <c r="H947" s="177"/>
      <c r="I947" s="177"/>
      <c r="J947" s="177"/>
      <c r="K947" s="177"/>
      <c r="L947" s="184">
        <v>1</v>
      </c>
    </row>
    <row r="948" spans="1:12" ht="15" customHeight="1" x14ac:dyDescent="0.3">
      <c r="A948" s="177" t="s">
        <v>2717</v>
      </c>
      <c r="B948" s="177" t="s">
        <v>1687</v>
      </c>
      <c r="C948" s="177" t="s">
        <v>1686</v>
      </c>
      <c r="D948" s="177"/>
      <c r="E948" s="177"/>
      <c r="F948" s="177"/>
      <c r="G948" s="177">
        <v>1</v>
      </c>
      <c r="H948" s="177"/>
      <c r="I948" s="177"/>
      <c r="J948" s="177"/>
      <c r="K948" s="177"/>
      <c r="L948" s="184">
        <v>1</v>
      </c>
    </row>
    <row r="949" spans="1:12" ht="15" customHeight="1" x14ac:dyDescent="0.3">
      <c r="A949" s="177" t="s">
        <v>2716</v>
      </c>
      <c r="B949" s="177" t="s">
        <v>1302</v>
      </c>
      <c r="C949" s="177" t="s">
        <v>1301</v>
      </c>
      <c r="D949" s="177"/>
      <c r="E949" s="177"/>
      <c r="F949" s="177"/>
      <c r="G949" s="177">
        <v>1</v>
      </c>
      <c r="H949" s="177"/>
      <c r="I949" s="177"/>
      <c r="J949" s="177"/>
      <c r="K949" s="177"/>
      <c r="L949" s="184">
        <v>1</v>
      </c>
    </row>
    <row r="950" spans="1:12" ht="15" customHeight="1" x14ac:dyDescent="0.3">
      <c r="A950" s="177" t="s">
        <v>2716</v>
      </c>
      <c r="B950" s="177" t="s">
        <v>1433</v>
      </c>
      <c r="C950" s="177" t="s">
        <v>1432</v>
      </c>
      <c r="D950" s="177"/>
      <c r="E950" s="177"/>
      <c r="F950" s="177"/>
      <c r="G950" s="177">
        <v>1</v>
      </c>
      <c r="H950" s="177"/>
      <c r="I950" s="177"/>
      <c r="J950" s="177"/>
      <c r="K950" s="177"/>
      <c r="L950" s="184">
        <v>1</v>
      </c>
    </row>
    <row r="951" spans="1:12" ht="15" customHeight="1" x14ac:dyDescent="0.3">
      <c r="A951" s="177" t="s">
        <v>2716</v>
      </c>
      <c r="B951" s="177" t="s">
        <v>1399</v>
      </c>
      <c r="C951" s="177" t="s">
        <v>1398</v>
      </c>
      <c r="D951" s="177"/>
      <c r="E951" s="177"/>
      <c r="F951" s="177"/>
      <c r="G951" s="177">
        <v>1</v>
      </c>
      <c r="H951" s="177"/>
      <c r="I951" s="177"/>
      <c r="J951" s="177"/>
      <c r="K951" s="177"/>
      <c r="L951" s="184">
        <v>1</v>
      </c>
    </row>
    <row r="952" spans="1:12" ht="15" customHeight="1" x14ac:dyDescent="0.3">
      <c r="A952" s="177" t="s">
        <v>2716</v>
      </c>
      <c r="B952" s="177" t="s">
        <v>1443</v>
      </c>
      <c r="C952" s="177" t="s">
        <v>1442</v>
      </c>
      <c r="D952" s="177"/>
      <c r="E952" s="177"/>
      <c r="F952" s="177"/>
      <c r="G952" s="177">
        <v>1</v>
      </c>
      <c r="H952" s="177"/>
      <c r="I952" s="177"/>
      <c r="J952" s="177"/>
      <c r="K952" s="177"/>
      <c r="L952" s="184">
        <v>1</v>
      </c>
    </row>
    <row r="953" spans="1:12" ht="15" customHeight="1" x14ac:dyDescent="0.3">
      <c r="A953" s="177" t="s">
        <v>2719</v>
      </c>
      <c r="B953" s="177" t="s">
        <v>1279</v>
      </c>
      <c r="C953" s="177" t="s">
        <v>1278</v>
      </c>
      <c r="D953" s="177"/>
      <c r="E953" s="177"/>
      <c r="F953" s="177"/>
      <c r="G953" s="177">
        <v>1</v>
      </c>
      <c r="H953" s="177"/>
      <c r="I953" s="177"/>
      <c r="J953" s="177"/>
      <c r="K953" s="177"/>
      <c r="L953" s="184">
        <v>1</v>
      </c>
    </row>
    <row r="954" spans="1:12" ht="15" customHeight="1" x14ac:dyDescent="0.3">
      <c r="A954" s="177" t="s">
        <v>2719</v>
      </c>
      <c r="B954" s="177" t="s">
        <v>1277</v>
      </c>
      <c r="C954" s="177" t="s">
        <v>1276</v>
      </c>
      <c r="D954" s="177"/>
      <c r="E954" s="177"/>
      <c r="F954" s="177"/>
      <c r="G954" s="177">
        <v>1</v>
      </c>
      <c r="H954" s="177"/>
      <c r="I954" s="177"/>
      <c r="J954" s="177"/>
      <c r="K954" s="177"/>
      <c r="L954" s="184">
        <v>1</v>
      </c>
    </row>
    <row r="955" spans="1:12" ht="15" customHeight="1" x14ac:dyDescent="0.3">
      <c r="A955" s="177" t="s">
        <v>2716</v>
      </c>
      <c r="B955" s="177" t="s">
        <v>1401</v>
      </c>
      <c r="C955" s="177" t="s">
        <v>1400</v>
      </c>
      <c r="D955" s="177"/>
      <c r="E955" s="177"/>
      <c r="F955" s="177"/>
      <c r="G955" s="177">
        <v>1</v>
      </c>
      <c r="H955" s="177"/>
      <c r="I955" s="177"/>
      <c r="J955" s="177"/>
      <c r="K955" s="177"/>
      <c r="L955" s="184">
        <v>1</v>
      </c>
    </row>
    <row r="956" spans="1:12" ht="15" customHeight="1" x14ac:dyDescent="0.3">
      <c r="A956" s="177" t="s">
        <v>2719</v>
      </c>
      <c r="B956" s="177" t="s">
        <v>1239</v>
      </c>
      <c r="C956" s="177" t="s">
        <v>1238</v>
      </c>
      <c r="D956" s="177"/>
      <c r="E956" s="177"/>
      <c r="F956" s="177"/>
      <c r="G956" s="177">
        <v>1</v>
      </c>
      <c r="H956" s="177"/>
      <c r="I956" s="177"/>
      <c r="J956" s="177"/>
      <c r="K956" s="177"/>
      <c r="L956" s="184">
        <v>1</v>
      </c>
    </row>
    <row r="957" spans="1:12" ht="15" customHeight="1" x14ac:dyDescent="0.3">
      <c r="A957" s="177" t="s">
        <v>2716</v>
      </c>
      <c r="B957" s="177" t="s">
        <v>1290</v>
      </c>
      <c r="C957" s="177" t="s">
        <v>1289</v>
      </c>
      <c r="D957" s="177"/>
      <c r="E957" s="177"/>
      <c r="F957" s="177"/>
      <c r="G957" s="177">
        <v>1</v>
      </c>
      <c r="H957" s="177"/>
      <c r="I957" s="177"/>
      <c r="J957" s="177"/>
      <c r="K957" s="177"/>
      <c r="L957" s="184">
        <v>1</v>
      </c>
    </row>
    <row r="958" spans="1:12" ht="15" customHeight="1" x14ac:dyDescent="0.3">
      <c r="A958" s="177" t="s">
        <v>2721</v>
      </c>
      <c r="B958" s="177" t="s">
        <v>1102</v>
      </c>
      <c r="C958" s="177" t="s">
        <v>1101</v>
      </c>
      <c r="D958" s="177"/>
      <c r="E958" s="177"/>
      <c r="F958" s="177"/>
      <c r="G958" s="177">
        <v>1</v>
      </c>
      <c r="H958" s="177"/>
      <c r="I958" s="177"/>
      <c r="J958" s="177"/>
      <c r="K958" s="177"/>
      <c r="L958" s="184">
        <v>1</v>
      </c>
    </row>
    <row r="959" spans="1:12" ht="15" customHeight="1" x14ac:dyDescent="0.3">
      <c r="A959" s="177" t="s">
        <v>2719</v>
      </c>
      <c r="B959" s="177" t="s">
        <v>1218</v>
      </c>
      <c r="C959" s="177" t="s">
        <v>1217</v>
      </c>
      <c r="D959" s="177"/>
      <c r="E959" s="177"/>
      <c r="F959" s="177"/>
      <c r="G959" s="177">
        <v>1</v>
      </c>
      <c r="H959" s="177"/>
      <c r="I959" s="177"/>
      <c r="J959" s="177"/>
      <c r="K959" s="177"/>
      <c r="L959" s="184">
        <v>1</v>
      </c>
    </row>
    <row r="960" spans="1:12" ht="15" customHeight="1" x14ac:dyDescent="0.3">
      <c r="A960" s="177" t="s">
        <v>2718</v>
      </c>
      <c r="B960" s="177" t="s">
        <v>2559</v>
      </c>
      <c r="C960" s="177" t="s">
        <v>876</v>
      </c>
      <c r="D960" s="177"/>
      <c r="E960" s="177"/>
      <c r="F960" s="177"/>
      <c r="G960" s="177"/>
      <c r="H960" s="177">
        <v>1</v>
      </c>
      <c r="I960" s="177"/>
      <c r="J960" s="177"/>
      <c r="K960" s="177"/>
      <c r="L960" s="184">
        <v>1</v>
      </c>
    </row>
    <row r="961" spans="1:12" ht="15" customHeight="1" x14ac:dyDescent="0.3">
      <c r="A961" s="177" t="s">
        <v>2717</v>
      </c>
      <c r="B961" s="177" t="s">
        <v>725</v>
      </c>
      <c r="C961" s="177" t="s">
        <v>1029</v>
      </c>
      <c r="D961" s="177"/>
      <c r="E961" s="177"/>
      <c r="F961" s="177"/>
      <c r="G961" s="177"/>
      <c r="H961" s="177"/>
      <c r="I961" s="177"/>
      <c r="J961" s="177">
        <v>1</v>
      </c>
      <c r="K961" s="177"/>
      <c r="L961" s="184">
        <v>1</v>
      </c>
    </row>
    <row r="962" spans="1:12" ht="15" customHeight="1" x14ac:dyDescent="0.3">
      <c r="A962" s="177" t="s">
        <v>2716</v>
      </c>
      <c r="B962" s="177" t="s">
        <v>710</v>
      </c>
      <c r="C962" s="177" t="s">
        <v>1016</v>
      </c>
      <c r="D962" s="177"/>
      <c r="E962" s="177"/>
      <c r="F962" s="177"/>
      <c r="G962" s="177"/>
      <c r="H962" s="177"/>
      <c r="I962" s="177"/>
      <c r="J962" s="177">
        <v>1</v>
      </c>
      <c r="K962" s="177"/>
      <c r="L962" s="184">
        <v>1</v>
      </c>
    </row>
    <row r="963" spans="1:12" ht="15" customHeight="1" x14ac:dyDescent="0.3">
      <c r="A963" s="177" t="s">
        <v>2719</v>
      </c>
      <c r="B963" s="177" t="s">
        <v>715</v>
      </c>
      <c r="C963" s="177" t="s">
        <v>1020</v>
      </c>
      <c r="D963" s="177"/>
      <c r="E963" s="177"/>
      <c r="F963" s="177"/>
      <c r="G963" s="177"/>
      <c r="H963" s="177"/>
      <c r="I963" s="177"/>
      <c r="J963" s="177">
        <v>1</v>
      </c>
      <c r="K963" s="177"/>
      <c r="L963" s="184">
        <v>1</v>
      </c>
    </row>
    <row r="964" spans="1:12" ht="15" customHeight="1" x14ac:dyDescent="0.3">
      <c r="A964" s="177" t="s">
        <v>2716</v>
      </c>
      <c r="B964" s="177" t="s">
        <v>2630</v>
      </c>
      <c r="C964" s="177" t="s">
        <v>2631</v>
      </c>
      <c r="D964" s="177"/>
      <c r="E964" s="177">
        <v>1</v>
      </c>
      <c r="F964" s="177"/>
      <c r="G964" s="177"/>
      <c r="H964" s="177"/>
      <c r="I964" s="177"/>
      <c r="J964" s="177"/>
      <c r="K964" s="177"/>
      <c r="L964" s="184">
        <v>1</v>
      </c>
    </row>
    <row r="965" spans="1:12" ht="15" customHeight="1" x14ac:dyDescent="0.3">
      <c r="A965" s="177" t="s">
        <v>2719</v>
      </c>
      <c r="B965" s="177" t="s">
        <v>1201</v>
      </c>
      <c r="C965" s="177" t="s">
        <v>1200</v>
      </c>
      <c r="D965" s="177"/>
      <c r="E965" s="177"/>
      <c r="F965" s="177"/>
      <c r="G965" s="177">
        <v>1</v>
      </c>
      <c r="H965" s="177"/>
      <c r="I965" s="177"/>
      <c r="J965" s="177"/>
      <c r="K965" s="177"/>
      <c r="L965" s="184">
        <v>1</v>
      </c>
    </row>
    <row r="966" spans="1:12" ht="15" customHeight="1" x14ac:dyDescent="0.3">
      <c r="A966" s="177" t="s">
        <v>2721</v>
      </c>
      <c r="B966" s="177" t="s">
        <v>1066</v>
      </c>
      <c r="C966" s="177" t="s">
        <v>1065</v>
      </c>
      <c r="D966" s="177"/>
      <c r="E966" s="177"/>
      <c r="F966" s="177"/>
      <c r="G966" s="177">
        <v>1</v>
      </c>
      <c r="H966" s="177"/>
      <c r="I966" s="177"/>
      <c r="J966" s="177"/>
      <c r="K966" s="177"/>
      <c r="L966" s="184">
        <v>1</v>
      </c>
    </row>
    <row r="967" spans="1:12" ht="15" customHeight="1" x14ac:dyDescent="0.3">
      <c r="A967" s="177" t="s">
        <v>2720</v>
      </c>
      <c r="B967" s="177" t="s">
        <v>2551</v>
      </c>
      <c r="C967" s="177" t="s">
        <v>2552</v>
      </c>
      <c r="D967" s="177"/>
      <c r="E967" s="177"/>
      <c r="F967" s="177"/>
      <c r="G967" s="177"/>
      <c r="H967" s="177">
        <v>1</v>
      </c>
      <c r="I967" s="177"/>
      <c r="J967" s="177"/>
      <c r="K967" s="177"/>
      <c r="L967" s="184">
        <v>1</v>
      </c>
    </row>
    <row r="968" spans="1:12" ht="15" customHeight="1" x14ac:dyDescent="0.3">
      <c r="A968" s="177" t="s">
        <v>2717</v>
      </c>
      <c r="B968" s="177" t="s">
        <v>1999</v>
      </c>
      <c r="C968" s="177" t="s">
        <v>2000</v>
      </c>
      <c r="D968" s="177"/>
      <c r="E968" s="177">
        <v>1</v>
      </c>
      <c r="F968" s="177"/>
      <c r="G968" s="177"/>
      <c r="H968" s="177"/>
      <c r="I968" s="177"/>
      <c r="J968" s="177"/>
      <c r="K968" s="177"/>
      <c r="L968" s="184">
        <v>1</v>
      </c>
    </row>
    <row r="969" spans="1:12" ht="15" customHeight="1" x14ac:dyDescent="0.3">
      <c r="A969" s="177" t="s">
        <v>2716</v>
      </c>
      <c r="B969" s="177" t="s">
        <v>1293</v>
      </c>
      <c r="C969" s="177" t="s">
        <v>871</v>
      </c>
      <c r="D969" s="177"/>
      <c r="E969" s="177"/>
      <c r="F969" s="177"/>
      <c r="G969" s="177">
        <v>1</v>
      </c>
      <c r="H969" s="177"/>
      <c r="I969" s="177"/>
      <c r="J969" s="177"/>
      <c r="K969" s="177"/>
      <c r="L969" s="184">
        <v>1</v>
      </c>
    </row>
    <row r="970" spans="1:12" ht="15" customHeight="1" x14ac:dyDescent="0.3">
      <c r="A970" s="177" t="s">
        <v>2716</v>
      </c>
      <c r="B970" s="177" t="s">
        <v>2687</v>
      </c>
      <c r="C970" s="177" t="s">
        <v>772</v>
      </c>
      <c r="D970" s="177"/>
      <c r="E970" s="177"/>
      <c r="F970" s="177">
        <v>1</v>
      </c>
      <c r="G970" s="177"/>
      <c r="H970" s="177"/>
      <c r="I970" s="177"/>
      <c r="J970" s="177"/>
      <c r="K970" s="177"/>
      <c r="L970" s="184">
        <v>1</v>
      </c>
    </row>
    <row r="971" spans="1:12" ht="15" customHeight="1" x14ac:dyDescent="0.3">
      <c r="A971" s="177" t="s">
        <v>2716</v>
      </c>
      <c r="B971" s="177" t="s">
        <v>2688</v>
      </c>
      <c r="C971" s="177" t="s">
        <v>978</v>
      </c>
      <c r="D971" s="177"/>
      <c r="E971" s="177"/>
      <c r="F971" s="177">
        <v>1</v>
      </c>
      <c r="G971" s="177"/>
      <c r="H971" s="177"/>
      <c r="I971" s="177"/>
      <c r="J971" s="177"/>
      <c r="K971" s="177"/>
      <c r="L971" s="184">
        <v>1</v>
      </c>
    </row>
    <row r="972" spans="1:12" ht="15" customHeight="1" x14ac:dyDescent="0.3">
      <c r="A972" s="177" t="s">
        <v>2719</v>
      </c>
      <c r="B972" s="177" t="s">
        <v>1182</v>
      </c>
      <c r="C972" s="177" t="s">
        <v>1181</v>
      </c>
      <c r="D972" s="177"/>
      <c r="E972" s="177"/>
      <c r="F972" s="177"/>
      <c r="G972" s="177">
        <v>1</v>
      </c>
      <c r="H972" s="177"/>
      <c r="I972" s="177"/>
      <c r="J972" s="177"/>
      <c r="K972" s="177"/>
      <c r="L972" s="184">
        <v>1</v>
      </c>
    </row>
    <row r="973" spans="1:12" ht="15" customHeight="1" x14ac:dyDescent="0.3">
      <c r="A973" s="177" t="s">
        <v>2717</v>
      </c>
      <c r="B973" s="177" t="s">
        <v>1582</v>
      </c>
      <c r="C973" s="177" t="s">
        <v>739</v>
      </c>
      <c r="D973" s="177"/>
      <c r="E973" s="177"/>
      <c r="F973" s="177"/>
      <c r="G973" s="177">
        <v>1</v>
      </c>
      <c r="H973" s="177"/>
      <c r="I973" s="177"/>
      <c r="J973" s="177"/>
      <c r="K973" s="177"/>
      <c r="L973" s="184">
        <v>1</v>
      </c>
    </row>
    <row r="974" spans="1:12" ht="15" customHeight="1" x14ac:dyDescent="0.3">
      <c r="A974" s="177" t="s">
        <v>2716</v>
      </c>
      <c r="B974" s="177" t="s">
        <v>723</v>
      </c>
      <c r="C974" s="177" t="s">
        <v>1027</v>
      </c>
      <c r="D974" s="177"/>
      <c r="E974" s="177"/>
      <c r="F974" s="177"/>
      <c r="G974" s="177"/>
      <c r="H974" s="177"/>
      <c r="I974" s="177"/>
      <c r="J974" s="177">
        <v>1</v>
      </c>
      <c r="K974" s="177"/>
      <c r="L974" s="184">
        <v>1</v>
      </c>
    </row>
    <row r="975" spans="1:12" ht="15" customHeight="1" x14ac:dyDescent="0.3">
      <c r="A975" s="177" t="s">
        <v>2718</v>
      </c>
      <c r="B975" s="177" t="s">
        <v>1831</v>
      </c>
      <c r="C975" s="177" t="s">
        <v>1830</v>
      </c>
      <c r="D975" s="177"/>
      <c r="E975" s="177"/>
      <c r="F975" s="177"/>
      <c r="G975" s="177">
        <v>1</v>
      </c>
      <c r="H975" s="177"/>
      <c r="I975" s="177"/>
      <c r="J975" s="177"/>
      <c r="K975" s="177"/>
      <c r="L975" s="184">
        <v>1</v>
      </c>
    </row>
    <row r="976" spans="1:12" ht="15" customHeight="1" x14ac:dyDescent="0.3">
      <c r="A976" s="177" t="s">
        <v>2717</v>
      </c>
      <c r="B976" s="177" t="s">
        <v>1673</v>
      </c>
      <c r="C976" s="177" t="s">
        <v>894</v>
      </c>
      <c r="D976" s="177"/>
      <c r="E976" s="177"/>
      <c r="F976" s="177"/>
      <c r="G976" s="177">
        <v>1</v>
      </c>
      <c r="H976" s="177"/>
      <c r="I976" s="177"/>
      <c r="J976" s="177"/>
      <c r="K976" s="177"/>
      <c r="L976" s="184">
        <v>1</v>
      </c>
    </row>
    <row r="977" spans="1:12" ht="15" customHeight="1" x14ac:dyDescent="0.3">
      <c r="A977" s="177" t="s">
        <v>2716</v>
      </c>
      <c r="B977" s="177" t="s">
        <v>2553</v>
      </c>
      <c r="C977" s="177" t="s">
        <v>1414</v>
      </c>
      <c r="D977" s="177"/>
      <c r="E977" s="177"/>
      <c r="F977" s="177"/>
      <c r="G977" s="177"/>
      <c r="H977" s="177">
        <v>1</v>
      </c>
      <c r="I977" s="177"/>
      <c r="J977" s="177"/>
      <c r="K977" s="177"/>
      <c r="L977" s="184">
        <v>1</v>
      </c>
    </row>
    <row r="978" spans="1:12" ht="15" customHeight="1" x14ac:dyDescent="0.3">
      <c r="A978" s="177" t="s">
        <v>2716</v>
      </c>
      <c r="B978" s="177" t="s">
        <v>1413</v>
      </c>
      <c r="C978" s="177" t="s">
        <v>1412</v>
      </c>
      <c r="D978" s="177"/>
      <c r="E978" s="177"/>
      <c r="F978" s="177"/>
      <c r="G978" s="177">
        <v>1</v>
      </c>
      <c r="H978" s="177"/>
      <c r="I978" s="177"/>
      <c r="J978" s="177"/>
      <c r="K978" s="177"/>
      <c r="L978" s="184">
        <v>1</v>
      </c>
    </row>
    <row r="979" spans="1:12" ht="15" customHeight="1" x14ac:dyDescent="0.3">
      <c r="A979" s="177" t="s">
        <v>2717</v>
      </c>
      <c r="B979" s="177" t="s">
        <v>1650</v>
      </c>
      <c r="C979" s="177" t="s">
        <v>1649</v>
      </c>
      <c r="D979" s="177"/>
      <c r="E979" s="177"/>
      <c r="F979" s="177"/>
      <c r="G979" s="177">
        <v>1</v>
      </c>
      <c r="H979" s="177"/>
      <c r="I979" s="177"/>
      <c r="J979" s="177"/>
      <c r="K979" s="177"/>
      <c r="L979" s="184">
        <v>1</v>
      </c>
    </row>
    <row r="980" spans="1:12" ht="15" customHeight="1" x14ac:dyDescent="0.3">
      <c r="A980" s="177" t="s">
        <v>2719</v>
      </c>
      <c r="B980" s="177" t="s">
        <v>1267</v>
      </c>
      <c r="C980" s="177" t="s">
        <v>873</v>
      </c>
      <c r="D980" s="177"/>
      <c r="E980" s="177"/>
      <c r="F980" s="177"/>
      <c r="G980" s="177">
        <v>1</v>
      </c>
      <c r="H980" s="177"/>
      <c r="I980" s="177"/>
      <c r="J980" s="177"/>
      <c r="K980" s="177"/>
      <c r="L980" s="184">
        <v>1</v>
      </c>
    </row>
    <row r="981" spans="1:12" ht="15" customHeight="1" x14ac:dyDescent="0.3">
      <c r="A981" s="177" t="s">
        <v>2717</v>
      </c>
      <c r="B981" s="177" t="s">
        <v>1682</v>
      </c>
      <c r="C981" s="177" t="s">
        <v>740</v>
      </c>
      <c r="D981" s="177"/>
      <c r="E981" s="177"/>
      <c r="F981" s="177"/>
      <c r="G981" s="177">
        <v>1</v>
      </c>
      <c r="H981" s="177"/>
      <c r="I981" s="177"/>
      <c r="J981" s="177"/>
      <c r="K981" s="177"/>
      <c r="L981" s="184">
        <v>1</v>
      </c>
    </row>
    <row r="982" spans="1:12" ht="15" customHeight="1" x14ac:dyDescent="0.3">
      <c r="A982" s="177" t="s">
        <v>2716</v>
      </c>
      <c r="B982" s="177" t="s">
        <v>1428</v>
      </c>
      <c r="C982" s="177" t="s">
        <v>780</v>
      </c>
      <c r="D982" s="177"/>
      <c r="E982" s="177"/>
      <c r="F982" s="177"/>
      <c r="G982" s="177">
        <v>1</v>
      </c>
      <c r="H982" s="177"/>
      <c r="I982" s="177"/>
      <c r="J982" s="177"/>
      <c r="K982" s="177"/>
      <c r="L982" s="184">
        <v>1</v>
      </c>
    </row>
    <row r="983" spans="1:12" ht="15" customHeight="1" x14ac:dyDescent="0.3">
      <c r="A983" s="177" t="s">
        <v>2716</v>
      </c>
      <c r="B983" s="177" t="s">
        <v>1427</v>
      </c>
      <c r="C983" s="177" t="s">
        <v>780</v>
      </c>
      <c r="D983" s="177"/>
      <c r="E983" s="177"/>
      <c r="F983" s="177"/>
      <c r="G983" s="177">
        <v>1</v>
      </c>
      <c r="H983" s="177"/>
      <c r="I983" s="177"/>
      <c r="J983" s="177"/>
      <c r="K983" s="177"/>
      <c r="L983" s="184">
        <v>1</v>
      </c>
    </row>
    <row r="984" spans="1:12" ht="15" customHeight="1" x14ac:dyDescent="0.3">
      <c r="A984" s="177" t="s">
        <v>2716</v>
      </c>
      <c r="B984" s="177" t="s">
        <v>2264</v>
      </c>
      <c r="C984" s="177" t="s">
        <v>767</v>
      </c>
      <c r="D984" s="177"/>
      <c r="E984" s="177"/>
      <c r="F984" s="177"/>
      <c r="G984" s="177"/>
      <c r="H984" s="177">
        <v>1</v>
      </c>
      <c r="I984" s="177"/>
      <c r="J984" s="177"/>
      <c r="K984" s="177"/>
      <c r="L984" s="184">
        <v>1</v>
      </c>
    </row>
    <row r="985" spans="1:12" ht="15" customHeight="1" x14ac:dyDescent="0.3">
      <c r="A985" s="177" t="s">
        <v>2717</v>
      </c>
      <c r="B985" s="177" t="s">
        <v>1557</v>
      </c>
      <c r="C985" s="177" t="s">
        <v>1556</v>
      </c>
      <c r="D985" s="177"/>
      <c r="E985" s="177"/>
      <c r="F985" s="177"/>
      <c r="G985" s="177">
        <v>1</v>
      </c>
      <c r="H985" s="177"/>
      <c r="I985" s="177"/>
      <c r="J985" s="177"/>
      <c r="K985" s="177"/>
      <c r="L985" s="184">
        <v>1</v>
      </c>
    </row>
    <row r="986" spans="1:12" ht="15" customHeight="1" x14ac:dyDescent="0.3">
      <c r="A986" s="177" t="s">
        <v>2716</v>
      </c>
      <c r="B986" s="177" t="s">
        <v>1292</v>
      </c>
      <c r="C986" s="177" t="s">
        <v>1291</v>
      </c>
      <c r="D986" s="177"/>
      <c r="E986" s="177"/>
      <c r="F986" s="177"/>
      <c r="G986" s="177">
        <v>1</v>
      </c>
      <c r="H986" s="177"/>
      <c r="I986" s="177"/>
      <c r="J986" s="177"/>
      <c r="K986" s="177"/>
      <c r="L986" s="184">
        <v>1</v>
      </c>
    </row>
    <row r="987" spans="1:12" ht="15" customHeight="1" x14ac:dyDescent="0.3">
      <c r="A987" s="177" t="s">
        <v>2716</v>
      </c>
      <c r="B987" s="177" t="s">
        <v>2548</v>
      </c>
      <c r="C987" s="177" t="s">
        <v>2549</v>
      </c>
      <c r="D987" s="177"/>
      <c r="E987" s="177"/>
      <c r="F987" s="177"/>
      <c r="G987" s="177"/>
      <c r="H987" s="177">
        <v>1</v>
      </c>
      <c r="I987" s="177"/>
      <c r="J987" s="177"/>
      <c r="K987" s="177"/>
      <c r="L987" s="184">
        <v>1</v>
      </c>
    </row>
    <row r="988" spans="1:12" ht="15" customHeight="1" x14ac:dyDescent="0.3">
      <c r="A988" s="177" t="s">
        <v>2717</v>
      </c>
      <c r="B988" s="177" t="s">
        <v>2268</v>
      </c>
      <c r="C988" s="177" t="s">
        <v>2053</v>
      </c>
      <c r="D988" s="177"/>
      <c r="E988" s="177"/>
      <c r="F988" s="177"/>
      <c r="G988" s="177"/>
      <c r="H988" s="177">
        <v>1</v>
      </c>
      <c r="I988" s="177"/>
      <c r="J988" s="177"/>
      <c r="K988" s="177"/>
      <c r="L988" s="184">
        <v>1</v>
      </c>
    </row>
    <row r="989" spans="1:12" ht="15" customHeight="1" x14ac:dyDescent="0.3">
      <c r="A989" s="177" t="s">
        <v>2718</v>
      </c>
      <c r="B989" s="177" t="s">
        <v>1853</v>
      </c>
      <c r="C989" s="177" t="s">
        <v>1852</v>
      </c>
      <c r="D989" s="177"/>
      <c r="E989" s="177"/>
      <c r="F989" s="177"/>
      <c r="G989" s="177">
        <v>1</v>
      </c>
      <c r="H989" s="177"/>
      <c r="I989" s="177"/>
      <c r="J989" s="177"/>
      <c r="K989" s="177"/>
      <c r="L989" s="184">
        <v>1</v>
      </c>
    </row>
    <row r="990" spans="1:12" ht="15" customHeight="1" x14ac:dyDescent="0.3">
      <c r="A990" s="177" t="s">
        <v>2717</v>
      </c>
      <c r="B990" s="177" t="s">
        <v>2271</v>
      </c>
      <c r="C990" s="177" t="s">
        <v>2595</v>
      </c>
      <c r="D990" s="177"/>
      <c r="E990" s="177"/>
      <c r="F990" s="177"/>
      <c r="G990" s="177"/>
      <c r="H990" s="177">
        <v>1</v>
      </c>
      <c r="I990" s="177"/>
      <c r="J990" s="177"/>
      <c r="K990" s="177"/>
      <c r="L990" s="184">
        <v>1</v>
      </c>
    </row>
    <row r="991" spans="1:12" ht="15" customHeight="1" x14ac:dyDescent="0.3">
      <c r="A991" s="177" t="s">
        <v>2717</v>
      </c>
      <c r="B991" s="177" t="s">
        <v>697</v>
      </c>
      <c r="C991" s="177" t="s">
        <v>1003</v>
      </c>
      <c r="D991" s="177"/>
      <c r="E991" s="177"/>
      <c r="F991" s="177"/>
      <c r="G991" s="177"/>
      <c r="H991" s="177"/>
      <c r="I991" s="177"/>
      <c r="J991" s="177">
        <v>1</v>
      </c>
      <c r="K991" s="177"/>
      <c r="L991" s="184">
        <v>1</v>
      </c>
    </row>
    <row r="992" spans="1:12" ht="15" customHeight="1" x14ac:dyDescent="0.3">
      <c r="A992" s="177" t="s">
        <v>2717</v>
      </c>
      <c r="B992" s="177" t="s">
        <v>1685</v>
      </c>
      <c r="C992" s="177" t="s">
        <v>1684</v>
      </c>
      <c r="D992" s="177"/>
      <c r="E992" s="177"/>
      <c r="F992" s="177"/>
      <c r="G992" s="177">
        <v>1</v>
      </c>
      <c r="H992" s="177"/>
      <c r="I992" s="177"/>
      <c r="J992" s="177"/>
      <c r="K992" s="177"/>
      <c r="L992" s="184">
        <v>1</v>
      </c>
    </row>
    <row r="993" spans="1:12" ht="15" customHeight="1" x14ac:dyDescent="0.3">
      <c r="A993" s="177" t="s">
        <v>2716</v>
      </c>
      <c r="B993" s="177" t="s">
        <v>2269</v>
      </c>
      <c r="C993" s="177" t="s">
        <v>2270</v>
      </c>
      <c r="D993" s="177"/>
      <c r="E993" s="177"/>
      <c r="F993" s="177"/>
      <c r="G993" s="177"/>
      <c r="H993" s="177">
        <v>1</v>
      </c>
      <c r="I993" s="177"/>
      <c r="J993" s="177"/>
      <c r="K993" s="177"/>
      <c r="L993" s="184">
        <v>1</v>
      </c>
    </row>
    <row r="994" spans="1:12" ht="15" customHeight="1" x14ac:dyDescent="0.3">
      <c r="A994" s="177" t="s">
        <v>2716</v>
      </c>
      <c r="B994" s="177" t="s">
        <v>2277</v>
      </c>
      <c r="C994" s="177" t="s">
        <v>2278</v>
      </c>
      <c r="D994" s="177"/>
      <c r="E994" s="177"/>
      <c r="F994" s="177"/>
      <c r="G994" s="177"/>
      <c r="H994" s="177">
        <v>1</v>
      </c>
      <c r="I994" s="177"/>
      <c r="J994" s="177"/>
      <c r="K994" s="177"/>
      <c r="L994" s="184">
        <v>1</v>
      </c>
    </row>
    <row r="995" spans="1:12" ht="15" customHeight="1" x14ac:dyDescent="0.3">
      <c r="A995" s="177" t="s">
        <v>2716</v>
      </c>
      <c r="B995" s="177" t="s">
        <v>696</v>
      </c>
      <c r="C995" s="177" t="s">
        <v>1002</v>
      </c>
      <c r="D995" s="177"/>
      <c r="E995" s="177"/>
      <c r="F995" s="177"/>
      <c r="G995" s="177"/>
      <c r="H995" s="177"/>
      <c r="I995" s="177"/>
      <c r="J995" s="177">
        <v>1</v>
      </c>
      <c r="K995" s="177"/>
      <c r="L995" s="184">
        <v>1</v>
      </c>
    </row>
    <row r="996" spans="1:12" ht="15" customHeight="1" x14ac:dyDescent="0.3">
      <c r="A996" s="177" t="s">
        <v>2716</v>
      </c>
      <c r="B996" s="177" t="s">
        <v>703</v>
      </c>
      <c r="C996" s="177" t="s">
        <v>2613</v>
      </c>
      <c r="D996" s="177"/>
      <c r="E996" s="177"/>
      <c r="F996" s="177"/>
      <c r="G996" s="177"/>
      <c r="H996" s="177"/>
      <c r="I996" s="177"/>
      <c r="J996" s="177">
        <v>1</v>
      </c>
      <c r="K996" s="177"/>
      <c r="L996" s="184">
        <v>1</v>
      </c>
    </row>
    <row r="997" spans="1:12" ht="15" customHeight="1" x14ac:dyDescent="0.3">
      <c r="A997" s="177" t="s">
        <v>2719</v>
      </c>
      <c r="B997" s="177" t="s">
        <v>1187</v>
      </c>
      <c r="C997" s="177" t="s">
        <v>1186</v>
      </c>
      <c r="D997" s="177"/>
      <c r="E997" s="177"/>
      <c r="F997" s="177"/>
      <c r="G997" s="177">
        <v>1</v>
      </c>
      <c r="H997" s="177"/>
      <c r="I997" s="177"/>
      <c r="J997" s="177"/>
      <c r="K997" s="177"/>
      <c r="L997" s="184">
        <v>1</v>
      </c>
    </row>
    <row r="998" spans="1:12" ht="15" customHeight="1" x14ac:dyDescent="0.3">
      <c r="A998" s="177" t="s">
        <v>2719</v>
      </c>
      <c r="B998" s="177" t="s">
        <v>1189</v>
      </c>
      <c r="C998" s="177" t="s">
        <v>1188</v>
      </c>
      <c r="D998" s="177"/>
      <c r="E998" s="177"/>
      <c r="F998" s="177"/>
      <c r="G998" s="177">
        <v>1</v>
      </c>
      <c r="H998" s="177"/>
      <c r="I998" s="177"/>
      <c r="J998" s="177"/>
      <c r="K998" s="177"/>
      <c r="L998" s="184">
        <v>1</v>
      </c>
    </row>
    <row r="999" spans="1:12" ht="15" customHeight="1" x14ac:dyDescent="0.3">
      <c r="A999" s="177" t="s">
        <v>2723</v>
      </c>
      <c r="B999" s="177" t="s">
        <v>2353</v>
      </c>
      <c r="C999" s="177" t="s">
        <v>2354</v>
      </c>
      <c r="D999" s="177"/>
      <c r="E999" s="177"/>
      <c r="F999" s="177"/>
      <c r="G999" s="177"/>
      <c r="H999" s="177"/>
      <c r="I999" s="177">
        <v>1</v>
      </c>
      <c r="J999" s="177"/>
      <c r="K999" s="177"/>
      <c r="L999" s="184">
        <v>1</v>
      </c>
    </row>
    <row r="1000" spans="1:12" ht="15" customHeight="1" x14ac:dyDescent="0.3">
      <c r="A1000" s="177" t="s">
        <v>2723</v>
      </c>
      <c r="B1000" s="177" t="s">
        <v>2653</v>
      </c>
      <c r="C1000" s="177" t="s">
        <v>2654</v>
      </c>
      <c r="D1000" s="177"/>
      <c r="E1000" s="177"/>
      <c r="F1000" s="177"/>
      <c r="G1000" s="177"/>
      <c r="H1000" s="177"/>
      <c r="I1000" s="177">
        <v>1</v>
      </c>
      <c r="J1000" s="177"/>
      <c r="K1000" s="177"/>
      <c r="L1000" s="184">
        <v>1</v>
      </c>
    </row>
    <row r="1001" spans="1:12" ht="15" customHeight="1" x14ac:dyDescent="0.3">
      <c r="A1001" s="177" t="s">
        <v>2723</v>
      </c>
      <c r="B1001" s="177" t="s">
        <v>2696</v>
      </c>
      <c r="C1001" s="177" t="s">
        <v>2697</v>
      </c>
      <c r="D1001" s="177"/>
      <c r="E1001" s="177"/>
      <c r="F1001" s="177">
        <v>1</v>
      </c>
      <c r="G1001" s="177"/>
      <c r="H1001" s="177"/>
      <c r="I1001" s="177"/>
      <c r="J1001" s="177"/>
      <c r="K1001" s="177"/>
      <c r="L1001" s="184">
        <v>1</v>
      </c>
    </row>
    <row r="1002" spans="1:12" ht="15" customHeight="1" x14ac:dyDescent="0.3">
      <c r="A1002" s="177" t="s">
        <v>2723</v>
      </c>
      <c r="B1002" s="177" t="s">
        <v>2702</v>
      </c>
      <c r="C1002" s="177" t="s">
        <v>2703</v>
      </c>
      <c r="D1002" s="177"/>
      <c r="E1002" s="177"/>
      <c r="F1002" s="177">
        <v>1</v>
      </c>
      <c r="G1002" s="177"/>
      <c r="H1002" s="177"/>
      <c r="I1002" s="177"/>
      <c r="J1002" s="177"/>
      <c r="K1002" s="177"/>
      <c r="L1002" s="184">
        <v>1</v>
      </c>
    </row>
    <row r="1003" spans="1:12" ht="15" customHeight="1" x14ac:dyDescent="0.3">
      <c r="A1003" s="177" t="s">
        <v>2721</v>
      </c>
      <c r="B1003" s="177" t="s">
        <v>1062</v>
      </c>
      <c r="C1003" s="177" t="s">
        <v>1061</v>
      </c>
      <c r="D1003" s="177"/>
      <c r="E1003" s="177"/>
      <c r="F1003" s="177"/>
      <c r="G1003" s="177">
        <v>1</v>
      </c>
      <c r="H1003" s="177"/>
      <c r="I1003" s="177"/>
      <c r="J1003" s="177"/>
      <c r="K1003" s="177"/>
      <c r="L1003" s="184">
        <v>1</v>
      </c>
    </row>
    <row r="1004" spans="1:12" ht="15" customHeight="1" x14ac:dyDescent="0.3">
      <c r="A1004" s="177" t="s">
        <v>2721</v>
      </c>
      <c r="B1004" s="177" t="s">
        <v>2291</v>
      </c>
      <c r="C1004" s="177" t="s">
        <v>2563</v>
      </c>
      <c r="D1004" s="177"/>
      <c r="E1004" s="177"/>
      <c r="F1004" s="177"/>
      <c r="G1004" s="177"/>
      <c r="H1004" s="177">
        <v>1</v>
      </c>
      <c r="I1004" s="177"/>
      <c r="J1004" s="177"/>
      <c r="K1004" s="177"/>
      <c r="L1004" s="184">
        <v>1</v>
      </c>
    </row>
    <row r="1005" spans="1:12" ht="15" customHeight="1" x14ac:dyDescent="0.3">
      <c r="A1005" s="177" t="s">
        <v>2717</v>
      </c>
      <c r="B1005" s="177" t="s">
        <v>1642</v>
      </c>
      <c r="C1005" s="177" t="s">
        <v>1641</v>
      </c>
      <c r="D1005" s="177"/>
      <c r="E1005" s="177"/>
      <c r="F1005" s="177"/>
      <c r="G1005" s="177">
        <v>1</v>
      </c>
      <c r="H1005" s="177"/>
      <c r="I1005" s="177"/>
      <c r="J1005" s="177"/>
      <c r="K1005" s="177"/>
      <c r="L1005" s="184">
        <v>1</v>
      </c>
    </row>
    <row r="1006" spans="1:12" ht="15" customHeight="1" x14ac:dyDescent="0.3">
      <c r="A1006" s="177" t="s">
        <v>2718</v>
      </c>
      <c r="B1006" s="177" t="s">
        <v>1870</v>
      </c>
      <c r="C1006" s="177" t="s">
        <v>1869</v>
      </c>
      <c r="D1006" s="177"/>
      <c r="E1006" s="177"/>
      <c r="F1006" s="177"/>
      <c r="G1006" s="177">
        <v>1</v>
      </c>
      <c r="H1006" s="177"/>
      <c r="I1006" s="177"/>
      <c r="J1006" s="177"/>
      <c r="K1006" s="177"/>
      <c r="L1006" s="184">
        <v>1</v>
      </c>
    </row>
    <row r="1007" spans="1:12" ht="15" customHeight="1" x14ac:dyDescent="0.3">
      <c r="A1007" s="177" t="s">
        <v>2716</v>
      </c>
      <c r="B1007" s="177" t="s">
        <v>2624</v>
      </c>
      <c r="C1007" s="177" t="s">
        <v>2625</v>
      </c>
      <c r="D1007" s="177"/>
      <c r="E1007" s="177">
        <v>1</v>
      </c>
      <c r="F1007" s="177"/>
      <c r="G1007" s="177"/>
      <c r="H1007" s="177"/>
      <c r="I1007" s="177"/>
      <c r="J1007" s="177"/>
      <c r="K1007" s="177"/>
      <c r="L1007" s="184">
        <v>1</v>
      </c>
    </row>
    <row r="1008" spans="1:12" ht="15" customHeight="1" x14ac:dyDescent="0.3">
      <c r="A1008" s="177" t="s">
        <v>2716</v>
      </c>
      <c r="B1008" s="177" t="s">
        <v>1296</v>
      </c>
      <c r="C1008" s="177" t="s">
        <v>1295</v>
      </c>
      <c r="D1008" s="177"/>
      <c r="E1008" s="177"/>
      <c r="F1008" s="177"/>
      <c r="G1008" s="177">
        <v>1</v>
      </c>
      <c r="H1008" s="177"/>
      <c r="I1008" s="177"/>
      <c r="J1008" s="177"/>
      <c r="K1008" s="177"/>
      <c r="L1008" s="184">
        <v>1</v>
      </c>
    </row>
    <row r="1009" spans="1:12" ht="15" customHeight="1" x14ac:dyDescent="0.3">
      <c r="A1009" s="177" t="s">
        <v>2716</v>
      </c>
      <c r="B1009" s="177" t="s">
        <v>1298</v>
      </c>
      <c r="C1009" s="177" t="s">
        <v>1297</v>
      </c>
      <c r="D1009" s="177"/>
      <c r="E1009" s="177"/>
      <c r="F1009" s="177"/>
      <c r="G1009" s="177">
        <v>1</v>
      </c>
      <c r="H1009" s="177"/>
      <c r="I1009" s="177"/>
      <c r="J1009" s="177"/>
      <c r="K1009" s="177"/>
      <c r="L1009" s="184">
        <v>1</v>
      </c>
    </row>
    <row r="1010" spans="1:12" ht="15" customHeight="1" x14ac:dyDescent="0.3">
      <c r="A1010" s="177" t="s">
        <v>2719</v>
      </c>
      <c r="B1010" s="177" t="s">
        <v>1883</v>
      </c>
      <c r="C1010" s="177" t="s">
        <v>2245</v>
      </c>
      <c r="D1010" s="177"/>
      <c r="E1010" s="177"/>
      <c r="F1010" s="177"/>
      <c r="G1010" s="177">
        <v>1</v>
      </c>
      <c r="H1010" s="177"/>
      <c r="I1010" s="177"/>
      <c r="J1010" s="177"/>
      <c r="K1010" s="177"/>
      <c r="L1010" s="184">
        <v>1</v>
      </c>
    </row>
    <row r="1011" spans="1:12" ht="15" customHeight="1" x14ac:dyDescent="0.3">
      <c r="A1011" s="177" t="s">
        <v>2717</v>
      </c>
      <c r="B1011" s="177" t="s">
        <v>2480</v>
      </c>
      <c r="C1011" s="177" t="s">
        <v>2481</v>
      </c>
      <c r="D1011" s="177"/>
      <c r="E1011" s="177"/>
      <c r="F1011" s="177"/>
      <c r="G1011" s="177"/>
      <c r="H1011" s="177"/>
      <c r="I1011" s="177"/>
      <c r="J1011" s="177"/>
      <c r="K1011" s="177">
        <v>1</v>
      </c>
      <c r="L1011" s="184">
        <v>1</v>
      </c>
    </row>
    <row r="1012" spans="1:12" ht="15" customHeight="1" x14ac:dyDescent="0.3">
      <c r="A1012" s="177" t="s">
        <v>2719</v>
      </c>
      <c r="B1012" s="177" t="s">
        <v>2669</v>
      </c>
      <c r="C1012" s="177" t="s">
        <v>2670</v>
      </c>
      <c r="D1012" s="177"/>
      <c r="E1012" s="177"/>
      <c r="F1012" s="177"/>
      <c r="G1012" s="177"/>
      <c r="H1012" s="177"/>
      <c r="I1012" s="177">
        <v>1</v>
      </c>
      <c r="J1012" s="177"/>
      <c r="K1012" s="177"/>
      <c r="L1012" s="184">
        <v>1</v>
      </c>
    </row>
    <row r="1013" spans="1:12" ht="15" customHeight="1" x14ac:dyDescent="0.3">
      <c r="A1013" s="177" t="s">
        <v>2721</v>
      </c>
      <c r="B1013" s="177" t="s">
        <v>1093</v>
      </c>
      <c r="C1013" s="177" t="s">
        <v>1092</v>
      </c>
      <c r="D1013" s="177"/>
      <c r="E1013" s="177"/>
      <c r="F1013" s="177"/>
      <c r="G1013" s="177">
        <v>1</v>
      </c>
      <c r="H1013" s="177"/>
      <c r="I1013" s="177"/>
      <c r="J1013" s="177"/>
      <c r="K1013" s="177"/>
      <c r="L1013" s="184">
        <v>1</v>
      </c>
    </row>
    <row r="1014" spans="1:12" ht="15" customHeight="1" x14ac:dyDescent="0.3">
      <c r="D1014">
        <f t="shared" ref="D1014:L1014" si="0">SUM(D3:D1013)</f>
        <v>4635</v>
      </c>
      <c r="E1014">
        <f t="shared" si="0"/>
        <v>74136</v>
      </c>
      <c r="F1014">
        <f t="shared" si="0"/>
        <v>2602</v>
      </c>
      <c r="G1014">
        <f t="shared" si="0"/>
        <v>216556</v>
      </c>
      <c r="H1014">
        <f t="shared" si="0"/>
        <v>14784</v>
      </c>
      <c r="I1014">
        <f t="shared" si="0"/>
        <v>6943</v>
      </c>
      <c r="J1014">
        <f t="shared" si="0"/>
        <v>68470</v>
      </c>
      <c r="K1014">
        <f t="shared" si="0"/>
        <v>46223</v>
      </c>
      <c r="L1014">
        <f t="shared" si="0"/>
        <v>434349</v>
      </c>
    </row>
    <row r="1015" spans="1:12" ht="15" customHeight="1" x14ac:dyDescent="0.3"/>
    <row r="1016" spans="1:12" ht="15" customHeight="1" x14ac:dyDescent="0.3"/>
  </sheetData>
  <autoFilter ref="A1:L1013"/>
  <sortState ref="A3:L1013">
    <sortCondition descending="1" ref="L3:L1013"/>
  </sortState>
  <mergeCells count="1"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G3438"/>
  <sheetViews>
    <sheetView zoomScale="55" zoomScaleNormal="55" workbookViewId="0">
      <pane ySplit="1" topLeftCell="A2141" activePane="bottomLeft" state="frozen"/>
      <selection activeCell="A2" sqref="A2:K2"/>
      <selection pane="bottomLeft" activeCell="K38" sqref="K38"/>
    </sheetView>
  </sheetViews>
  <sheetFormatPr defaultRowHeight="14.4" x14ac:dyDescent="0.3"/>
  <cols>
    <col min="1" max="1" width="51.5546875" style="39" bestFit="1" customWidth="1"/>
    <col min="2" max="2" width="15.6640625" style="39" bestFit="1" customWidth="1"/>
    <col min="3" max="3" width="14.44140625" style="39" bestFit="1" customWidth="1"/>
    <col min="4" max="4" width="60.6640625" style="39" customWidth="1"/>
    <col min="5" max="5" width="7.109375" style="39" customWidth="1"/>
    <col min="6" max="6" width="7.33203125" style="39" customWidth="1"/>
    <col min="7" max="7" width="17.88671875" style="144" bestFit="1" customWidth="1"/>
    <col min="8" max="8" width="6.33203125" style="21" customWidth="1"/>
    <col min="9" max="10" width="9.109375" style="21"/>
  </cols>
  <sheetData>
    <row r="1" spans="1:11" s="16" customFormat="1" ht="86.25" customHeight="1" x14ac:dyDescent="0.3">
      <c r="A1" s="175" t="s">
        <v>2485</v>
      </c>
      <c r="B1" s="24" t="s">
        <v>2486</v>
      </c>
      <c r="C1" s="30" t="s">
        <v>1033</v>
      </c>
      <c r="D1" s="176" t="s">
        <v>1034</v>
      </c>
      <c r="E1" s="31" t="s">
        <v>2501</v>
      </c>
      <c r="F1" s="31" t="s">
        <v>1045</v>
      </c>
      <c r="G1" s="16" t="s">
        <v>2715</v>
      </c>
      <c r="H1" s="30"/>
      <c r="I1" s="30"/>
      <c r="J1" s="31"/>
      <c r="K1" s="31"/>
    </row>
    <row r="2" spans="1:11" x14ac:dyDescent="0.3">
      <c r="A2" s="39" t="s">
        <v>1917</v>
      </c>
      <c r="B2" s="39" t="s">
        <v>1919</v>
      </c>
      <c r="C2" s="39" t="s">
        <v>372</v>
      </c>
      <c r="D2" s="39" t="s">
        <v>728</v>
      </c>
      <c r="E2" s="35">
        <v>6129</v>
      </c>
      <c r="F2" s="39" t="s">
        <v>2489</v>
      </c>
      <c r="G2" s="144" t="s">
        <v>2716</v>
      </c>
      <c r="H2"/>
    </row>
    <row r="3" spans="1:11" x14ac:dyDescent="0.3">
      <c r="A3" s="39" t="s">
        <v>1917</v>
      </c>
      <c r="B3" s="39" t="s">
        <v>1920</v>
      </c>
      <c r="C3" s="39" t="s">
        <v>373</v>
      </c>
      <c r="D3" s="39" t="s">
        <v>729</v>
      </c>
      <c r="E3" s="35">
        <v>5963</v>
      </c>
      <c r="F3" s="39" t="s">
        <v>2489</v>
      </c>
      <c r="G3" s="144" t="s">
        <v>2716</v>
      </c>
      <c r="H3"/>
    </row>
    <row r="4" spans="1:11" x14ac:dyDescent="0.3">
      <c r="A4" s="39" t="s">
        <v>2605</v>
      </c>
      <c r="B4" s="39" t="s">
        <v>2484</v>
      </c>
      <c r="C4" s="39" t="s">
        <v>374</v>
      </c>
      <c r="D4" s="39" t="s">
        <v>730</v>
      </c>
      <c r="E4" s="35">
        <v>4994</v>
      </c>
      <c r="F4" s="39" t="s">
        <v>2489</v>
      </c>
      <c r="G4" s="144" t="s">
        <v>2717</v>
      </c>
      <c r="H4"/>
    </row>
    <row r="5" spans="1:11" x14ac:dyDescent="0.3">
      <c r="A5" s="39" t="s">
        <v>2606</v>
      </c>
      <c r="B5" s="39" t="s">
        <v>1904</v>
      </c>
      <c r="C5" s="39" t="s">
        <v>375</v>
      </c>
      <c r="D5" s="39" t="s">
        <v>731</v>
      </c>
      <c r="E5" s="35">
        <v>3088</v>
      </c>
      <c r="F5" s="39" t="s">
        <v>2489</v>
      </c>
      <c r="G5" s="144" t="s">
        <v>2717</v>
      </c>
      <c r="H5"/>
    </row>
    <row r="6" spans="1:11" x14ac:dyDescent="0.3">
      <c r="A6" s="39" t="s">
        <v>1902</v>
      </c>
      <c r="B6" s="39" t="s">
        <v>2484</v>
      </c>
      <c r="C6" s="39" t="s">
        <v>376</v>
      </c>
      <c r="D6" s="39" t="s">
        <v>732</v>
      </c>
      <c r="E6" s="35">
        <v>2427</v>
      </c>
      <c r="F6" s="39" t="s">
        <v>2489</v>
      </c>
      <c r="G6" s="144" t="s">
        <v>2717</v>
      </c>
    </row>
    <row r="7" spans="1:11" x14ac:dyDescent="0.3">
      <c r="A7" s="39" t="s">
        <v>2606</v>
      </c>
      <c r="B7" s="39" t="s">
        <v>1909</v>
      </c>
      <c r="C7" s="39" t="s">
        <v>377</v>
      </c>
      <c r="D7" s="39" t="s">
        <v>733</v>
      </c>
      <c r="E7" s="35">
        <v>2233</v>
      </c>
      <c r="F7" s="39" t="s">
        <v>2489</v>
      </c>
      <c r="G7" s="144" t="s">
        <v>2716</v>
      </c>
    </row>
    <row r="8" spans="1:11" x14ac:dyDescent="0.3">
      <c r="A8" s="39" t="s">
        <v>2498</v>
      </c>
      <c r="B8" s="39" t="s">
        <v>2484</v>
      </c>
      <c r="C8" s="39" t="s">
        <v>378</v>
      </c>
      <c r="D8" s="39" t="s">
        <v>734</v>
      </c>
      <c r="E8" s="35">
        <v>2125</v>
      </c>
      <c r="F8" s="39" t="s">
        <v>2489</v>
      </c>
      <c r="G8" s="144" t="s">
        <v>2717</v>
      </c>
    </row>
    <row r="9" spans="1:11" x14ac:dyDescent="0.3">
      <c r="A9" s="39" t="s">
        <v>2607</v>
      </c>
      <c r="B9" s="39" t="s">
        <v>1906</v>
      </c>
      <c r="C9" s="39" t="s">
        <v>379</v>
      </c>
      <c r="D9" s="39" t="s">
        <v>735</v>
      </c>
      <c r="E9" s="35">
        <v>1995</v>
      </c>
      <c r="F9" s="39" t="s">
        <v>2489</v>
      </c>
      <c r="G9" s="144" t="s">
        <v>2717</v>
      </c>
    </row>
    <row r="10" spans="1:11" x14ac:dyDescent="0.3">
      <c r="A10" s="39" t="s">
        <v>2606</v>
      </c>
      <c r="B10" s="39" t="s">
        <v>2484</v>
      </c>
      <c r="C10" s="39" t="s">
        <v>380</v>
      </c>
      <c r="D10" s="39" t="s">
        <v>736</v>
      </c>
      <c r="E10" s="35">
        <v>1377</v>
      </c>
      <c r="F10" s="39" t="s">
        <v>2489</v>
      </c>
      <c r="G10" s="144" t="s">
        <v>2717</v>
      </c>
    </row>
    <row r="11" spans="1:11" x14ac:dyDescent="0.3">
      <c r="A11" s="39" t="s">
        <v>2606</v>
      </c>
      <c r="B11" s="39" t="s">
        <v>1911</v>
      </c>
      <c r="C11" s="39" t="s">
        <v>381</v>
      </c>
      <c r="D11" s="39" t="s">
        <v>737</v>
      </c>
      <c r="E11" s="35">
        <v>1263</v>
      </c>
      <c r="F11" s="39" t="s">
        <v>2489</v>
      </c>
      <c r="G11" s="144" t="s">
        <v>2716</v>
      </c>
    </row>
    <row r="12" spans="1:11" x14ac:dyDescent="0.3">
      <c r="A12" s="39" t="s">
        <v>2606</v>
      </c>
      <c r="B12" s="39" t="s">
        <v>1912</v>
      </c>
      <c r="C12" s="39" t="s">
        <v>382</v>
      </c>
      <c r="D12" s="39" t="s">
        <v>792</v>
      </c>
      <c r="E12" s="35">
        <v>1344</v>
      </c>
      <c r="F12" s="39" t="s">
        <v>2489</v>
      </c>
      <c r="G12" s="144" t="s">
        <v>2716</v>
      </c>
    </row>
    <row r="13" spans="1:11" x14ac:dyDescent="0.3">
      <c r="A13" s="39" t="s">
        <v>2607</v>
      </c>
      <c r="B13" s="39" t="s">
        <v>1906</v>
      </c>
      <c r="C13" s="39" t="s">
        <v>383</v>
      </c>
      <c r="D13" s="39" t="s">
        <v>738</v>
      </c>
      <c r="E13" s="35">
        <v>1207</v>
      </c>
      <c r="F13" s="39" t="s">
        <v>2489</v>
      </c>
      <c r="G13" s="144" t="s">
        <v>2716</v>
      </c>
    </row>
    <row r="14" spans="1:11" x14ac:dyDescent="0.3">
      <c r="A14" s="39" t="s">
        <v>1917</v>
      </c>
      <c r="B14" s="39" t="s">
        <v>1919</v>
      </c>
      <c r="C14" s="39" t="s">
        <v>384</v>
      </c>
      <c r="D14" s="39" t="s">
        <v>739</v>
      </c>
      <c r="E14" s="35">
        <v>1057</v>
      </c>
      <c r="F14" s="39" t="s">
        <v>2489</v>
      </c>
      <c r="G14" s="144" t="s">
        <v>2717</v>
      </c>
    </row>
    <row r="15" spans="1:11" x14ac:dyDescent="0.3">
      <c r="A15" s="39" t="s">
        <v>1917</v>
      </c>
      <c r="B15" s="39" t="s">
        <v>1994</v>
      </c>
      <c r="C15" s="39" t="s">
        <v>385</v>
      </c>
      <c r="D15" s="39" t="s">
        <v>740</v>
      </c>
      <c r="E15" s="35">
        <v>1056</v>
      </c>
      <c r="F15" s="39" t="s">
        <v>2489</v>
      </c>
      <c r="G15" s="144" t="s">
        <v>2717</v>
      </c>
    </row>
    <row r="16" spans="1:11" x14ac:dyDescent="0.3">
      <c r="A16" s="39" t="s">
        <v>2498</v>
      </c>
      <c r="B16" s="39" t="s">
        <v>2484</v>
      </c>
      <c r="C16" s="39" t="s">
        <v>386</v>
      </c>
      <c r="D16" s="39" t="s">
        <v>741</v>
      </c>
      <c r="E16" s="35">
        <v>1049</v>
      </c>
      <c r="F16" s="39" t="s">
        <v>2489</v>
      </c>
      <c r="G16" s="144" t="s">
        <v>2717</v>
      </c>
    </row>
    <row r="17" spans="1:7" x14ac:dyDescent="0.3">
      <c r="A17" s="39" t="s">
        <v>2606</v>
      </c>
      <c r="B17" s="39" t="s">
        <v>1911</v>
      </c>
      <c r="C17" s="39" t="s">
        <v>387</v>
      </c>
      <c r="D17" s="39" t="s">
        <v>742</v>
      </c>
      <c r="E17" s="35">
        <v>1002</v>
      </c>
      <c r="F17" s="39" t="s">
        <v>2489</v>
      </c>
      <c r="G17" s="144" t="s">
        <v>2716</v>
      </c>
    </row>
    <row r="18" spans="1:7" x14ac:dyDescent="0.3">
      <c r="A18" s="39" t="s">
        <v>2607</v>
      </c>
      <c r="B18" s="39" t="s">
        <v>1967</v>
      </c>
      <c r="C18" s="39" t="s">
        <v>388</v>
      </c>
      <c r="D18" s="39" t="s">
        <v>743</v>
      </c>
      <c r="E18" s="35">
        <v>972</v>
      </c>
      <c r="F18" s="39" t="s">
        <v>2489</v>
      </c>
      <c r="G18" s="144" t="s">
        <v>2716</v>
      </c>
    </row>
    <row r="19" spans="1:7" x14ac:dyDescent="0.3">
      <c r="A19" s="39" t="s">
        <v>1917</v>
      </c>
      <c r="B19" s="39" t="s">
        <v>1993</v>
      </c>
      <c r="C19" s="39" t="s">
        <v>389</v>
      </c>
      <c r="D19" s="39" t="s">
        <v>2608</v>
      </c>
      <c r="E19" s="35">
        <v>857</v>
      </c>
      <c r="F19" s="39" t="s">
        <v>2489</v>
      </c>
      <c r="G19" s="144" t="s">
        <v>2717</v>
      </c>
    </row>
    <row r="20" spans="1:7" x14ac:dyDescent="0.3">
      <c r="A20" s="39" t="s">
        <v>2498</v>
      </c>
      <c r="B20" s="39" t="s">
        <v>2484</v>
      </c>
      <c r="C20" s="39" t="s">
        <v>390</v>
      </c>
      <c r="D20" s="39" t="s">
        <v>744</v>
      </c>
      <c r="E20" s="35">
        <v>842</v>
      </c>
      <c r="F20" s="39" t="s">
        <v>2489</v>
      </c>
      <c r="G20" s="144" t="s">
        <v>2718</v>
      </c>
    </row>
    <row r="21" spans="1:7" x14ac:dyDescent="0.3">
      <c r="A21" s="39" t="s">
        <v>1917</v>
      </c>
      <c r="B21" s="39" t="s">
        <v>1993</v>
      </c>
      <c r="C21" s="39" t="s">
        <v>391</v>
      </c>
      <c r="D21" s="39" t="s">
        <v>745</v>
      </c>
      <c r="E21" s="35">
        <v>841</v>
      </c>
      <c r="F21" s="39" t="s">
        <v>2489</v>
      </c>
      <c r="G21" s="144" t="s">
        <v>2716</v>
      </c>
    </row>
    <row r="22" spans="1:7" x14ac:dyDescent="0.3">
      <c r="A22" s="39" t="s">
        <v>1913</v>
      </c>
      <c r="B22" s="39" t="s">
        <v>1982</v>
      </c>
      <c r="C22" s="39" t="s">
        <v>392</v>
      </c>
      <c r="D22" s="39" t="s">
        <v>746</v>
      </c>
      <c r="E22" s="35">
        <v>841</v>
      </c>
      <c r="F22" s="39" t="s">
        <v>2489</v>
      </c>
      <c r="G22" s="144" t="s">
        <v>2717</v>
      </c>
    </row>
    <row r="23" spans="1:7" x14ac:dyDescent="0.3">
      <c r="A23" s="39" t="s">
        <v>1917</v>
      </c>
      <c r="B23" s="39" t="s">
        <v>1919</v>
      </c>
      <c r="C23" s="39" t="s">
        <v>393</v>
      </c>
      <c r="D23" s="39" t="s">
        <v>747</v>
      </c>
      <c r="E23" s="35">
        <v>836</v>
      </c>
      <c r="F23" s="39" t="s">
        <v>2489</v>
      </c>
      <c r="G23" s="144" t="s">
        <v>2717</v>
      </c>
    </row>
    <row r="24" spans="1:7" x14ac:dyDescent="0.3">
      <c r="A24" s="39" t="s">
        <v>2605</v>
      </c>
      <c r="B24" s="39" t="s">
        <v>2484</v>
      </c>
      <c r="C24" s="39" t="s">
        <v>394</v>
      </c>
      <c r="D24" s="39" t="s">
        <v>748</v>
      </c>
      <c r="E24" s="35">
        <v>796</v>
      </c>
      <c r="F24" s="39" t="s">
        <v>2489</v>
      </c>
      <c r="G24" s="144" t="s">
        <v>2717</v>
      </c>
    </row>
    <row r="25" spans="1:7" x14ac:dyDescent="0.3">
      <c r="A25" s="39" t="s">
        <v>2006</v>
      </c>
      <c r="B25" s="39" t="s">
        <v>2007</v>
      </c>
      <c r="C25" s="39" t="s">
        <v>395</v>
      </c>
      <c r="D25" s="39" t="s">
        <v>749</v>
      </c>
      <c r="E25" s="35">
        <v>786</v>
      </c>
      <c r="F25" s="39" t="s">
        <v>2489</v>
      </c>
      <c r="G25" s="144" t="s">
        <v>2717</v>
      </c>
    </row>
    <row r="26" spans="1:7" x14ac:dyDescent="0.3">
      <c r="A26" s="39" t="s">
        <v>2606</v>
      </c>
      <c r="B26" s="39" t="s">
        <v>1912</v>
      </c>
      <c r="C26" s="39" t="s">
        <v>396</v>
      </c>
      <c r="D26" s="39" t="s">
        <v>1825</v>
      </c>
      <c r="E26" s="35">
        <v>681</v>
      </c>
      <c r="F26" s="39" t="s">
        <v>2489</v>
      </c>
      <c r="G26" s="144" t="s">
        <v>2718</v>
      </c>
    </row>
    <row r="27" spans="1:7" x14ac:dyDescent="0.3">
      <c r="A27" s="39" t="s">
        <v>1924</v>
      </c>
      <c r="B27" s="39" t="s">
        <v>1932</v>
      </c>
      <c r="C27" s="39" t="s">
        <v>397</v>
      </c>
      <c r="D27" s="39" t="s">
        <v>751</v>
      </c>
      <c r="E27" s="35">
        <v>636</v>
      </c>
      <c r="F27" s="39" t="s">
        <v>2489</v>
      </c>
      <c r="G27" s="144" t="s">
        <v>2717</v>
      </c>
    </row>
    <row r="28" spans="1:7" x14ac:dyDescent="0.3">
      <c r="A28" s="39" t="s">
        <v>2606</v>
      </c>
      <c r="B28" s="39" t="s">
        <v>1958</v>
      </c>
      <c r="C28" s="39" t="s">
        <v>398</v>
      </c>
      <c r="D28" s="39" t="s">
        <v>752</v>
      </c>
      <c r="E28" s="35">
        <v>622</v>
      </c>
      <c r="F28" s="39" t="s">
        <v>2489</v>
      </c>
      <c r="G28" s="144" t="s">
        <v>2717</v>
      </c>
    </row>
    <row r="29" spans="1:7" x14ac:dyDescent="0.3">
      <c r="A29" s="39" t="s">
        <v>1913</v>
      </c>
      <c r="B29" s="39" t="s">
        <v>1915</v>
      </c>
      <c r="C29" s="39" t="s">
        <v>399</v>
      </c>
      <c r="D29" s="39" t="s">
        <v>753</v>
      </c>
      <c r="E29" s="35">
        <v>616</v>
      </c>
      <c r="F29" s="39" t="s">
        <v>2489</v>
      </c>
      <c r="G29" s="144" t="s">
        <v>2717</v>
      </c>
    </row>
    <row r="30" spans="1:7" x14ac:dyDescent="0.3">
      <c r="A30" s="39" t="s">
        <v>1917</v>
      </c>
      <c r="B30" s="39" t="s">
        <v>1919</v>
      </c>
      <c r="C30" s="39" t="s">
        <v>400</v>
      </c>
      <c r="D30" s="39" t="s">
        <v>754</v>
      </c>
      <c r="E30" s="35">
        <v>612</v>
      </c>
      <c r="F30" s="39" t="s">
        <v>2489</v>
      </c>
      <c r="G30" s="144" t="s">
        <v>2716</v>
      </c>
    </row>
    <row r="31" spans="1:7" x14ac:dyDescent="0.3">
      <c r="A31" s="39" t="s">
        <v>1917</v>
      </c>
      <c r="B31" s="39" t="s">
        <v>1919</v>
      </c>
      <c r="C31" s="39" t="s">
        <v>401</v>
      </c>
      <c r="D31" s="39" t="s">
        <v>755</v>
      </c>
      <c r="E31" s="35">
        <v>610</v>
      </c>
      <c r="F31" s="39" t="s">
        <v>2489</v>
      </c>
      <c r="G31" s="144" t="s">
        <v>2719</v>
      </c>
    </row>
    <row r="32" spans="1:7" x14ac:dyDescent="0.3">
      <c r="A32" s="39" t="s">
        <v>1924</v>
      </c>
      <c r="B32" s="39" t="s">
        <v>1932</v>
      </c>
      <c r="C32" s="39" t="s">
        <v>402</v>
      </c>
      <c r="D32" s="39" t="s">
        <v>756</v>
      </c>
      <c r="E32" s="35">
        <v>591</v>
      </c>
      <c r="F32" s="39" t="s">
        <v>2489</v>
      </c>
      <c r="G32" s="144" t="s">
        <v>2717</v>
      </c>
    </row>
    <row r="33" spans="1:7" x14ac:dyDescent="0.3">
      <c r="A33" s="39" t="s">
        <v>1917</v>
      </c>
      <c r="B33" s="39" t="s">
        <v>1919</v>
      </c>
      <c r="C33" s="39" t="s">
        <v>403</v>
      </c>
      <c r="D33" s="39" t="s">
        <v>757</v>
      </c>
      <c r="E33" s="35">
        <v>591</v>
      </c>
      <c r="F33" s="39" t="s">
        <v>2489</v>
      </c>
      <c r="G33" s="144" t="s">
        <v>2716</v>
      </c>
    </row>
    <row r="34" spans="1:7" x14ac:dyDescent="0.3">
      <c r="A34" s="39" t="s">
        <v>1917</v>
      </c>
      <c r="B34" s="39" t="s">
        <v>1918</v>
      </c>
      <c r="C34" s="39" t="s">
        <v>404</v>
      </c>
      <c r="D34" s="39" t="s">
        <v>758</v>
      </c>
      <c r="E34" s="35">
        <v>590</v>
      </c>
      <c r="F34" s="39" t="s">
        <v>2489</v>
      </c>
      <c r="G34" s="144" t="s">
        <v>2717</v>
      </c>
    </row>
    <row r="35" spans="1:7" x14ac:dyDescent="0.3">
      <c r="A35" s="39" t="s">
        <v>2498</v>
      </c>
      <c r="B35" s="39" t="s">
        <v>2484</v>
      </c>
      <c r="C35" s="39" t="s">
        <v>405</v>
      </c>
      <c r="D35" s="39" t="s">
        <v>759</v>
      </c>
      <c r="E35" s="35">
        <v>580</v>
      </c>
      <c r="F35" s="39" t="s">
        <v>2489</v>
      </c>
      <c r="G35" s="144" t="s">
        <v>2716</v>
      </c>
    </row>
    <row r="36" spans="1:7" x14ac:dyDescent="0.3">
      <c r="A36" s="39" t="s">
        <v>2498</v>
      </c>
      <c r="B36" s="39" t="s">
        <v>2484</v>
      </c>
      <c r="C36" s="39" t="s">
        <v>406</v>
      </c>
      <c r="D36" s="39" t="s">
        <v>760</v>
      </c>
      <c r="E36" s="35">
        <v>565</v>
      </c>
      <c r="F36" s="39" t="s">
        <v>2489</v>
      </c>
      <c r="G36" s="144" t="s">
        <v>2718</v>
      </c>
    </row>
    <row r="37" spans="1:7" x14ac:dyDescent="0.3">
      <c r="A37" s="39" t="s">
        <v>2006</v>
      </c>
      <c r="B37" s="39" t="s">
        <v>2484</v>
      </c>
      <c r="C37" s="39" t="s">
        <v>407</v>
      </c>
      <c r="D37" s="39" t="s">
        <v>761</v>
      </c>
      <c r="E37" s="35">
        <v>558</v>
      </c>
      <c r="F37" s="39" t="s">
        <v>2489</v>
      </c>
      <c r="G37" s="144" t="s">
        <v>2717</v>
      </c>
    </row>
    <row r="38" spans="1:7" x14ac:dyDescent="0.3">
      <c r="A38" s="39" t="s">
        <v>2607</v>
      </c>
      <c r="B38" s="39" t="s">
        <v>2410</v>
      </c>
      <c r="C38" s="39" t="s">
        <v>408</v>
      </c>
      <c r="D38" s="39" t="s">
        <v>762</v>
      </c>
      <c r="E38" s="35">
        <v>548</v>
      </c>
      <c r="F38" s="39" t="s">
        <v>2489</v>
      </c>
      <c r="G38" s="144" t="s">
        <v>2723</v>
      </c>
    </row>
    <row r="39" spans="1:7" x14ac:dyDescent="0.3">
      <c r="A39" s="39" t="s">
        <v>1924</v>
      </c>
      <c r="B39" s="39" t="s">
        <v>1932</v>
      </c>
      <c r="C39" s="39" t="s">
        <v>409</v>
      </c>
      <c r="D39" s="39" t="s">
        <v>763</v>
      </c>
      <c r="E39" s="35">
        <v>534</v>
      </c>
      <c r="F39" s="39" t="s">
        <v>2489</v>
      </c>
      <c r="G39" s="144" t="s">
        <v>2717</v>
      </c>
    </row>
    <row r="40" spans="1:7" x14ac:dyDescent="0.3">
      <c r="A40" s="39" t="s">
        <v>2606</v>
      </c>
      <c r="B40" s="39" t="s">
        <v>1912</v>
      </c>
      <c r="C40" s="39" t="s">
        <v>410</v>
      </c>
      <c r="D40" s="39" t="s">
        <v>1663</v>
      </c>
      <c r="E40" s="35">
        <v>510</v>
      </c>
      <c r="F40" s="39" t="s">
        <v>2489</v>
      </c>
      <c r="G40" s="144" t="s">
        <v>2717</v>
      </c>
    </row>
    <row r="41" spans="1:7" x14ac:dyDescent="0.3">
      <c r="A41" s="39" t="s">
        <v>1931</v>
      </c>
      <c r="B41" s="39" t="s">
        <v>1988</v>
      </c>
      <c r="C41" s="39" t="s">
        <v>411</v>
      </c>
      <c r="D41" s="39" t="s">
        <v>764</v>
      </c>
      <c r="E41" s="35">
        <v>500</v>
      </c>
      <c r="F41" s="39" t="s">
        <v>2489</v>
      </c>
      <c r="G41" s="144" t="s">
        <v>2717</v>
      </c>
    </row>
    <row r="42" spans="1:7" x14ac:dyDescent="0.3">
      <c r="A42" s="39" t="s">
        <v>2006</v>
      </c>
      <c r="B42" s="39" t="s">
        <v>2484</v>
      </c>
      <c r="C42" s="39" t="s">
        <v>412</v>
      </c>
      <c r="D42" s="39" t="s">
        <v>765</v>
      </c>
      <c r="E42" s="35">
        <v>456</v>
      </c>
      <c r="F42" s="39" t="s">
        <v>2489</v>
      </c>
      <c r="G42" s="144" t="s">
        <v>2717</v>
      </c>
    </row>
    <row r="43" spans="1:7" x14ac:dyDescent="0.3">
      <c r="A43" s="39" t="s">
        <v>2607</v>
      </c>
      <c r="B43" s="39" t="s">
        <v>1906</v>
      </c>
      <c r="C43" s="39" t="s">
        <v>1035</v>
      </c>
      <c r="D43" s="39" t="s">
        <v>2495</v>
      </c>
      <c r="E43" s="35">
        <v>433</v>
      </c>
      <c r="F43" s="39" t="s">
        <v>2489</v>
      </c>
      <c r="G43" s="144" t="s">
        <v>2723</v>
      </c>
    </row>
    <row r="44" spans="1:7" x14ac:dyDescent="0.3">
      <c r="A44" s="39" t="s">
        <v>2606</v>
      </c>
      <c r="B44" s="39" t="s">
        <v>2484</v>
      </c>
      <c r="C44" s="39" t="s">
        <v>413</v>
      </c>
      <c r="D44" s="39" t="s">
        <v>766</v>
      </c>
      <c r="E44" s="35">
        <v>425</v>
      </c>
      <c r="F44" s="39" t="s">
        <v>2489</v>
      </c>
      <c r="G44" s="144" t="s">
        <v>2717</v>
      </c>
    </row>
    <row r="45" spans="1:7" x14ac:dyDescent="0.3">
      <c r="A45" s="39" t="s">
        <v>1917</v>
      </c>
      <c r="B45" s="39" t="s">
        <v>1918</v>
      </c>
      <c r="C45" s="39" t="s">
        <v>414</v>
      </c>
      <c r="D45" s="39" t="s">
        <v>767</v>
      </c>
      <c r="E45" s="35">
        <v>404</v>
      </c>
      <c r="F45" s="39" t="s">
        <v>2489</v>
      </c>
      <c r="G45" s="144" t="s">
        <v>2716</v>
      </c>
    </row>
    <row r="46" spans="1:7" x14ac:dyDescent="0.3">
      <c r="A46" s="39" t="s">
        <v>1924</v>
      </c>
      <c r="B46" s="39" t="s">
        <v>2484</v>
      </c>
      <c r="C46" s="39" t="s">
        <v>415</v>
      </c>
      <c r="D46" s="39" t="s">
        <v>768</v>
      </c>
      <c r="E46" s="35">
        <v>401</v>
      </c>
      <c r="F46" s="39" t="s">
        <v>2489</v>
      </c>
      <c r="G46" s="144" t="s">
        <v>2717</v>
      </c>
    </row>
    <row r="47" spans="1:7" x14ac:dyDescent="0.3">
      <c r="A47" s="39" t="s">
        <v>2606</v>
      </c>
      <c r="B47" s="39" t="s">
        <v>1911</v>
      </c>
      <c r="C47" s="39" t="s">
        <v>416</v>
      </c>
      <c r="D47" s="39" t="s">
        <v>769</v>
      </c>
      <c r="E47" s="35">
        <v>387</v>
      </c>
      <c r="F47" s="39" t="s">
        <v>2489</v>
      </c>
      <c r="G47" s="144" t="s">
        <v>2717</v>
      </c>
    </row>
    <row r="48" spans="1:7" x14ac:dyDescent="0.3">
      <c r="A48" s="39" t="s">
        <v>2606</v>
      </c>
      <c r="B48" s="39" t="s">
        <v>1909</v>
      </c>
      <c r="C48" s="39" t="s">
        <v>417</v>
      </c>
      <c r="D48" s="39" t="s">
        <v>770</v>
      </c>
      <c r="E48" s="35">
        <v>373</v>
      </c>
      <c r="F48" s="39" t="s">
        <v>2489</v>
      </c>
      <c r="G48" s="144" t="s">
        <v>2717</v>
      </c>
    </row>
    <row r="49" spans="1:7" x14ac:dyDescent="0.3">
      <c r="A49" s="39" t="s">
        <v>2607</v>
      </c>
      <c r="B49" s="39" t="s">
        <v>1967</v>
      </c>
      <c r="C49" s="39" t="s">
        <v>418</v>
      </c>
      <c r="D49" s="39" t="s">
        <v>771</v>
      </c>
      <c r="E49" s="35">
        <v>341</v>
      </c>
      <c r="F49" s="39" t="s">
        <v>2489</v>
      </c>
      <c r="G49" s="144" t="s">
        <v>2716</v>
      </c>
    </row>
    <row r="50" spans="1:7" x14ac:dyDescent="0.3">
      <c r="A50" s="39" t="s">
        <v>1917</v>
      </c>
      <c r="B50" s="39" t="s">
        <v>1920</v>
      </c>
      <c r="C50" s="39" t="s">
        <v>419</v>
      </c>
      <c r="D50" s="39" t="s">
        <v>772</v>
      </c>
      <c r="E50" s="35">
        <v>341</v>
      </c>
      <c r="F50" s="39" t="s">
        <v>2489</v>
      </c>
      <c r="G50" s="144" t="s">
        <v>2716</v>
      </c>
    </row>
    <row r="51" spans="1:7" x14ac:dyDescent="0.3">
      <c r="A51" s="39" t="s">
        <v>2606</v>
      </c>
      <c r="B51" s="39" t="s">
        <v>1904</v>
      </c>
      <c r="C51" s="39" t="s">
        <v>420</v>
      </c>
      <c r="D51" s="39" t="s">
        <v>773</v>
      </c>
      <c r="E51" s="35">
        <v>276</v>
      </c>
      <c r="F51" s="39" t="s">
        <v>2489</v>
      </c>
      <c r="G51" s="144" t="s">
        <v>2716</v>
      </c>
    </row>
    <row r="52" spans="1:7" x14ac:dyDescent="0.3">
      <c r="A52" s="39" t="s">
        <v>1917</v>
      </c>
      <c r="B52" s="39" t="s">
        <v>1920</v>
      </c>
      <c r="C52" s="39" t="s">
        <v>1036</v>
      </c>
      <c r="D52" s="39" t="s">
        <v>2497</v>
      </c>
      <c r="E52" s="35">
        <v>271</v>
      </c>
      <c r="F52" s="39" t="s">
        <v>2489</v>
      </c>
      <c r="G52" s="144" t="s">
        <v>2723</v>
      </c>
    </row>
    <row r="53" spans="1:7" x14ac:dyDescent="0.3">
      <c r="A53" s="39" t="s">
        <v>1913</v>
      </c>
      <c r="B53" s="39" t="s">
        <v>1914</v>
      </c>
      <c r="C53" s="39" t="s">
        <v>421</v>
      </c>
      <c r="D53" s="39" t="s">
        <v>746</v>
      </c>
      <c r="E53" s="35">
        <v>266</v>
      </c>
      <c r="F53" s="39" t="s">
        <v>2489</v>
      </c>
      <c r="G53" s="144" t="s">
        <v>2717</v>
      </c>
    </row>
    <row r="54" spans="1:7" x14ac:dyDescent="0.3">
      <c r="A54" s="39" t="s">
        <v>2498</v>
      </c>
      <c r="B54" s="39" t="s">
        <v>2484</v>
      </c>
      <c r="C54" s="39" t="s">
        <v>422</v>
      </c>
      <c r="D54" s="39" t="s">
        <v>774</v>
      </c>
      <c r="E54" s="35">
        <v>260</v>
      </c>
      <c r="F54" s="39" t="s">
        <v>2489</v>
      </c>
      <c r="G54" s="144" t="s">
        <v>2718</v>
      </c>
    </row>
    <row r="55" spans="1:7" x14ac:dyDescent="0.3">
      <c r="A55" s="39" t="s">
        <v>2606</v>
      </c>
      <c r="B55" s="39" t="s">
        <v>1959</v>
      </c>
      <c r="C55" s="39" t="s">
        <v>423</v>
      </c>
      <c r="D55" s="39" t="s">
        <v>775</v>
      </c>
      <c r="E55" s="35">
        <v>247</v>
      </c>
      <c r="F55" s="39" t="s">
        <v>2489</v>
      </c>
      <c r="G55" s="144" t="s">
        <v>2717</v>
      </c>
    </row>
    <row r="56" spans="1:7" x14ac:dyDescent="0.3">
      <c r="A56" s="39" t="s">
        <v>1917</v>
      </c>
      <c r="B56" s="39" t="s">
        <v>1920</v>
      </c>
      <c r="C56" s="39" t="s">
        <v>424</v>
      </c>
      <c r="D56" s="39" t="s">
        <v>776</v>
      </c>
      <c r="E56" s="35">
        <v>224</v>
      </c>
      <c r="F56" s="39" t="s">
        <v>2489</v>
      </c>
      <c r="G56" s="144" t="s">
        <v>2717</v>
      </c>
    </row>
    <row r="57" spans="1:7" x14ac:dyDescent="0.3">
      <c r="A57" s="39" t="s">
        <v>1917</v>
      </c>
      <c r="B57" s="39" t="s">
        <v>1920</v>
      </c>
      <c r="C57" s="39" t="s">
        <v>425</v>
      </c>
      <c r="D57" s="39" t="s">
        <v>777</v>
      </c>
      <c r="E57" s="35">
        <v>224</v>
      </c>
      <c r="F57" s="39" t="s">
        <v>2489</v>
      </c>
      <c r="G57" s="144" t="s">
        <v>2716</v>
      </c>
    </row>
    <row r="58" spans="1:7" x14ac:dyDescent="0.3">
      <c r="A58" s="39" t="s">
        <v>2606</v>
      </c>
      <c r="B58" s="39" t="s">
        <v>1959</v>
      </c>
      <c r="C58" s="39" t="s">
        <v>426</v>
      </c>
      <c r="D58" s="39" t="s">
        <v>778</v>
      </c>
      <c r="E58" s="35">
        <v>219</v>
      </c>
      <c r="F58" s="39" t="s">
        <v>2489</v>
      </c>
      <c r="G58" s="144" t="s">
        <v>2716</v>
      </c>
    </row>
    <row r="59" spans="1:7" x14ac:dyDescent="0.3">
      <c r="A59" s="39" t="s">
        <v>1924</v>
      </c>
      <c r="B59" s="39" t="s">
        <v>1932</v>
      </c>
      <c r="C59" s="39" t="s">
        <v>427</v>
      </c>
      <c r="D59" s="39" t="s">
        <v>779</v>
      </c>
      <c r="E59" s="35">
        <v>218</v>
      </c>
      <c r="F59" s="39" t="s">
        <v>2489</v>
      </c>
      <c r="G59" s="144" t="s">
        <v>2717</v>
      </c>
    </row>
    <row r="60" spans="1:7" x14ac:dyDescent="0.3">
      <c r="A60" s="39" t="s">
        <v>1917</v>
      </c>
      <c r="B60" s="39" t="s">
        <v>1994</v>
      </c>
      <c r="C60" s="39" t="s">
        <v>428</v>
      </c>
      <c r="D60" s="39" t="s">
        <v>780</v>
      </c>
      <c r="E60" s="35">
        <v>206</v>
      </c>
      <c r="F60" s="39" t="s">
        <v>2489</v>
      </c>
      <c r="G60" s="144" t="s">
        <v>2716</v>
      </c>
    </row>
    <row r="61" spans="1:7" x14ac:dyDescent="0.3">
      <c r="A61" s="39" t="s">
        <v>2498</v>
      </c>
      <c r="B61" s="39" t="s">
        <v>2484</v>
      </c>
      <c r="C61" s="39" t="s">
        <v>429</v>
      </c>
      <c r="D61" s="39" t="s">
        <v>781</v>
      </c>
      <c r="E61" s="35">
        <v>198</v>
      </c>
      <c r="F61" s="39" t="s">
        <v>2489</v>
      </c>
      <c r="G61" s="144" t="s">
        <v>2717</v>
      </c>
    </row>
    <row r="62" spans="1:7" x14ac:dyDescent="0.3">
      <c r="A62" s="39" t="s">
        <v>1917</v>
      </c>
      <c r="B62" s="39" t="s">
        <v>1960</v>
      </c>
      <c r="C62" s="39" t="s">
        <v>430</v>
      </c>
      <c r="D62" s="39" t="s">
        <v>782</v>
      </c>
      <c r="E62" s="35">
        <v>190</v>
      </c>
      <c r="F62" s="39" t="s">
        <v>2489</v>
      </c>
      <c r="G62" s="144" t="s">
        <v>2716</v>
      </c>
    </row>
    <row r="63" spans="1:7" x14ac:dyDescent="0.3">
      <c r="A63" s="39" t="s">
        <v>1913</v>
      </c>
      <c r="B63" s="39" t="s">
        <v>1983</v>
      </c>
      <c r="C63" s="39" t="s">
        <v>431</v>
      </c>
      <c r="D63" s="39" t="s">
        <v>783</v>
      </c>
      <c r="E63" s="35">
        <v>182</v>
      </c>
      <c r="F63" s="39" t="s">
        <v>2489</v>
      </c>
      <c r="G63" s="144" t="s">
        <v>2716</v>
      </c>
    </row>
    <row r="64" spans="1:7" x14ac:dyDescent="0.3">
      <c r="A64" s="39" t="s">
        <v>2606</v>
      </c>
      <c r="B64" s="39" t="s">
        <v>2484</v>
      </c>
      <c r="C64" s="39" t="s">
        <v>432</v>
      </c>
      <c r="D64" s="39" t="s">
        <v>784</v>
      </c>
      <c r="E64" s="35">
        <v>176</v>
      </c>
      <c r="F64" s="39" t="s">
        <v>2489</v>
      </c>
      <c r="G64" s="144" t="s">
        <v>2716</v>
      </c>
    </row>
    <row r="65" spans="1:7" x14ac:dyDescent="0.3">
      <c r="A65" s="39" t="s">
        <v>2606</v>
      </c>
      <c r="B65" s="39" t="s">
        <v>1904</v>
      </c>
      <c r="C65" s="39" t="s">
        <v>433</v>
      </c>
      <c r="D65" s="39" t="s">
        <v>785</v>
      </c>
      <c r="E65" s="35">
        <v>169</v>
      </c>
      <c r="F65" s="39" t="s">
        <v>2489</v>
      </c>
      <c r="G65" s="144" t="s">
        <v>2716</v>
      </c>
    </row>
    <row r="66" spans="1:7" x14ac:dyDescent="0.3">
      <c r="A66" s="39" t="s">
        <v>2606</v>
      </c>
      <c r="B66" s="39" t="s">
        <v>2407</v>
      </c>
      <c r="C66" s="169" t="s">
        <v>1037</v>
      </c>
      <c r="D66" s="169" t="s">
        <v>2496</v>
      </c>
      <c r="E66" s="171">
        <v>165</v>
      </c>
      <c r="F66" s="169" t="s">
        <v>2489</v>
      </c>
      <c r="G66" s="169" t="s">
        <v>2719</v>
      </c>
    </row>
    <row r="67" spans="1:7" x14ac:dyDescent="0.3">
      <c r="A67" s="39" t="s">
        <v>2606</v>
      </c>
      <c r="B67" s="39" t="s">
        <v>1966</v>
      </c>
      <c r="C67" s="39" t="s">
        <v>434</v>
      </c>
      <c r="D67" s="39" t="s">
        <v>786</v>
      </c>
      <c r="E67" s="35">
        <v>162</v>
      </c>
      <c r="F67" s="39" t="s">
        <v>2489</v>
      </c>
      <c r="G67" s="144" t="s">
        <v>2718</v>
      </c>
    </row>
    <row r="68" spans="1:7" x14ac:dyDescent="0.3">
      <c r="A68" s="39" t="s">
        <v>1913</v>
      </c>
      <c r="B68" s="39" t="s">
        <v>1981</v>
      </c>
      <c r="C68" s="39" t="s">
        <v>435</v>
      </c>
      <c r="D68" s="39" t="s">
        <v>787</v>
      </c>
      <c r="E68" s="35">
        <v>160</v>
      </c>
      <c r="F68" s="39" t="s">
        <v>2489</v>
      </c>
      <c r="G68" s="144" t="s">
        <v>2716</v>
      </c>
    </row>
    <row r="69" spans="1:7" x14ac:dyDescent="0.3">
      <c r="A69" s="39" t="s">
        <v>2605</v>
      </c>
      <c r="B69" s="39" t="s">
        <v>1907</v>
      </c>
      <c r="C69" s="39" t="s">
        <v>436</v>
      </c>
      <c r="D69" s="39" t="s">
        <v>788</v>
      </c>
      <c r="E69" s="35">
        <v>149</v>
      </c>
      <c r="F69" s="39" t="s">
        <v>2489</v>
      </c>
      <c r="G69" s="144" t="s">
        <v>2716</v>
      </c>
    </row>
    <row r="70" spans="1:7" x14ac:dyDescent="0.3">
      <c r="A70" s="39" t="s">
        <v>2607</v>
      </c>
      <c r="B70" s="39" t="s">
        <v>1906</v>
      </c>
      <c r="C70" s="39" t="s">
        <v>437</v>
      </c>
      <c r="D70" s="39" t="s">
        <v>789</v>
      </c>
      <c r="E70" s="35">
        <v>144</v>
      </c>
      <c r="F70" s="39" t="s">
        <v>2489</v>
      </c>
      <c r="G70" s="144" t="s">
        <v>2716</v>
      </c>
    </row>
    <row r="71" spans="1:7" x14ac:dyDescent="0.3">
      <c r="A71" s="39" t="s">
        <v>1942</v>
      </c>
      <c r="B71" s="39" t="s">
        <v>2005</v>
      </c>
      <c r="C71" s="39" t="s">
        <v>438</v>
      </c>
      <c r="D71" s="39" t="s">
        <v>790</v>
      </c>
      <c r="E71" s="35">
        <v>141</v>
      </c>
      <c r="F71" s="39" t="s">
        <v>2489</v>
      </c>
      <c r="G71" s="144" t="s">
        <v>2717</v>
      </c>
    </row>
    <row r="72" spans="1:7" x14ac:dyDescent="0.3">
      <c r="A72" s="39" t="s">
        <v>1924</v>
      </c>
      <c r="B72" s="39" t="s">
        <v>1932</v>
      </c>
      <c r="C72" s="39" t="s">
        <v>439</v>
      </c>
      <c r="D72" s="39" t="s">
        <v>791</v>
      </c>
      <c r="E72" s="35">
        <v>135</v>
      </c>
      <c r="F72" s="39" t="s">
        <v>2489</v>
      </c>
      <c r="G72" s="144" t="s">
        <v>2716</v>
      </c>
    </row>
    <row r="73" spans="1:7" x14ac:dyDescent="0.3">
      <c r="A73" s="39" t="s">
        <v>1924</v>
      </c>
      <c r="B73" s="39" t="s">
        <v>1932</v>
      </c>
      <c r="C73" s="39" t="s">
        <v>440</v>
      </c>
      <c r="D73" s="39" t="s">
        <v>793</v>
      </c>
      <c r="E73" s="35">
        <v>130</v>
      </c>
      <c r="F73" s="39" t="s">
        <v>2489</v>
      </c>
      <c r="G73" s="144" t="s">
        <v>2716</v>
      </c>
    </row>
    <row r="74" spans="1:7" x14ac:dyDescent="0.3">
      <c r="A74" s="39" t="s">
        <v>2606</v>
      </c>
      <c r="B74" s="39" t="s">
        <v>1904</v>
      </c>
      <c r="C74" s="39" t="s">
        <v>441</v>
      </c>
      <c r="D74" s="39" t="s">
        <v>794</v>
      </c>
      <c r="E74" s="35">
        <v>128</v>
      </c>
      <c r="F74" s="39" t="s">
        <v>2489</v>
      </c>
      <c r="G74" s="144" t="s">
        <v>2718</v>
      </c>
    </row>
    <row r="75" spans="1:7" x14ac:dyDescent="0.3">
      <c r="A75" s="39" t="s">
        <v>2605</v>
      </c>
      <c r="B75" s="39" t="s">
        <v>1907</v>
      </c>
      <c r="C75" s="39" t="s">
        <v>442</v>
      </c>
      <c r="D75" s="39" t="s">
        <v>795</v>
      </c>
      <c r="E75" s="35">
        <v>123</v>
      </c>
      <c r="F75" s="39" t="s">
        <v>2489</v>
      </c>
      <c r="G75" s="144" t="s">
        <v>2717</v>
      </c>
    </row>
    <row r="76" spans="1:7" x14ac:dyDescent="0.3">
      <c r="A76" s="39" t="s">
        <v>2498</v>
      </c>
      <c r="B76" s="39" t="s">
        <v>2484</v>
      </c>
      <c r="C76" s="39" t="s">
        <v>443</v>
      </c>
      <c r="D76" s="39" t="s">
        <v>796</v>
      </c>
      <c r="E76" s="35">
        <v>120</v>
      </c>
      <c r="F76" s="39" t="s">
        <v>2489</v>
      </c>
      <c r="G76" s="144" t="s">
        <v>2716</v>
      </c>
    </row>
    <row r="77" spans="1:7" x14ac:dyDescent="0.3">
      <c r="A77" s="39" t="s">
        <v>2607</v>
      </c>
      <c r="B77" s="39" t="s">
        <v>1906</v>
      </c>
      <c r="C77" s="39" t="s">
        <v>444</v>
      </c>
      <c r="D77" s="39" t="s">
        <v>797</v>
      </c>
      <c r="E77" s="35">
        <v>118</v>
      </c>
      <c r="F77" s="39" t="s">
        <v>2489</v>
      </c>
      <c r="G77" s="144" t="s">
        <v>2716</v>
      </c>
    </row>
    <row r="78" spans="1:7" x14ac:dyDescent="0.3">
      <c r="A78" s="39" t="s">
        <v>2606</v>
      </c>
      <c r="B78" s="39" t="s">
        <v>2484</v>
      </c>
      <c r="C78" s="39" t="s">
        <v>445</v>
      </c>
      <c r="D78" s="39" t="s">
        <v>798</v>
      </c>
      <c r="E78" s="35">
        <v>115</v>
      </c>
      <c r="F78" s="39" t="s">
        <v>2489</v>
      </c>
      <c r="G78" s="144" t="s">
        <v>2717</v>
      </c>
    </row>
    <row r="79" spans="1:7" x14ac:dyDescent="0.3">
      <c r="A79" s="39" t="s">
        <v>1913</v>
      </c>
      <c r="B79" s="39" t="s">
        <v>1916</v>
      </c>
      <c r="C79" s="39" t="s">
        <v>446</v>
      </c>
      <c r="D79" s="39" t="s">
        <v>799</v>
      </c>
      <c r="E79" s="35">
        <v>113</v>
      </c>
      <c r="F79" s="39" t="s">
        <v>2489</v>
      </c>
      <c r="G79" s="144" t="s">
        <v>2717</v>
      </c>
    </row>
    <row r="80" spans="1:7" x14ac:dyDescent="0.3">
      <c r="A80" s="39" t="s">
        <v>2606</v>
      </c>
      <c r="B80" s="39" t="s">
        <v>1959</v>
      </c>
      <c r="C80" s="39" t="s">
        <v>447</v>
      </c>
      <c r="D80" s="39" t="s">
        <v>800</v>
      </c>
      <c r="E80" s="35">
        <v>106</v>
      </c>
      <c r="F80" s="39" t="s">
        <v>2489</v>
      </c>
      <c r="G80" s="144" t="s">
        <v>2717</v>
      </c>
    </row>
    <row r="81" spans="1:7" x14ac:dyDescent="0.3">
      <c r="A81" s="39" t="s">
        <v>2606</v>
      </c>
      <c r="B81" s="39" t="s">
        <v>1968</v>
      </c>
      <c r="C81" s="39" t="s">
        <v>448</v>
      </c>
      <c r="D81" s="39" t="s">
        <v>1197</v>
      </c>
      <c r="E81" s="35">
        <v>105</v>
      </c>
      <c r="F81" s="39" t="s">
        <v>2489</v>
      </c>
      <c r="G81" s="144" t="s">
        <v>2719</v>
      </c>
    </row>
    <row r="82" spans="1:7" x14ac:dyDescent="0.3">
      <c r="A82" s="39" t="s">
        <v>2606</v>
      </c>
      <c r="B82" s="39" t="s">
        <v>2484</v>
      </c>
      <c r="C82" s="39" t="s">
        <v>449</v>
      </c>
      <c r="D82" s="39" t="s">
        <v>801</v>
      </c>
      <c r="E82" s="35">
        <v>103</v>
      </c>
      <c r="F82" s="39" t="s">
        <v>2489</v>
      </c>
      <c r="G82" s="144" t="s">
        <v>2719</v>
      </c>
    </row>
    <row r="83" spans="1:7" x14ac:dyDescent="0.3">
      <c r="A83" s="39" t="s">
        <v>1902</v>
      </c>
      <c r="B83" s="39" t="s">
        <v>1903</v>
      </c>
      <c r="C83" s="39" t="s">
        <v>450</v>
      </c>
      <c r="D83" s="39" t="s">
        <v>802</v>
      </c>
      <c r="E83" s="35">
        <v>101</v>
      </c>
      <c r="F83" s="39" t="s">
        <v>2489</v>
      </c>
      <c r="G83" s="144" t="s">
        <v>2717</v>
      </c>
    </row>
    <row r="84" spans="1:7" x14ac:dyDescent="0.3">
      <c r="A84" s="39" t="s">
        <v>2607</v>
      </c>
      <c r="B84" s="39" t="s">
        <v>1967</v>
      </c>
      <c r="C84" s="39" t="s">
        <v>451</v>
      </c>
      <c r="D84" s="39" t="s">
        <v>803</v>
      </c>
      <c r="E84" s="35">
        <v>95</v>
      </c>
      <c r="F84" s="39" t="s">
        <v>2489</v>
      </c>
      <c r="G84" s="144" t="s">
        <v>2717</v>
      </c>
    </row>
    <row r="85" spans="1:7" x14ac:dyDescent="0.3">
      <c r="A85" s="39" t="s">
        <v>2498</v>
      </c>
      <c r="B85" s="39" t="s">
        <v>2484</v>
      </c>
      <c r="C85" s="39" t="s">
        <v>452</v>
      </c>
      <c r="D85" s="39" t="s">
        <v>804</v>
      </c>
      <c r="E85" s="35">
        <v>95</v>
      </c>
      <c r="F85" s="39" t="s">
        <v>2489</v>
      </c>
      <c r="G85" s="144" t="s">
        <v>2717</v>
      </c>
    </row>
    <row r="86" spans="1:7" x14ac:dyDescent="0.3">
      <c r="A86" s="39" t="s">
        <v>2607</v>
      </c>
      <c r="B86" s="39" t="s">
        <v>1906</v>
      </c>
      <c r="C86" s="39" t="s">
        <v>453</v>
      </c>
      <c r="D86" s="39" t="s">
        <v>805</v>
      </c>
      <c r="E86" s="35">
        <v>91</v>
      </c>
      <c r="F86" s="39" t="s">
        <v>2489</v>
      </c>
      <c r="G86" s="144" t="s">
        <v>2716</v>
      </c>
    </row>
    <row r="87" spans="1:7" x14ac:dyDescent="0.3">
      <c r="A87" s="39" t="s">
        <v>2606</v>
      </c>
      <c r="B87" s="39" t="s">
        <v>1959</v>
      </c>
      <c r="C87" s="39" t="s">
        <v>454</v>
      </c>
      <c r="D87" s="39" t="s">
        <v>806</v>
      </c>
      <c r="E87" s="35">
        <v>90</v>
      </c>
      <c r="F87" s="39" t="s">
        <v>2489</v>
      </c>
      <c r="G87" s="144" t="s">
        <v>2716</v>
      </c>
    </row>
    <row r="88" spans="1:7" x14ac:dyDescent="0.3">
      <c r="A88" s="39" t="s">
        <v>1917</v>
      </c>
      <c r="B88" s="39" t="s">
        <v>1920</v>
      </c>
      <c r="C88" s="39" t="s">
        <v>455</v>
      </c>
      <c r="D88" s="39" t="s">
        <v>807</v>
      </c>
      <c r="E88" s="35">
        <v>89</v>
      </c>
      <c r="F88" s="39" t="s">
        <v>2489</v>
      </c>
      <c r="G88" s="144" t="s">
        <v>2716</v>
      </c>
    </row>
    <row r="89" spans="1:7" x14ac:dyDescent="0.3">
      <c r="A89" s="39" t="s">
        <v>2606</v>
      </c>
      <c r="B89" s="39" t="s">
        <v>1968</v>
      </c>
      <c r="C89" s="39" t="s">
        <v>456</v>
      </c>
      <c r="D89" s="39" t="s">
        <v>1623</v>
      </c>
      <c r="E89" s="35">
        <v>87</v>
      </c>
      <c r="F89" s="39" t="s">
        <v>2489</v>
      </c>
      <c r="G89" s="144" t="s">
        <v>2717</v>
      </c>
    </row>
    <row r="90" spans="1:7" x14ac:dyDescent="0.3">
      <c r="A90" s="39" t="s">
        <v>1917</v>
      </c>
      <c r="B90" s="39" t="s">
        <v>1918</v>
      </c>
      <c r="C90" s="39" t="s">
        <v>457</v>
      </c>
      <c r="D90" s="39" t="s">
        <v>808</v>
      </c>
      <c r="E90" s="35">
        <v>84</v>
      </c>
      <c r="F90" s="39" t="s">
        <v>2489</v>
      </c>
      <c r="G90" s="144" t="s">
        <v>2718</v>
      </c>
    </row>
    <row r="91" spans="1:7" x14ac:dyDescent="0.3">
      <c r="A91" s="39" t="s">
        <v>2605</v>
      </c>
      <c r="B91" s="39" t="s">
        <v>1907</v>
      </c>
      <c r="C91" s="39" t="s">
        <v>458</v>
      </c>
      <c r="D91" s="39" t="s">
        <v>809</v>
      </c>
      <c r="E91" s="35">
        <v>84</v>
      </c>
      <c r="F91" s="39" t="s">
        <v>2489</v>
      </c>
      <c r="G91" s="144" t="s">
        <v>2716</v>
      </c>
    </row>
    <row r="92" spans="1:7" x14ac:dyDescent="0.3">
      <c r="A92" s="39" t="s">
        <v>2498</v>
      </c>
      <c r="B92" s="39" t="s">
        <v>2484</v>
      </c>
      <c r="C92" s="39" t="s">
        <v>459</v>
      </c>
      <c r="D92" s="39" t="s">
        <v>810</v>
      </c>
      <c r="E92" s="35">
        <v>80</v>
      </c>
      <c r="F92" s="39" t="s">
        <v>2489</v>
      </c>
      <c r="G92" s="144" t="s">
        <v>2716</v>
      </c>
    </row>
    <row r="93" spans="1:7" x14ac:dyDescent="0.3">
      <c r="A93" s="39" t="s">
        <v>1917</v>
      </c>
      <c r="B93" s="39" t="s">
        <v>1960</v>
      </c>
      <c r="C93" s="39" t="s">
        <v>460</v>
      </c>
      <c r="D93" s="39" t="s">
        <v>811</v>
      </c>
      <c r="E93" s="35">
        <v>78</v>
      </c>
      <c r="F93" s="39" t="s">
        <v>2489</v>
      </c>
      <c r="G93" s="144" t="s">
        <v>2717</v>
      </c>
    </row>
    <row r="94" spans="1:7" x14ac:dyDescent="0.3">
      <c r="A94" s="39" t="s">
        <v>1924</v>
      </c>
      <c r="B94" s="39" t="s">
        <v>1932</v>
      </c>
      <c r="C94" s="39" t="s">
        <v>461</v>
      </c>
      <c r="D94" s="39" t="s">
        <v>812</v>
      </c>
      <c r="E94" s="35">
        <v>76</v>
      </c>
      <c r="F94" s="39" t="s">
        <v>2489</v>
      </c>
      <c r="G94" s="144" t="s">
        <v>2718</v>
      </c>
    </row>
    <row r="95" spans="1:7" x14ac:dyDescent="0.3">
      <c r="A95" s="39" t="s">
        <v>2606</v>
      </c>
      <c r="B95" s="39" t="s">
        <v>1904</v>
      </c>
      <c r="C95" s="39" t="s">
        <v>462</v>
      </c>
      <c r="D95" s="39" t="s">
        <v>813</v>
      </c>
      <c r="E95" s="35">
        <v>76</v>
      </c>
      <c r="F95" s="39" t="s">
        <v>2489</v>
      </c>
      <c r="G95" s="144" t="s">
        <v>2716</v>
      </c>
    </row>
    <row r="96" spans="1:7" x14ac:dyDescent="0.3">
      <c r="A96" s="39" t="s">
        <v>1917</v>
      </c>
      <c r="B96" s="39" t="s">
        <v>1960</v>
      </c>
      <c r="C96" s="39" t="s">
        <v>463</v>
      </c>
      <c r="D96" s="39" t="s">
        <v>814</v>
      </c>
      <c r="E96" s="35">
        <v>75</v>
      </c>
      <c r="F96" s="39" t="s">
        <v>2489</v>
      </c>
      <c r="G96" s="144" t="s">
        <v>2716</v>
      </c>
    </row>
    <row r="97" spans="1:7" x14ac:dyDescent="0.3">
      <c r="A97" s="39" t="s">
        <v>2605</v>
      </c>
      <c r="B97" s="39" t="s">
        <v>1907</v>
      </c>
      <c r="C97" s="39" t="s">
        <v>464</v>
      </c>
      <c r="D97" s="39" t="s">
        <v>815</v>
      </c>
      <c r="E97" s="35">
        <v>73</v>
      </c>
      <c r="F97" s="39" t="s">
        <v>2489</v>
      </c>
      <c r="G97" s="144" t="s">
        <v>2718</v>
      </c>
    </row>
    <row r="98" spans="1:7" x14ac:dyDescent="0.3">
      <c r="A98" s="39" t="s">
        <v>1923</v>
      </c>
      <c r="B98" s="39" t="s">
        <v>1990</v>
      </c>
      <c r="C98" s="39" t="s">
        <v>465</v>
      </c>
      <c r="D98" s="39" t="s">
        <v>816</v>
      </c>
      <c r="E98" s="35">
        <v>73</v>
      </c>
      <c r="F98" s="39" t="s">
        <v>2489</v>
      </c>
      <c r="G98" s="144" t="s">
        <v>2716</v>
      </c>
    </row>
    <row r="99" spans="1:7" x14ac:dyDescent="0.3">
      <c r="A99" s="39" t="s">
        <v>2006</v>
      </c>
      <c r="B99" s="39" t="s">
        <v>2007</v>
      </c>
      <c r="C99" s="39" t="s">
        <v>466</v>
      </c>
      <c r="D99" s="39" t="s">
        <v>817</v>
      </c>
      <c r="E99" s="35">
        <v>72</v>
      </c>
      <c r="F99" s="39" t="s">
        <v>2489</v>
      </c>
      <c r="G99" s="144" t="s">
        <v>2716</v>
      </c>
    </row>
    <row r="100" spans="1:7" x14ac:dyDescent="0.3">
      <c r="A100" s="39" t="s">
        <v>1924</v>
      </c>
      <c r="B100" s="39" t="s">
        <v>1932</v>
      </c>
      <c r="C100" s="39" t="s">
        <v>467</v>
      </c>
      <c r="D100" s="39" t="s">
        <v>818</v>
      </c>
      <c r="E100" s="35">
        <v>72</v>
      </c>
      <c r="F100" s="39" t="s">
        <v>2489</v>
      </c>
      <c r="G100" s="144" t="s">
        <v>2716</v>
      </c>
    </row>
    <row r="101" spans="1:7" x14ac:dyDescent="0.3">
      <c r="A101" s="39" t="s">
        <v>1902</v>
      </c>
      <c r="B101" s="39" t="s">
        <v>1903</v>
      </c>
      <c r="C101" s="39" t="s">
        <v>468</v>
      </c>
      <c r="D101" s="39" t="s">
        <v>819</v>
      </c>
      <c r="E101" s="35">
        <v>72</v>
      </c>
      <c r="F101" s="39" t="s">
        <v>2489</v>
      </c>
      <c r="G101" s="144" t="s">
        <v>2716</v>
      </c>
    </row>
    <row r="102" spans="1:7" x14ac:dyDescent="0.3">
      <c r="A102" s="39" t="s">
        <v>2606</v>
      </c>
      <c r="B102" s="39" t="s">
        <v>2484</v>
      </c>
      <c r="C102" s="39" t="s">
        <v>469</v>
      </c>
      <c r="D102" s="39" t="s">
        <v>820</v>
      </c>
      <c r="E102" s="35">
        <v>71</v>
      </c>
      <c r="F102" s="39" t="s">
        <v>2489</v>
      </c>
      <c r="G102" s="144" t="s">
        <v>2716</v>
      </c>
    </row>
    <row r="103" spans="1:7" x14ac:dyDescent="0.3">
      <c r="A103" s="39" t="s">
        <v>2606</v>
      </c>
      <c r="B103" s="39" t="s">
        <v>1909</v>
      </c>
      <c r="C103" s="39" t="s">
        <v>470</v>
      </c>
      <c r="D103" s="39" t="s">
        <v>1192</v>
      </c>
      <c r="E103" s="35">
        <v>71</v>
      </c>
      <c r="F103" s="39" t="s">
        <v>2489</v>
      </c>
      <c r="G103" s="144" t="s">
        <v>2719</v>
      </c>
    </row>
    <row r="104" spans="1:7" x14ac:dyDescent="0.3">
      <c r="A104" s="39" t="s">
        <v>1917</v>
      </c>
      <c r="B104" s="39" t="s">
        <v>1993</v>
      </c>
      <c r="C104" s="39" t="s">
        <v>471</v>
      </c>
      <c r="D104" s="39" t="s">
        <v>821</v>
      </c>
      <c r="E104" s="35">
        <v>69</v>
      </c>
      <c r="F104" s="39" t="s">
        <v>2489</v>
      </c>
      <c r="G104" s="144" t="s">
        <v>2717</v>
      </c>
    </row>
    <row r="105" spans="1:7" x14ac:dyDescent="0.3">
      <c r="A105" s="39" t="s">
        <v>2498</v>
      </c>
      <c r="B105" s="39" t="s">
        <v>2484</v>
      </c>
      <c r="C105" s="39" t="s">
        <v>472</v>
      </c>
      <c r="D105" s="39" t="s">
        <v>822</v>
      </c>
      <c r="E105" s="35">
        <v>66</v>
      </c>
      <c r="F105" s="39" t="s">
        <v>2489</v>
      </c>
      <c r="G105" s="144" t="s">
        <v>2717</v>
      </c>
    </row>
    <row r="106" spans="1:7" x14ac:dyDescent="0.3">
      <c r="A106" s="39" t="s">
        <v>2498</v>
      </c>
      <c r="B106" s="39" t="s">
        <v>2484</v>
      </c>
      <c r="C106" s="39" t="s">
        <v>473</v>
      </c>
      <c r="D106" s="39" t="s">
        <v>823</v>
      </c>
      <c r="E106" s="35">
        <v>66</v>
      </c>
      <c r="F106" s="39" t="s">
        <v>2489</v>
      </c>
      <c r="G106" s="144" t="s">
        <v>2716</v>
      </c>
    </row>
    <row r="107" spans="1:7" x14ac:dyDescent="0.3">
      <c r="A107" s="39" t="s">
        <v>2606</v>
      </c>
      <c r="B107" s="39" t="s">
        <v>1911</v>
      </c>
      <c r="C107" s="39" t="s">
        <v>474</v>
      </c>
      <c r="D107" s="39" t="s">
        <v>824</v>
      </c>
      <c r="E107" s="35">
        <v>65</v>
      </c>
      <c r="F107" s="39" t="s">
        <v>2489</v>
      </c>
      <c r="G107" s="144" t="s">
        <v>2719</v>
      </c>
    </row>
    <row r="108" spans="1:7" x14ac:dyDescent="0.3">
      <c r="A108" s="39" t="s">
        <v>2498</v>
      </c>
      <c r="B108" s="39" t="s">
        <v>2484</v>
      </c>
      <c r="C108" s="39" t="s">
        <v>475</v>
      </c>
      <c r="D108" s="39" t="s">
        <v>825</v>
      </c>
      <c r="E108" s="35">
        <v>65</v>
      </c>
      <c r="F108" s="39" t="s">
        <v>2489</v>
      </c>
      <c r="G108" s="144" t="s">
        <v>2721</v>
      </c>
    </row>
    <row r="109" spans="1:7" x14ac:dyDescent="0.3">
      <c r="A109" s="39" t="s">
        <v>1917</v>
      </c>
      <c r="B109" s="39" t="s">
        <v>1919</v>
      </c>
      <c r="C109" s="39" t="s">
        <v>476</v>
      </c>
      <c r="D109" s="39" t="s">
        <v>826</v>
      </c>
      <c r="E109" s="35">
        <v>63</v>
      </c>
      <c r="F109" s="39" t="s">
        <v>2489</v>
      </c>
      <c r="G109" s="144" t="s">
        <v>2718</v>
      </c>
    </row>
    <row r="110" spans="1:7" x14ac:dyDescent="0.3">
      <c r="A110" s="39" t="s">
        <v>1913</v>
      </c>
      <c r="B110" s="39" t="s">
        <v>1982</v>
      </c>
      <c r="C110" s="39" t="s">
        <v>477</v>
      </c>
      <c r="D110" s="39" t="s">
        <v>827</v>
      </c>
      <c r="E110" s="35">
        <v>61</v>
      </c>
      <c r="F110" s="39" t="s">
        <v>2489</v>
      </c>
      <c r="G110" s="144" t="s">
        <v>2716</v>
      </c>
    </row>
    <row r="111" spans="1:7" x14ac:dyDescent="0.3">
      <c r="A111" s="39" t="s">
        <v>2606</v>
      </c>
      <c r="B111" s="39" t="s">
        <v>1909</v>
      </c>
      <c r="C111" s="39" t="s">
        <v>478</v>
      </c>
      <c r="D111" s="39" t="s">
        <v>828</v>
      </c>
      <c r="E111" s="35">
        <v>59</v>
      </c>
      <c r="F111" s="39" t="s">
        <v>2489</v>
      </c>
      <c r="G111" s="144" t="s">
        <v>2718</v>
      </c>
    </row>
    <row r="112" spans="1:7" x14ac:dyDescent="0.3">
      <c r="A112" s="39" t="s">
        <v>2607</v>
      </c>
      <c r="B112" s="39" t="s">
        <v>1906</v>
      </c>
      <c r="C112" s="39" t="s">
        <v>479</v>
      </c>
      <c r="D112" s="39" t="s">
        <v>829</v>
      </c>
      <c r="E112" s="35">
        <v>56</v>
      </c>
      <c r="F112" s="39" t="s">
        <v>2489</v>
      </c>
      <c r="G112" s="144" t="s">
        <v>2716</v>
      </c>
    </row>
    <row r="113" spans="1:7" x14ac:dyDescent="0.3">
      <c r="A113" s="39" t="s">
        <v>2606</v>
      </c>
      <c r="B113" s="39" t="s">
        <v>1961</v>
      </c>
      <c r="C113" s="39" t="s">
        <v>480</v>
      </c>
      <c r="D113" s="39" t="s">
        <v>830</v>
      </c>
      <c r="E113" s="35">
        <v>56</v>
      </c>
      <c r="F113" s="39" t="s">
        <v>2489</v>
      </c>
      <c r="G113" s="144" t="s">
        <v>2719</v>
      </c>
    </row>
    <row r="114" spans="1:7" x14ac:dyDescent="0.3">
      <c r="A114" s="39" t="s">
        <v>2006</v>
      </c>
      <c r="B114" s="39" t="s">
        <v>2484</v>
      </c>
      <c r="C114" s="39" t="s">
        <v>481</v>
      </c>
      <c r="D114" s="39" t="s">
        <v>761</v>
      </c>
      <c r="E114" s="35">
        <v>53</v>
      </c>
      <c r="F114" s="39" t="s">
        <v>2489</v>
      </c>
      <c r="G114" s="144" t="s">
        <v>2717</v>
      </c>
    </row>
    <row r="115" spans="1:7" x14ac:dyDescent="0.3">
      <c r="A115" s="39" t="s">
        <v>2606</v>
      </c>
      <c r="B115" s="39" t="s">
        <v>1966</v>
      </c>
      <c r="C115" s="39" t="s">
        <v>482</v>
      </c>
      <c r="D115" s="39" t="s">
        <v>831</v>
      </c>
      <c r="E115" s="35">
        <v>52</v>
      </c>
      <c r="F115" s="39" t="s">
        <v>2489</v>
      </c>
      <c r="G115" s="144" t="s">
        <v>2718</v>
      </c>
    </row>
    <row r="116" spans="1:7" x14ac:dyDescent="0.3">
      <c r="A116" s="39" t="s">
        <v>1924</v>
      </c>
      <c r="B116" s="39" t="s">
        <v>1932</v>
      </c>
      <c r="C116" s="39" t="s">
        <v>483</v>
      </c>
      <c r="D116" s="39" t="s">
        <v>832</v>
      </c>
      <c r="E116" s="35">
        <v>51</v>
      </c>
      <c r="F116" s="39" t="s">
        <v>2489</v>
      </c>
      <c r="G116" s="144" t="s">
        <v>2717</v>
      </c>
    </row>
    <row r="117" spans="1:7" x14ac:dyDescent="0.3">
      <c r="A117" s="39" t="s">
        <v>2498</v>
      </c>
      <c r="B117" s="39" t="s">
        <v>2484</v>
      </c>
      <c r="C117" s="39" t="s">
        <v>484</v>
      </c>
      <c r="D117" s="39" t="s">
        <v>833</v>
      </c>
      <c r="E117" s="35">
        <v>50</v>
      </c>
      <c r="F117" s="39" t="s">
        <v>2489</v>
      </c>
      <c r="G117" s="144" t="s">
        <v>2716</v>
      </c>
    </row>
    <row r="118" spans="1:7" x14ac:dyDescent="0.3">
      <c r="A118" s="39" t="s">
        <v>1942</v>
      </c>
      <c r="B118" s="39" t="s">
        <v>1943</v>
      </c>
      <c r="C118" s="39" t="s">
        <v>485</v>
      </c>
      <c r="D118" s="39" t="s">
        <v>834</v>
      </c>
      <c r="E118" s="35">
        <v>50</v>
      </c>
      <c r="F118" s="39" t="s">
        <v>2489</v>
      </c>
      <c r="G118" s="144" t="s">
        <v>2719</v>
      </c>
    </row>
    <row r="119" spans="1:7" x14ac:dyDescent="0.3">
      <c r="A119" s="39" t="s">
        <v>2498</v>
      </c>
      <c r="B119" s="39" t="s">
        <v>2484</v>
      </c>
      <c r="C119" s="39" t="s">
        <v>486</v>
      </c>
      <c r="D119" s="39" t="s">
        <v>835</v>
      </c>
      <c r="E119" s="35">
        <v>49</v>
      </c>
      <c r="F119" s="39" t="s">
        <v>2489</v>
      </c>
      <c r="G119" s="144" t="s">
        <v>2718</v>
      </c>
    </row>
    <row r="120" spans="1:7" x14ac:dyDescent="0.3">
      <c r="A120" s="39" t="s">
        <v>2498</v>
      </c>
      <c r="B120" s="39" t="s">
        <v>2484</v>
      </c>
      <c r="C120" s="39" t="s">
        <v>487</v>
      </c>
      <c r="D120" s="39" t="s">
        <v>836</v>
      </c>
      <c r="E120" s="35">
        <v>48</v>
      </c>
      <c r="F120" s="39" t="s">
        <v>2489</v>
      </c>
      <c r="G120" s="144" t="s">
        <v>2718</v>
      </c>
    </row>
    <row r="121" spans="1:7" x14ac:dyDescent="0.3">
      <c r="A121" s="39" t="s">
        <v>2498</v>
      </c>
      <c r="B121" s="39" t="s">
        <v>2484</v>
      </c>
      <c r="C121" s="39" t="s">
        <v>488</v>
      </c>
      <c r="D121" s="39" t="s">
        <v>837</v>
      </c>
      <c r="E121" s="35">
        <v>48</v>
      </c>
      <c r="F121" s="39" t="s">
        <v>2489</v>
      </c>
      <c r="G121" s="144" t="s">
        <v>2717</v>
      </c>
    </row>
    <row r="122" spans="1:7" x14ac:dyDescent="0.3">
      <c r="A122" s="39" t="s">
        <v>2498</v>
      </c>
      <c r="B122" s="39" t="s">
        <v>2484</v>
      </c>
      <c r="C122" s="39" t="s">
        <v>489</v>
      </c>
      <c r="D122" s="39" t="s">
        <v>838</v>
      </c>
      <c r="E122" s="35">
        <v>46</v>
      </c>
      <c r="F122" s="39" t="s">
        <v>2489</v>
      </c>
      <c r="G122" s="144" t="s">
        <v>2716</v>
      </c>
    </row>
    <row r="123" spans="1:7" x14ac:dyDescent="0.3">
      <c r="A123" s="39" t="s">
        <v>1917</v>
      </c>
      <c r="B123" s="39" t="s">
        <v>1920</v>
      </c>
      <c r="C123" s="39" t="s">
        <v>490</v>
      </c>
      <c r="D123" s="39" t="s">
        <v>839</v>
      </c>
      <c r="E123" s="35">
        <v>45</v>
      </c>
      <c r="F123" s="39" t="s">
        <v>2489</v>
      </c>
      <c r="G123" s="144" t="s">
        <v>2716</v>
      </c>
    </row>
    <row r="124" spans="1:7" x14ac:dyDescent="0.3">
      <c r="A124" s="39" t="s">
        <v>2498</v>
      </c>
      <c r="B124" s="39" t="s">
        <v>2484</v>
      </c>
      <c r="C124" s="39" t="s">
        <v>491</v>
      </c>
      <c r="D124" s="39" t="s">
        <v>840</v>
      </c>
      <c r="E124" s="35">
        <v>44</v>
      </c>
      <c r="F124" s="39" t="s">
        <v>2489</v>
      </c>
      <c r="G124" s="144" t="s">
        <v>2717</v>
      </c>
    </row>
    <row r="125" spans="1:7" x14ac:dyDescent="0.3">
      <c r="A125" s="39" t="s">
        <v>2606</v>
      </c>
      <c r="B125" s="39" t="s">
        <v>1966</v>
      </c>
      <c r="C125" s="39" t="s">
        <v>492</v>
      </c>
      <c r="D125" s="39" t="s">
        <v>841</v>
      </c>
      <c r="E125" s="35">
        <v>42</v>
      </c>
      <c r="F125" s="39" t="s">
        <v>2489</v>
      </c>
      <c r="G125" s="144" t="s">
        <v>2717</v>
      </c>
    </row>
    <row r="126" spans="1:7" x14ac:dyDescent="0.3">
      <c r="A126" s="39" t="s">
        <v>1917</v>
      </c>
      <c r="B126" s="39" t="s">
        <v>1919</v>
      </c>
      <c r="C126" s="39" t="s">
        <v>493</v>
      </c>
      <c r="D126" s="39" t="s">
        <v>842</v>
      </c>
      <c r="E126" s="35">
        <v>40</v>
      </c>
      <c r="F126" s="39" t="s">
        <v>2489</v>
      </c>
      <c r="G126" s="144" t="s">
        <v>2719</v>
      </c>
    </row>
    <row r="127" spans="1:7" x14ac:dyDescent="0.3">
      <c r="A127" s="39" t="s">
        <v>2605</v>
      </c>
      <c r="B127" s="39" t="s">
        <v>2484</v>
      </c>
      <c r="C127" s="39" t="s">
        <v>494</v>
      </c>
      <c r="D127" s="39" t="s">
        <v>843</v>
      </c>
      <c r="E127" s="35">
        <v>40</v>
      </c>
      <c r="F127" s="39" t="s">
        <v>2489</v>
      </c>
      <c r="G127" s="144" t="s">
        <v>2717</v>
      </c>
    </row>
    <row r="128" spans="1:7" x14ac:dyDescent="0.3">
      <c r="A128" s="39" t="s">
        <v>1923</v>
      </c>
      <c r="B128" s="39" t="s">
        <v>1990</v>
      </c>
      <c r="C128" s="39" t="s">
        <v>495</v>
      </c>
      <c r="D128" s="39" t="s">
        <v>816</v>
      </c>
      <c r="E128" s="35">
        <v>39</v>
      </c>
      <c r="F128" s="39" t="s">
        <v>2489</v>
      </c>
      <c r="G128" s="144" t="s">
        <v>2716</v>
      </c>
    </row>
    <row r="129" spans="1:7" x14ac:dyDescent="0.3">
      <c r="A129" s="39" t="s">
        <v>1917</v>
      </c>
      <c r="B129" s="39" t="s">
        <v>1920</v>
      </c>
      <c r="C129" s="39" t="s">
        <v>496</v>
      </c>
      <c r="D129" s="39" t="s">
        <v>844</v>
      </c>
      <c r="E129" s="35">
        <v>38</v>
      </c>
      <c r="F129" s="39" t="s">
        <v>2489</v>
      </c>
      <c r="G129" s="144" t="s">
        <v>2716</v>
      </c>
    </row>
    <row r="130" spans="1:7" x14ac:dyDescent="0.3">
      <c r="A130" s="39" t="s">
        <v>1924</v>
      </c>
      <c r="B130" s="39" t="s">
        <v>1932</v>
      </c>
      <c r="C130" s="39" t="s">
        <v>497</v>
      </c>
      <c r="D130" s="39" t="s">
        <v>845</v>
      </c>
      <c r="E130" s="35">
        <v>37</v>
      </c>
      <c r="F130" s="39" t="s">
        <v>2489</v>
      </c>
      <c r="G130" s="144" t="s">
        <v>2718</v>
      </c>
    </row>
    <row r="131" spans="1:7" x14ac:dyDescent="0.3">
      <c r="A131" s="39" t="s">
        <v>1913</v>
      </c>
      <c r="B131" s="39" t="s">
        <v>1916</v>
      </c>
      <c r="C131" s="39" t="s">
        <v>498</v>
      </c>
      <c r="D131" s="39" t="s">
        <v>846</v>
      </c>
      <c r="E131" s="35">
        <v>37</v>
      </c>
      <c r="F131" s="39" t="s">
        <v>2489</v>
      </c>
      <c r="G131" s="144" t="s">
        <v>2716</v>
      </c>
    </row>
    <row r="132" spans="1:7" x14ac:dyDescent="0.3">
      <c r="A132" s="39" t="s">
        <v>2606</v>
      </c>
      <c r="B132" s="39" t="s">
        <v>1959</v>
      </c>
      <c r="C132" s="39" t="s">
        <v>499</v>
      </c>
      <c r="D132" s="39" t="s">
        <v>847</v>
      </c>
      <c r="E132" s="35">
        <v>37</v>
      </c>
      <c r="F132" s="39" t="s">
        <v>2489</v>
      </c>
      <c r="G132" s="144" t="s">
        <v>2719</v>
      </c>
    </row>
    <row r="133" spans="1:7" x14ac:dyDescent="0.3">
      <c r="A133" s="39" t="s">
        <v>2606</v>
      </c>
      <c r="B133" s="39" t="s">
        <v>1958</v>
      </c>
      <c r="C133" s="39" t="s">
        <v>500</v>
      </c>
      <c r="D133" s="39" t="s">
        <v>848</v>
      </c>
      <c r="E133" s="35">
        <v>37</v>
      </c>
      <c r="F133" s="39" t="s">
        <v>2489</v>
      </c>
      <c r="G133" s="144" t="s">
        <v>2716</v>
      </c>
    </row>
    <row r="134" spans="1:7" x14ac:dyDescent="0.3">
      <c r="A134" s="39" t="s">
        <v>2006</v>
      </c>
      <c r="B134" s="39" t="s">
        <v>2007</v>
      </c>
      <c r="C134" s="39" t="s">
        <v>501</v>
      </c>
      <c r="D134" s="39" t="s">
        <v>849</v>
      </c>
      <c r="E134" s="35">
        <v>33</v>
      </c>
      <c r="F134" s="39" t="s">
        <v>2489</v>
      </c>
      <c r="G134" s="144" t="s">
        <v>2717</v>
      </c>
    </row>
    <row r="135" spans="1:7" x14ac:dyDescent="0.3">
      <c r="A135" s="39" t="s">
        <v>1931</v>
      </c>
      <c r="B135" s="39" t="s">
        <v>1988</v>
      </c>
      <c r="C135" s="39" t="s">
        <v>502</v>
      </c>
      <c r="D135" s="39" t="s">
        <v>850</v>
      </c>
      <c r="E135" s="35">
        <v>31</v>
      </c>
      <c r="F135" s="39" t="s">
        <v>2489</v>
      </c>
      <c r="G135" s="144" t="s">
        <v>2716</v>
      </c>
    </row>
    <row r="136" spans="1:7" x14ac:dyDescent="0.3">
      <c r="A136" s="39" t="s">
        <v>2606</v>
      </c>
      <c r="B136" s="39" t="s">
        <v>2484</v>
      </c>
      <c r="C136" s="39" t="s">
        <v>503</v>
      </c>
      <c r="D136" s="39" t="s">
        <v>851</v>
      </c>
      <c r="E136" s="35">
        <v>31</v>
      </c>
      <c r="F136" s="39" t="s">
        <v>2489</v>
      </c>
      <c r="G136" s="144" t="s">
        <v>2716</v>
      </c>
    </row>
    <row r="137" spans="1:7" x14ac:dyDescent="0.3">
      <c r="A137" s="39" t="s">
        <v>2498</v>
      </c>
      <c r="B137" s="39" t="s">
        <v>2484</v>
      </c>
      <c r="C137" s="39" t="s">
        <v>504</v>
      </c>
      <c r="D137" s="39" t="s">
        <v>852</v>
      </c>
      <c r="E137" s="35">
        <v>29</v>
      </c>
      <c r="F137" s="39" t="s">
        <v>2489</v>
      </c>
      <c r="G137" s="144" t="s">
        <v>2717</v>
      </c>
    </row>
    <row r="138" spans="1:7" x14ac:dyDescent="0.3">
      <c r="A138" s="39" t="s">
        <v>2606</v>
      </c>
      <c r="B138" s="39" t="s">
        <v>2484</v>
      </c>
      <c r="C138" s="39" t="s">
        <v>2066</v>
      </c>
      <c r="D138" s="39" t="s">
        <v>2060</v>
      </c>
      <c r="E138" s="35">
        <v>29</v>
      </c>
      <c r="F138" s="39" t="s">
        <v>2489</v>
      </c>
      <c r="G138" s="144" t="s">
        <v>2719</v>
      </c>
    </row>
    <row r="139" spans="1:7" x14ac:dyDescent="0.3">
      <c r="A139" s="39" t="s">
        <v>1917</v>
      </c>
      <c r="B139" s="39" t="s">
        <v>1919</v>
      </c>
      <c r="C139" s="39" t="s">
        <v>505</v>
      </c>
      <c r="D139" s="39" t="s">
        <v>754</v>
      </c>
      <c r="E139" s="35">
        <v>28</v>
      </c>
      <c r="F139" s="39" t="s">
        <v>2489</v>
      </c>
      <c r="G139" s="144" t="s">
        <v>2716</v>
      </c>
    </row>
    <row r="140" spans="1:7" x14ac:dyDescent="0.3">
      <c r="A140" s="39" t="s">
        <v>2606</v>
      </c>
      <c r="B140" s="39" t="s">
        <v>1959</v>
      </c>
      <c r="C140" s="39" t="s">
        <v>506</v>
      </c>
      <c r="D140" s="39" t="s">
        <v>853</v>
      </c>
      <c r="E140" s="35">
        <v>28</v>
      </c>
      <c r="F140" s="39" t="s">
        <v>2489</v>
      </c>
      <c r="G140" s="144" t="s">
        <v>2719</v>
      </c>
    </row>
    <row r="141" spans="1:7" x14ac:dyDescent="0.3">
      <c r="A141" s="39" t="s">
        <v>1902</v>
      </c>
      <c r="B141" s="39" t="s">
        <v>1903</v>
      </c>
      <c r="C141" s="39" t="s">
        <v>507</v>
      </c>
      <c r="D141" s="39" t="s">
        <v>1422</v>
      </c>
      <c r="E141" s="35">
        <v>28</v>
      </c>
      <c r="F141" s="39" t="s">
        <v>2489</v>
      </c>
      <c r="G141" s="144" t="s">
        <v>2716</v>
      </c>
    </row>
    <row r="142" spans="1:7" x14ac:dyDescent="0.3">
      <c r="A142" s="39" t="s">
        <v>1917</v>
      </c>
      <c r="B142" s="39" t="s">
        <v>1920</v>
      </c>
      <c r="C142" s="39" t="s">
        <v>508</v>
      </c>
      <c r="D142" s="39" t="s">
        <v>844</v>
      </c>
      <c r="E142" s="35">
        <v>28</v>
      </c>
      <c r="F142" s="39" t="s">
        <v>2489</v>
      </c>
      <c r="G142" s="144" t="s">
        <v>2716</v>
      </c>
    </row>
    <row r="143" spans="1:7" x14ac:dyDescent="0.3">
      <c r="A143" s="39" t="s">
        <v>1917</v>
      </c>
      <c r="B143" s="39" t="s">
        <v>1919</v>
      </c>
      <c r="C143" s="39" t="s">
        <v>509</v>
      </c>
      <c r="D143" s="39" t="s">
        <v>854</v>
      </c>
      <c r="E143" s="35">
        <v>28</v>
      </c>
      <c r="F143" s="39" t="s">
        <v>2489</v>
      </c>
      <c r="G143" s="144" t="s">
        <v>2721</v>
      </c>
    </row>
    <row r="144" spans="1:7" x14ac:dyDescent="0.3">
      <c r="A144" s="39" t="s">
        <v>2606</v>
      </c>
      <c r="B144" s="39" t="s">
        <v>1958</v>
      </c>
      <c r="C144" s="39" t="s">
        <v>510</v>
      </c>
      <c r="D144" s="39" t="s">
        <v>855</v>
      </c>
      <c r="E144" s="35">
        <v>28</v>
      </c>
      <c r="F144" s="39" t="s">
        <v>2489</v>
      </c>
      <c r="G144" s="144" t="s">
        <v>2717</v>
      </c>
    </row>
    <row r="145" spans="1:7" x14ac:dyDescent="0.3">
      <c r="A145" s="39" t="s">
        <v>1917</v>
      </c>
      <c r="B145" s="39" t="s">
        <v>1919</v>
      </c>
      <c r="C145" s="39" t="s">
        <v>511</v>
      </c>
      <c r="D145" s="39" t="s">
        <v>757</v>
      </c>
      <c r="E145" s="35">
        <v>27</v>
      </c>
      <c r="F145" s="39" t="s">
        <v>2489</v>
      </c>
      <c r="G145" s="144" t="s">
        <v>2716</v>
      </c>
    </row>
    <row r="146" spans="1:7" x14ac:dyDescent="0.3">
      <c r="A146" s="39" t="s">
        <v>2605</v>
      </c>
      <c r="B146" s="39" t="s">
        <v>1907</v>
      </c>
      <c r="C146" s="39" t="s">
        <v>512</v>
      </c>
      <c r="D146" s="39" t="s">
        <v>856</v>
      </c>
      <c r="E146" s="35">
        <v>27</v>
      </c>
      <c r="F146" s="39" t="s">
        <v>2489</v>
      </c>
      <c r="G146" s="144" t="s">
        <v>2717</v>
      </c>
    </row>
    <row r="147" spans="1:7" x14ac:dyDescent="0.3">
      <c r="A147" s="39" t="s">
        <v>2606</v>
      </c>
      <c r="B147" s="39" t="s">
        <v>1968</v>
      </c>
      <c r="C147" s="39" t="s">
        <v>513</v>
      </c>
      <c r="D147" s="39" t="s">
        <v>2167</v>
      </c>
      <c r="E147" s="35">
        <v>27</v>
      </c>
      <c r="F147" s="39" t="s">
        <v>2489</v>
      </c>
      <c r="G147" s="144" t="s">
        <v>2717</v>
      </c>
    </row>
    <row r="148" spans="1:7" x14ac:dyDescent="0.3">
      <c r="A148" s="39" t="s">
        <v>1924</v>
      </c>
      <c r="B148" s="39" t="s">
        <v>1932</v>
      </c>
      <c r="C148" s="39" t="s">
        <v>514</v>
      </c>
      <c r="D148" s="39" t="s">
        <v>858</v>
      </c>
      <c r="E148" s="35">
        <v>26</v>
      </c>
      <c r="F148" s="39" t="s">
        <v>2489</v>
      </c>
      <c r="G148" s="144" t="s">
        <v>2716</v>
      </c>
    </row>
    <row r="149" spans="1:7" x14ac:dyDescent="0.3">
      <c r="A149" s="39" t="s">
        <v>2498</v>
      </c>
      <c r="B149" s="39" t="s">
        <v>2484</v>
      </c>
      <c r="C149" s="39" t="s">
        <v>515</v>
      </c>
      <c r="D149" s="39" t="s">
        <v>859</v>
      </c>
      <c r="E149" s="35">
        <v>26</v>
      </c>
      <c r="F149" s="39" t="s">
        <v>2489</v>
      </c>
      <c r="G149" s="144" t="s">
        <v>2718</v>
      </c>
    </row>
    <row r="150" spans="1:7" x14ac:dyDescent="0.3">
      <c r="A150" s="39" t="s">
        <v>1913</v>
      </c>
      <c r="B150" s="39" t="s">
        <v>1915</v>
      </c>
      <c r="C150" s="39" t="s">
        <v>516</v>
      </c>
      <c r="D150" s="39" t="s">
        <v>860</v>
      </c>
      <c r="E150" s="35">
        <v>25</v>
      </c>
      <c r="F150" s="39" t="s">
        <v>2489</v>
      </c>
      <c r="G150" s="144" t="s">
        <v>2718</v>
      </c>
    </row>
    <row r="151" spans="1:7" x14ac:dyDescent="0.3">
      <c r="A151" s="39" t="s">
        <v>1942</v>
      </c>
      <c r="B151" s="39" t="s">
        <v>2005</v>
      </c>
      <c r="C151" s="39" t="s">
        <v>517</v>
      </c>
      <c r="D151" s="39" t="s">
        <v>861</v>
      </c>
      <c r="E151" s="35">
        <v>25</v>
      </c>
      <c r="F151" s="39" t="s">
        <v>2489</v>
      </c>
      <c r="G151" s="144" t="s">
        <v>2718</v>
      </c>
    </row>
    <row r="152" spans="1:7" x14ac:dyDescent="0.3">
      <c r="A152" s="39" t="s">
        <v>1924</v>
      </c>
      <c r="B152" s="39" t="s">
        <v>1989</v>
      </c>
      <c r="C152" s="39" t="s">
        <v>518</v>
      </c>
      <c r="D152" s="39" t="s">
        <v>862</v>
      </c>
      <c r="E152" s="35">
        <v>25</v>
      </c>
      <c r="F152" s="39" t="s">
        <v>2489</v>
      </c>
      <c r="G152" s="144" t="s">
        <v>2716</v>
      </c>
    </row>
    <row r="153" spans="1:7" x14ac:dyDescent="0.3">
      <c r="A153" s="39" t="s">
        <v>1917</v>
      </c>
      <c r="B153" s="39" t="s">
        <v>1918</v>
      </c>
      <c r="C153" s="39" t="s">
        <v>519</v>
      </c>
      <c r="D153" s="39" t="s">
        <v>863</v>
      </c>
      <c r="E153" s="35">
        <v>25</v>
      </c>
      <c r="F153" s="39" t="s">
        <v>2489</v>
      </c>
      <c r="G153" s="144" t="s">
        <v>2716</v>
      </c>
    </row>
    <row r="154" spans="1:7" x14ac:dyDescent="0.3">
      <c r="A154" s="39" t="s">
        <v>1917</v>
      </c>
      <c r="B154" s="39" t="s">
        <v>1918</v>
      </c>
      <c r="C154" s="39" t="s">
        <v>520</v>
      </c>
      <c r="D154" s="39" t="s">
        <v>864</v>
      </c>
      <c r="E154" s="35">
        <v>25</v>
      </c>
      <c r="F154" s="39" t="s">
        <v>2489</v>
      </c>
      <c r="G154" s="144" t="s">
        <v>2716</v>
      </c>
    </row>
    <row r="155" spans="1:7" x14ac:dyDescent="0.3">
      <c r="A155" s="39" t="s">
        <v>2498</v>
      </c>
      <c r="B155" s="39" t="s">
        <v>2484</v>
      </c>
      <c r="C155" s="39" t="s">
        <v>521</v>
      </c>
      <c r="D155" s="39" t="s">
        <v>865</v>
      </c>
      <c r="E155" s="35">
        <v>25</v>
      </c>
      <c r="F155" s="39" t="s">
        <v>2489</v>
      </c>
      <c r="G155" s="144" t="s">
        <v>2717</v>
      </c>
    </row>
    <row r="156" spans="1:7" x14ac:dyDescent="0.3">
      <c r="A156" s="39" t="s">
        <v>2498</v>
      </c>
      <c r="B156" s="39" t="s">
        <v>2484</v>
      </c>
      <c r="C156" s="39" t="s">
        <v>522</v>
      </c>
      <c r="D156" s="39" t="s">
        <v>866</v>
      </c>
      <c r="E156" s="35">
        <v>24</v>
      </c>
      <c r="F156" s="39" t="s">
        <v>2489</v>
      </c>
      <c r="G156" s="144" t="s">
        <v>2717</v>
      </c>
    </row>
    <row r="157" spans="1:7" x14ac:dyDescent="0.3">
      <c r="A157" s="39" t="s">
        <v>2606</v>
      </c>
      <c r="B157" s="39" t="s">
        <v>1909</v>
      </c>
      <c r="C157" s="39" t="s">
        <v>523</v>
      </c>
      <c r="D157" s="39" t="s">
        <v>867</v>
      </c>
      <c r="E157" s="35">
        <v>24</v>
      </c>
      <c r="F157" s="39" t="s">
        <v>2489</v>
      </c>
      <c r="G157" s="144" t="s">
        <v>2721</v>
      </c>
    </row>
    <row r="158" spans="1:7" x14ac:dyDescent="0.3">
      <c r="A158" s="39" t="s">
        <v>1917</v>
      </c>
      <c r="B158" s="39" t="s">
        <v>1919</v>
      </c>
      <c r="C158" s="39" t="s">
        <v>524</v>
      </c>
      <c r="D158" s="39" t="s">
        <v>868</v>
      </c>
      <c r="E158" s="35">
        <v>24</v>
      </c>
      <c r="F158" s="39" t="s">
        <v>2489</v>
      </c>
      <c r="G158" s="144" t="s">
        <v>2716</v>
      </c>
    </row>
    <row r="159" spans="1:7" x14ac:dyDescent="0.3">
      <c r="A159" s="39" t="s">
        <v>1924</v>
      </c>
      <c r="B159" s="39" t="s">
        <v>1932</v>
      </c>
      <c r="C159" s="39" t="s">
        <v>525</v>
      </c>
      <c r="D159" s="39" t="s">
        <v>869</v>
      </c>
      <c r="E159" s="35">
        <v>22</v>
      </c>
      <c r="F159" s="39" t="s">
        <v>2489</v>
      </c>
      <c r="G159" s="144" t="s">
        <v>2717</v>
      </c>
    </row>
    <row r="160" spans="1:7" x14ac:dyDescent="0.3">
      <c r="A160" s="39" t="s">
        <v>1924</v>
      </c>
      <c r="B160" s="39" t="s">
        <v>1989</v>
      </c>
      <c r="C160" s="39" t="s">
        <v>526</v>
      </c>
      <c r="D160" s="39" t="s">
        <v>870</v>
      </c>
      <c r="E160" s="35">
        <v>21</v>
      </c>
      <c r="F160" s="39" t="s">
        <v>2489</v>
      </c>
      <c r="G160" s="144" t="s">
        <v>2717</v>
      </c>
    </row>
    <row r="161" spans="1:7" x14ac:dyDescent="0.3">
      <c r="A161" s="39" t="s">
        <v>1917</v>
      </c>
      <c r="B161" s="39" t="s">
        <v>1920</v>
      </c>
      <c r="C161" s="39" t="s">
        <v>527</v>
      </c>
      <c r="D161" s="39" t="s">
        <v>871</v>
      </c>
      <c r="E161" s="35">
        <v>21</v>
      </c>
      <c r="F161" s="39" t="s">
        <v>2489</v>
      </c>
      <c r="G161" s="144" t="s">
        <v>2716</v>
      </c>
    </row>
    <row r="162" spans="1:7" x14ac:dyDescent="0.3">
      <c r="A162" s="39" t="s">
        <v>1931</v>
      </c>
      <c r="B162" s="39" t="s">
        <v>1988</v>
      </c>
      <c r="C162" s="39" t="s">
        <v>528</v>
      </c>
      <c r="D162" s="39" t="s">
        <v>872</v>
      </c>
      <c r="E162" s="35">
        <v>21</v>
      </c>
      <c r="F162" s="39" t="s">
        <v>2489</v>
      </c>
      <c r="G162" s="144" t="s">
        <v>2717</v>
      </c>
    </row>
    <row r="163" spans="1:7" x14ac:dyDescent="0.3">
      <c r="A163" s="39" t="s">
        <v>1917</v>
      </c>
      <c r="B163" s="39" t="s">
        <v>1993</v>
      </c>
      <c r="C163" s="39" t="s">
        <v>529</v>
      </c>
      <c r="D163" s="39" t="s">
        <v>873</v>
      </c>
      <c r="E163" s="35">
        <v>20</v>
      </c>
      <c r="F163" s="39" t="s">
        <v>2489</v>
      </c>
      <c r="G163" s="144" t="s">
        <v>2719</v>
      </c>
    </row>
    <row r="164" spans="1:7" x14ac:dyDescent="0.3">
      <c r="A164" s="39" t="s">
        <v>1913</v>
      </c>
      <c r="B164" s="39" t="s">
        <v>1982</v>
      </c>
      <c r="C164" s="39" t="s">
        <v>530</v>
      </c>
      <c r="D164" s="39" t="s">
        <v>874</v>
      </c>
      <c r="E164" s="35">
        <v>20</v>
      </c>
      <c r="F164" s="39" t="s">
        <v>2489</v>
      </c>
      <c r="G164" s="144" t="s">
        <v>2717</v>
      </c>
    </row>
    <row r="165" spans="1:7" x14ac:dyDescent="0.3">
      <c r="A165" s="39" t="s">
        <v>2605</v>
      </c>
      <c r="B165" s="39" t="s">
        <v>2484</v>
      </c>
      <c r="C165" s="39" t="s">
        <v>531</v>
      </c>
      <c r="D165" s="39" t="s">
        <v>875</v>
      </c>
      <c r="E165" s="35">
        <v>19</v>
      </c>
      <c r="F165" s="39" t="s">
        <v>2489</v>
      </c>
      <c r="G165" s="144" t="s">
        <v>2717</v>
      </c>
    </row>
    <row r="166" spans="1:7" x14ac:dyDescent="0.3">
      <c r="A166" s="39" t="s">
        <v>1917</v>
      </c>
      <c r="B166" s="39" t="s">
        <v>1960</v>
      </c>
      <c r="C166" s="39" t="s">
        <v>532</v>
      </c>
      <c r="D166" s="39" t="s">
        <v>876</v>
      </c>
      <c r="E166" s="35">
        <v>19</v>
      </c>
      <c r="F166" s="39" t="s">
        <v>2489</v>
      </c>
      <c r="G166" s="144" t="s">
        <v>2718</v>
      </c>
    </row>
    <row r="167" spans="1:7" x14ac:dyDescent="0.3">
      <c r="A167" s="39" t="s">
        <v>1913</v>
      </c>
      <c r="B167" s="39" t="s">
        <v>1980</v>
      </c>
      <c r="C167" s="39" t="s">
        <v>533</v>
      </c>
      <c r="D167" s="39" t="s">
        <v>877</v>
      </c>
      <c r="E167" s="35">
        <v>18</v>
      </c>
      <c r="F167" s="39" t="s">
        <v>2489</v>
      </c>
      <c r="G167" s="144" t="s">
        <v>2717</v>
      </c>
    </row>
    <row r="168" spans="1:7" x14ac:dyDescent="0.3">
      <c r="A168" s="39" t="s">
        <v>1924</v>
      </c>
      <c r="B168" s="39" t="s">
        <v>1932</v>
      </c>
      <c r="C168" s="39" t="s">
        <v>534</v>
      </c>
      <c r="D168" s="39" t="s">
        <v>878</v>
      </c>
      <c r="E168" s="35">
        <v>18</v>
      </c>
      <c r="F168" s="39" t="s">
        <v>2489</v>
      </c>
      <c r="G168" s="144" t="s">
        <v>2716</v>
      </c>
    </row>
    <row r="169" spans="1:7" x14ac:dyDescent="0.3">
      <c r="A169" s="39" t="s">
        <v>1923</v>
      </c>
      <c r="B169" s="39" t="s">
        <v>1990</v>
      </c>
      <c r="C169" s="39" t="s">
        <v>535</v>
      </c>
      <c r="D169" s="39" t="s">
        <v>879</v>
      </c>
      <c r="E169" s="35">
        <v>17</v>
      </c>
      <c r="F169" s="39" t="s">
        <v>2489</v>
      </c>
      <c r="G169" s="144" t="s">
        <v>2717</v>
      </c>
    </row>
    <row r="170" spans="1:7" x14ac:dyDescent="0.3">
      <c r="A170" s="39" t="s">
        <v>2607</v>
      </c>
      <c r="B170" s="39" t="s">
        <v>1967</v>
      </c>
      <c r="C170" s="39" t="s">
        <v>536</v>
      </c>
      <c r="D170" s="39" t="s">
        <v>880</v>
      </c>
      <c r="E170" s="35">
        <v>17</v>
      </c>
      <c r="F170" s="39" t="s">
        <v>2489</v>
      </c>
      <c r="G170" s="144" t="s">
        <v>2716</v>
      </c>
    </row>
    <row r="171" spans="1:7" x14ac:dyDescent="0.3">
      <c r="A171" s="39" t="s">
        <v>1917</v>
      </c>
      <c r="B171" s="39" t="s">
        <v>1960</v>
      </c>
      <c r="C171" s="39" t="s">
        <v>537</v>
      </c>
      <c r="D171" s="39" t="s">
        <v>1344</v>
      </c>
      <c r="E171" s="35">
        <v>16</v>
      </c>
      <c r="F171" s="39" t="s">
        <v>2489</v>
      </c>
      <c r="G171" s="144" t="s">
        <v>2716</v>
      </c>
    </row>
    <row r="172" spans="1:7" x14ac:dyDescent="0.3">
      <c r="A172" s="39" t="s">
        <v>1913</v>
      </c>
      <c r="B172" s="39" t="s">
        <v>1914</v>
      </c>
      <c r="C172" s="39" t="s">
        <v>538</v>
      </c>
      <c r="D172" s="39" t="s">
        <v>2609</v>
      </c>
      <c r="E172" s="35">
        <v>16</v>
      </c>
      <c r="F172" s="39" t="s">
        <v>2489</v>
      </c>
      <c r="G172" s="144" t="s">
        <v>2719</v>
      </c>
    </row>
    <row r="173" spans="1:7" x14ac:dyDescent="0.3">
      <c r="A173" s="39" t="s">
        <v>2606</v>
      </c>
      <c r="B173" s="39" t="s">
        <v>1959</v>
      </c>
      <c r="C173" s="39" t="s">
        <v>539</v>
      </c>
      <c r="D173" s="39" t="s">
        <v>883</v>
      </c>
      <c r="E173" s="35">
        <v>16</v>
      </c>
      <c r="F173" s="39" t="s">
        <v>2489</v>
      </c>
      <c r="G173" s="144" t="s">
        <v>2719</v>
      </c>
    </row>
    <row r="174" spans="1:7" x14ac:dyDescent="0.3">
      <c r="A174" s="39" t="s">
        <v>1913</v>
      </c>
      <c r="B174" s="39" t="s">
        <v>1916</v>
      </c>
      <c r="C174" s="39" t="s">
        <v>540</v>
      </c>
      <c r="D174" s="39" t="s">
        <v>1697</v>
      </c>
      <c r="E174" s="35">
        <v>15</v>
      </c>
      <c r="F174" s="39" t="s">
        <v>2489</v>
      </c>
      <c r="G174" s="144" t="s">
        <v>2717</v>
      </c>
    </row>
    <row r="175" spans="1:7" x14ac:dyDescent="0.3">
      <c r="A175" s="39" t="s">
        <v>1902</v>
      </c>
      <c r="B175" s="39" t="s">
        <v>1903</v>
      </c>
      <c r="C175" s="39" t="s">
        <v>541</v>
      </c>
      <c r="D175" s="39" t="s">
        <v>884</v>
      </c>
      <c r="E175" s="35">
        <v>15</v>
      </c>
      <c r="F175" s="39" t="s">
        <v>2489</v>
      </c>
      <c r="G175" s="144" t="s">
        <v>2717</v>
      </c>
    </row>
    <row r="176" spans="1:7" x14ac:dyDescent="0.3">
      <c r="A176" s="39" t="s">
        <v>1917</v>
      </c>
      <c r="B176" s="39" t="s">
        <v>1919</v>
      </c>
      <c r="C176" s="39" t="s">
        <v>542</v>
      </c>
      <c r="D176" s="39" t="s">
        <v>885</v>
      </c>
      <c r="E176" s="35">
        <v>15</v>
      </c>
      <c r="F176" s="39" t="s">
        <v>2489</v>
      </c>
      <c r="G176" s="144" t="s">
        <v>2716</v>
      </c>
    </row>
    <row r="177" spans="1:7" x14ac:dyDescent="0.3">
      <c r="A177" s="39" t="s">
        <v>1931</v>
      </c>
      <c r="B177" s="39" t="s">
        <v>1988</v>
      </c>
      <c r="C177" s="39" t="s">
        <v>543</v>
      </c>
      <c r="D177" s="39" t="s">
        <v>872</v>
      </c>
      <c r="E177" s="35">
        <v>14</v>
      </c>
      <c r="F177" s="39" t="s">
        <v>2489</v>
      </c>
      <c r="G177" s="144" t="s">
        <v>2717</v>
      </c>
    </row>
    <row r="178" spans="1:7" x14ac:dyDescent="0.3">
      <c r="A178" s="39" t="s">
        <v>1917</v>
      </c>
      <c r="B178" s="39" t="s">
        <v>1960</v>
      </c>
      <c r="C178" s="39" t="s">
        <v>544</v>
      </c>
      <c r="D178" s="39" t="s">
        <v>886</v>
      </c>
      <c r="E178" s="35">
        <v>14</v>
      </c>
      <c r="F178" s="39" t="s">
        <v>2489</v>
      </c>
      <c r="G178" s="144" t="s">
        <v>2716</v>
      </c>
    </row>
    <row r="179" spans="1:7" x14ac:dyDescent="0.3">
      <c r="A179" s="39" t="s">
        <v>2606</v>
      </c>
      <c r="B179" s="39" t="s">
        <v>1958</v>
      </c>
      <c r="C179" s="39" t="s">
        <v>545</v>
      </c>
      <c r="D179" s="39" t="s">
        <v>887</v>
      </c>
      <c r="E179" s="35">
        <v>14</v>
      </c>
      <c r="F179" s="39" t="s">
        <v>2489</v>
      </c>
      <c r="G179" s="144" t="s">
        <v>2719</v>
      </c>
    </row>
    <row r="180" spans="1:7" x14ac:dyDescent="0.3">
      <c r="A180" s="39" t="s">
        <v>2498</v>
      </c>
      <c r="B180" s="39" t="s">
        <v>2484</v>
      </c>
      <c r="C180" s="39" t="s">
        <v>546</v>
      </c>
      <c r="D180" s="39" t="s">
        <v>888</v>
      </c>
      <c r="E180" s="35">
        <v>13</v>
      </c>
      <c r="F180" s="39" t="s">
        <v>2489</v>
      </c>
      <c r="G180" s="144" t="s">
        <v>2717</v>
      </c>
    </row>
    <row r="181" spans="1:7" x14ac:dyDescent="0.3">
      <c r="A181" s="39" t="s">
        <v>1917</v>
      </c>
      <c r="B181" s="39" t="s">
        <v>1919</v>
      </c>
      <c r="C181" s="39" t="s">
        <v>547</v>
      </c>
      <c r="D181" s="39" t="s">
        <v>747</v>
      </c>
      <c r="E181" s="35">
        <v>13</v>
      </c>
      <c r="F181" s="39" t="s">
        <v>2489</v>
      </c>
      <c r="G181" s="144" t="s">
        <v>2717</v>
      </c>
    </row>
    <row r="182" spans="1:7" x14ac:dyDescent="0.3">
      <c r="A182" s="39" t="s">
        <v>1913</v>
      </c>
      <c r="B182" s="39" t="s">
        <v>1915</v>
      </c>
      <c r="C182" s="39" t="s">
        <v>548</v>
      </c>
      <c r="D182" s="39" t="s">
        <v>1528</v>
      </c>
      <c r="E182" s="35">
        <v>13</v>
      </c>
      <c r="F182" s="39" t="s">
        <v>2489</v>
      </c>
      <c r="G182" s="144" t="s">
        <v>2716</v>
      </c>
    </row>
    <row r="183" spans="1:7" x14ac:dyDescent="0.3">
      <c r="A183" s="39" t="s">
        <v>2606</v>
      </c>
      <c r="B183" s="39" t="s">
        <v>1959</v>
      </c>
      <c r="C183" s="39" t="s">
        <v>549</v>
      </c>
      <c r="D183" s="39" t="s">
        <v>1077</v>
      </c>
      <c r="E183" s="35">
        <v>13</v>
      </c>
      <c r="F183" s="39" t="s">
        <v>2489</v>
      </c>
      <c r="G183" s="144" t="s">
        <v>2721</v>
      </c>
    </row>
    <row r="184" spans="1:7" x14ac:dyDescent="0.3">
      <c r="A184" s="39" t="s">
        <v>2006</v>
      </c>
      <c r="B184" s="39" t="s">
        <v>2007</v>
      </c>
      <c r="C184" s="39" t="s">
        <v>550</v>
      </c>
      <c r="D184" s="39" t="s">
        <v>889</v>
      </c>
      <c r="E184" s="35">
        <v>12</v>
      </c>
      <c r="F184" s="39" t="s">
        <v>2489</v>
      </c>
      <c r="G184" s="144" t="s">
        <v>2716</v>
      </c>
    </row>
    <row r="185" spans="1:7" x14ac:dyDescent="0.3">
      <c r="A185" s="39" t="s">
        <v>1942</v>
      </c>
      <c r="B185" s="39" t="s">
        <v>2005</v>
      </c>
      <c r="C185" s="39" t="s">
        <v>551</v>
      </c>
      <c r="D185" s="39" t="s">
        <v>1286</v>
      </c>
      <c r="E185" s="35">
        <v>12</v>
      </c>
      <c r="F185" s="39" t="s">
        <v>2489</v>
      </c>
      <c r="G185" s="144" t="s">
        <v>2716</v>
      </c>
    </row>
    <row r="186" spans="1:7" x14ac:dyDescent="0.3">
      <c r="A186" s="39" t="s">
        <v>2605</v>
      </c>
      <c r="B186" s="39" t="s">
        <v>1907</v>
      </c>
      <c r="C186" s="39" t="s">
        <v>552</v>
      </c>
      <c r="D186" s="39" t="s">
        <v>1499</v>
      </c>
      <c r="E186" s="35">
        <v>12</v>
      </c>
      <c r="F186" s="39" t="s">
        <v>2489</v>
      </c>
      <c r="G186" s="144" t="s">
        <v>2716</v>
      </c>
    </row>
    <row r="187" spans="1:7" x14ac:dyDescent="0.3">
      <c r="A187" s="39" t="s">
        <v>1902</v>
      </c>
      <c r="B187" s="39" t="s">
        <v>1903</v>
      </c>
      <c r="C187" s="39" t="s">
        <v>553</v>
      </c>
      <c r="D187" s="39" t="s">
        <v>890</v>
      </c>
      <c r="E187" s="35">
        <v>12</v>
      </c>
      <c r="F187" s="39" t="s">
        <v>2489</v>
      </c>
      <c r="G187" s="144" t="s">
        <v>2716</v>
      </c>
    </row>
    <row r="188" spans="1:7" x14ac:dyDescent="0.3">
      <c r="A188" s="39" t="s">
        <v>2606</v>
      </c>
      <c r="B188" s="39" t="s">
        <v>1912</v>
      </c>
      <c r="C188" s="39" t="s">
        <v>554</v>
      </c>
      <c r="D188" s="39" t="s">
        <v>891</v>
      </c>
      <c r="E188" s="35">
        <v>12</v>
      </c>
      <c r="F188" s="39" t="s">
        <v>2489</v>
      </c>
      <c r="G188" s="144" t="s">
        <v>2719</v>
      </c>
    </row>
    <row r="189" spans="1:7" x14ac:dyDescent="0.3">
      <c r="A189" s="39" t="s">
        <v>1913</v>
      </c>
      <c r="B189" s="39" t="s">
        <v>1982</v>
      </c>
      <c r="C189" s="39" t="s">
        <v>555</v>
      </c>
      <c r="D189" s="39" t="s">
        <v>892</v>
      </c>
      <c r="E189" s="35">
        <v>12</v>
      </c>
      <c r="F189" s="39" t="s">
        <v>2489</v>
      </c>
      <c r="G189" s="144" t="s">
        <v>2716</v>
      </c>
    </row>
    <row r="190" spans="1:7" x14ac:dyDescent="0.3">
      <c r="A190" s="39" t="s">
        <v>1917</v>
      </c>
      <c r="B190" s="39" t="s">
        <v>1920</v>
      </c>
      <c r="C190" s="39" t="s">
        <v>556</v>
      </c>
      <c r="D190" s="39" t="s">
        <v>893</v>
      </c>
      <c r="E190" s="35">
        <v>11</v>
      </c>
      <c r="F190" s="39" t="s">
        <v>2489</v>
      </c>
      <c r="G190" s="144" t="s">
        <v>2717</v>
      </c>
    </row>
    <row r="191" spans="1:7" x14ac:dyDescent="0.3">
      <c r="A191" s="39" t="s">
        <v>1917</v>
      </c>
      <c r="B191" s="39" t="s">
        <v>1920</v>
      </c>
      <c r="C191" s="39" t="s">
        <v>557</v>
      </c>
      <c r="D191" s="39" t="s">
        <v>894</v>
      </c>
      <c r="E191" s="35">
        <v>11</v>
      </c>
      <c r="F191" s="39" t="s">
        <v>2489</v>
      </c>
      <c r="G191" s="144" t="s">
        <v>2717</v>
      </c>
    </row>
    <row r="192" spans="1:7" x14ac:dyDescent="0.3">
      <c r="A192" s="39" t="s">
        <v>2605</v>
      </c>
      <c r="B192" s="39" t="s">
        <v>1955</v>
      </c>
      <c r="C192" s="39" t="s">
        <v>558</v>
      </c>
      <c r="D192" s="39" t="s">
        <v>895</v>
      </c>
      <c r="E192" s="35">
        <v>11</v>
      </c>
      <c r="F192" s="39" t="s">
        <v>2489</v>
      </c>
      <c r="G192" s="144" t="s">
        <v>2716</v>
      </c>
    </row>
    <row r="193" spans="1:7" x14ac:dyDescent="0.3">
      <c r="A193" s="39" t="s">
        <v>1913</v>
      </c>
      <c r="B193" s="39" t="s">
        <v>1916</v>
      </c>
      <c r="C193" s="39" t="s">
        <v>559</v>
      </c>
      <c r="D193" s="39" t="s">
        <v>896</v>
      </c>
      <c r="E193" s="35">
        <v>11</v>
      </c>
      <c r="F193" s="39" t="s">
        <v>2489</v>
      </c>
      <c r="G193" s="144" t="s">
        <v>2717</v>
      </c>
    </row>
    <row r="194" spans="1:7" x14ac:dyDescent="0.3">
      <c r="A194" s="39" t="s">
        <v>2498</v>
      </c>
      <c r="B194" s="39" t="s">
        <v>2484</v>
      </c>
      <c r="C194" s="39" t="s">
        <v>560</v>
      </c>
      <c r="D194" s="39" t="s">
        <v>897</v>
      </c>
      <c r="E194" s="35">
        <v>10</v>
      </c>
      <c r="F194" s="39" t="s">
        <v>2489</v>
      </c>
      <c r="G194" s="144" t="s">
        <v>2718</v>
      </c>
    </row>
    <row r="195" spans="1:7" x14ac:dyDescent="0.3">
      <c r="A195" s="39" t="s">
        <v>1917</v>
      </c>
      <c r="B195" s="39" t="s">
        <v>1920</v>
      </c>
      <c r="C195" s="39" t="s">
        <v>561</v>
      </c>
      <c r="D195" s="39" t="s">
        <v>898</v>
      </c>
      <c r="E195" s="35">
        <v>10</v>
      </c>
      <c r="F195" s="39" t="s">
        <v>2489</v>
      </c>
      <c r="G195" s="144" t="s">
        <v>2717</v>
      </c>
    </row>
    <row r="196" spans="1:7" x14ac:dyDescent="0.3">
      <c r="A196" s="39" t="s">
        <v>2607</v>
      </c>
      <c r="B196" s="39" t="s">
        <v>1967</v>
      </c>
      <c r="C196" s="39" t="s">
        <v>562</v>
      </c>
      <c r="D196" s="39" t="s">
        <v>1084</v>
      </c>
      <c r="E196" s="35">
        <v>10</v>
      </c>
      <c r="F196" s="39" t="s">
        <v>2489</v>
      </c>
      <c r="G196" s="144" t="s">
        <v>2721</v>
      </c>
    </row>
    <row r="197" spans="1:7" x14ac:dyDescent="0.3">
      <c r="A197" s="39" t="s">
        <v>1917</v>
      </c>
      <c r="B197" s="39" t="s">
        <v>1920</v>
      </c>
      <c r="C197" s="39" t="s">
        <v>563</v>
      </c>
      <c r="D197" s="39" t="s">
        <v>893</v>
      </c>
      <c r="E197" s="35">
        <v>10</v>
      </c>
      <c r="F197" s="39" t="s">
        <v>2489</v>
      </c>
      <c r="G197" s="144" t="s">
        <v>2717</v>
      </c>
    </row>
    <row r="198" spans="1:7" x14ac:dyDescent="0.3">
      <c r="A198" s="39" t="s">
        <v>1924</v>
      </c>
      <c r="B198" s="39" t="s">
        <v>1984</v>
      </c>
      <c r="C198" s="39" t="s">
        <v>564</v>
      </c>
      <c r="D198" s="39" t="s">
        <v>899</v>
      </c>
      <c r="E198" s="35">
        <v>10</v>
      </c>
      <c r="F198" s="39" t="s">
        <v>2489</v>
      </c>
      <c r="G198" s="144" t="s">
        <v>2716</v>
      </c>
    </row>
    <row r="199" spans="1:7" x14ac:dyDescent="0.3">
      <c r="A199" s="39" t="s">
        <v>1902</v>
      </c>
      <c r="B199" s="39" t="s">
        <v>1903</v>
      </c>
      <c r="C199" s="39" t="s">
        <v>565</v>
      </c>
      <c r="D199" s="39" t="s">
        <v>900</v>
      </c>
      <c r="E199" s="35">
        <v>10</v>
      </c>
      <c r="F199" s="39" t="s">
        <v>2489</v>
      </c>
      <c r="G199" s="144" t="s">
        <v>2718</v>
      </c>
    </row>
    <row r="200" spans="1:7" x14ac:dyDescent="0.3">
      <c r="A200" s="39" t="s">
        <v>2605</v>
      </c>
      <c r="B200" s="39" t="s">
        <v>2484</v>
      </c>
      <c r="C200" s="39" t="s">
        <v>566</v>
      </c>
      <c r="D200" s="39" t="s">
        <v>901</v>
      </c>
      <c r="E200" s="35">
        <v>9</v>
      </c>
      <c r="F200" s="39" t="s">
        <v>2489</v>
      </c>
      <c r="G200" s="144" t="s">
        <v>2717</v>
      </c>
    </row>
    <row r="201" spans="1:7" x14ac:dyDescent="0.3">
      <c r="A201" s="39" t="s">
        <v>2006</v>
      </c>
      <c r="B201" s="39" t="s">
        <v>2484</v>
      </c>
      <c r="C201" s="39" t="s">
        <v>567</v>
      </c>
      <c r="D201" s="39" t="s">
        <v>902</v>
      </c>
      <c r="E201" s="35">
        <v>9</v>
      </c>
      <c r="F201" s="39" t="s">
        <v>2489</v>
      </c>
      <c r="G201" s="144" t="s">
        <v>2716</v>
      </c>
    </row>
    <row r="202" spans="1:7" x14ac:dyDescent="0.3">
      <c r="A202" s="39" t="s">
        <v>1913</v>
      </c>
      <c r="B202" s="39" t="s">
        <v>1914</v>
      </c>
      <c r="C202" s="39" t="s">
        <v>568</v>
      </c>
      <c r="D202" s="39" t="s">
        <v>2610</v>
      </c>
      <c r="E202" s="35">
        <v>9</v>
      </c>
      <c r="F202" s="39" t="s">
        <v>2489</v>
      </c>
      <c r="G202" s="144" t="s">
        <v>2716</v>
      </c>
    </row>
    <row r="203" spans="1:7" x14ac:dyDescent="0.3">
      <c r="A203" s="39" t="s">
        <v>2607</v>
      </c>
      <c r="B203" s="39" t="s">
        <v>1906</v>
      </c>
      <c r="C203" s="39" t="s">
        <v>569</v>
      </c>
      <c r="D203" s="39" t="s">
        <v>904</v>
      </c>
      <c r="E203" s="35">
        <v>9</v>
      </c>
      <c r="F203" s="39" t="s">
        <v>2489</v>
      </c>
      <c r="G203" s="144" t="s">
        <v>2717</v>
      </c>
    </row>
    <row r="204" spans="1:7" x14ac:dyDescent="0.3">
      <c r="A204" s="39" t="s">
        <v>1902</v>
      </c>
      <c r="B204" s="39" t="s">
        <v>1903</v>
      </c>
      <c r="C204" s="39" t="s">
        <v>570</v>
      </c>
      <c r="D204" s="39" t="s">
        <v>905</v>
      </c>
      <c r="E204" s="35">
        <v>9</v>
      </c>
      <c r="F204" s="39" t="s">
        <v>2489</v>
      </c>
      <c r="G204" s="144" t="s">
        <v>2716</v>
      </c>
    </row>
    <row r="205" spans="1:7" x14ac:dyDescent="0.3">
      <c r="A205" s="39" t="s">
        <v>2606</v>
      </c>
      <c r="B205" s="39" t="s">
        <v>1904</v>
      </c>
      <c r="C205" s="39" t="s">
        <v>571</v>
      </c>
      <c r="D205" s="39" t="s">
        <v>906</v>
      </c>
      <c r="E205" s="35">
        <v>9</v>
      </c>
      <c r="F205" s="39" t="s">
        <v>2489</v>
      </c>
      <c r="G205" s="144" t="s">
        <v>2716</v>
      </c>
    </row>
    <row r="206" spans="1:7" x14ac:dyDescent="0.3">
      <c r="A206" s="39" t="s">
        <v>1902</v>
      </c>
      <c r="B206" s="39" t="s">
        <v>1903</v>
      </c>
      <c r="C206" s="39" t="s">
        <v>572</v>
      </c>
      <c r="D206" s="39" t="s">
        <v>1521</v>
      </c>
      <c r="E206" s="35">
        <v>9</v>
      </c>
      <c r="F206" s="39" t="s">
        <v>2489</v>
      </c>
      <c r="G206" s="144" t="s">
        <v>2716</v>
      </c>
    </row>
    <row r="207" spans="1:7" x14ac:dyDescent="0.3">
      <c r="A207" s="39" t="s">
        <v>2607</v>
      </c>
      <c r="B207" s="39" t="s">
        <v>1906</v>
      </c>
      <c r="C207" s="39" t="s">
        <v>573</v>
      </c>
      <c r="D207" s="39" t="s">
        <v>907</v>
      </c>
      <c r="E207" s="35">
        <v>9</v>
      </c>
      <c r="F207" s="39" t="s">
        <v>2489</v>
      </c>
      <c r="G207" s="144" t="s">
        <v>2721</v>
      </c>
    </row>
    <row r="208" spans="1:7" x14ac:dyDescent="0.3">
      <c r="A208" s="39" t="s">
        <v>1913</v>
      </c>
      <c r="B208" s="39" t="s">
        <v>1916</v>
      </c>
      <c r="C208" s="39" t="s">
        <v>574</v>
      </c>
      <c r="D208" s="39" t="s">
        <v>908</v>
      </c>
      <c r="E208" s="35">
        <v>8</v>
      </c>
      <c r="F208" s="39" t="s">
        <v>2489</v>
      </c>
      <c r="G208" s="144" t="s">
        <v>2716</v>
      </c>
    </row>
    <row r="209" spans="1:7" x14ac:dyDescent="0.3">
      <c r="A209" s="39" t="s">
        <v>2606</v>
      </c>
      <c r="B209" s="39" t="s">
        <v>1912</v>
      </c>
      <c r="C209" s="39" t="s">
        <v>575</v>
      </c>
      <c r="D209" s="39" t="s">
        <v>909</v>
      </c>
      <c r="E209" s="35">
        <v>8</v>
      </c>
      <c r="F209" s="39" t="s">
        <v>2489</v>
      </c>
      <c r="G209" s="144" t="s">
        <v>2719</v>
      </c>
    </row>
    <row r="210" spans="1:7" x14ac:dyDescent="0.3">
      <c r="A210" s="39" t="s">
        <v>1917</v>
      </c>
      <c r="B210" s="39" t="s">
        <v>1992</v>
      </c>
      <c r="C210" s="39" t="s">
        <v>576</v>
      </c>
      <c r="D210" s="39" t="s">
        <v>910</v>
      </c>
      <c r="E210" s="35">
        <v>8</v>
      </c>
      <c r="F210" s="39" t="s">
        <v>2489</v>
      </c>
      <c r="G210" s="144" t="s">
        <v>2716</v>
      </c>
    </row>
    <row r="211" spans="1:7" x14ac:dyDescent="0.3">
      <c r="A211" s="39" t="s">
        <v>1942</v>
      </c>
      <c r="B211" s="39" t="s">
        <v>2005</v>
      </c>
      <c r="C211" s="39" t="s">
        <v>577</v>
      </c>
      <c r="D211" s="39" t="s">
        <v>911</v>
      </c>
      <c r="E211" s="35">
        <v>8</v>
      </c>
      <c r="F211" s="39" t="s">
        <v>2489</v>
      </c>
      <c r="G211" s="144" t="s">
        <v>2716</v>
      </c>
    </row>
    <row r="212" spans="1:7" x14ac:dyDescent="0.3">
      <c r="A212" s="39" t="s">
        <v>1917</v>
      </c>
      <c r="B212" s="39" t="s">
        <v>1920</v>
      </c>
      <c r="C212" s="39" t="s">
        <v>578</v>
      </c>
      <c r="D212" s="39" t="s">
        <v>912</v>
      </c>
      <c r="E212" s="35">
        <v>8</v>
      </c>
      <c r="F212" s="39" t="s">
        <v>2489</v>
      </c>
      <c r="G212" s="144" t="s">
        <v>2716</v>
      </c>
    </row>
    <row r="213" spans="1:7" x14ac:dyDescent="0.3">
      <c r="A213" s="39" t="s">
        <v>1902</v>
      </c>
      <c r="B213" s="39" t="s">
        <v>1903</v>
      </c>
      <c r="C213" s="39" t="s">
        <v>579</v>
      </c>
      <c r="D213" s="39" t="s">
        <v>913</v>
      </c>
      <c r="E213" s="35">
        <v>8</v>
      </c>
      <c r="F213" s="39" t="s">
        <v>2489</v>
      </c>
      <c r="G213" s="144" t="s">
        <v>2716</v>
      </c>
    </row>
    <row r="214" spans="1:7" x14ac:dyDescent="0.3">
      <c r="A214" s="39" t="s">
        <v>2606</v>
      </c>
      <c r="B214" s="39" t="s">
        <v>1971</v>
      </c>
      <c r="C214" s="39" t="s">
        <v>580</v>
      </c>
      <c r="D214" s="39" t="s">
        <v>914</v>
      </c>
      <c r="E214" s="35">
        <v>8</v>
      </c>
      <c r="F214" s="39" t="s">
        <v>2489</v>
      </c>
      <c r="G214" s="144" t="s">
        <v>2717</v>
      </c>
    </row>
    <row r="215" spans="1:7" x14ac:dyDescent="0.3">
      <c r="A215" s="39" t="s">
        <v>1917</v>
      </c>
      <c r="B215" s="39" t="s">
        <v>1918</v>
      </c>
      <c r="C215" s="39" t="s">
        <v>581</v>
      </c>
      <c r="D215" s="39" t="s">
        <v>915</v>
      </c>
      <c r="E215" s="35">
        <v>7</v>
      </c>
      <c r="F215" s="39" t="s">
        <v>2489</v>
      </c>
      <c r="G215" s="144" t="s">
        <v>2717</v>
      </c>
    </row>
    <row r="216" spans="1:7" x14ac:dyDescent="0.3">
      <c r="A216" s="39" t="s">
        <v>2605</v>
      </c>
      <c r="B216" s="39" t="s">
        <v>1907</v>
      </c>
      <c r="C216" s="39" t="s">
        <v>582</v>
      </c>
      <c r="D216" s="39" t="s">
        <v>916</v>
      </c>
      <c r="E216" s="35">
        <v>7</v>
      </c>
      <c r="F216" s="39" t="s">
        <v>2489</v>
      </c>
      <c r="G216" s="144" t="s">
        <v>2716</v>
      </c>
    </row>
    <row r="217" spans="1:7" x14ac:dyDescent="0.3">
      <c r="A217" s="39" t="s">
        <v>1917</v>
      </c>
      <c r="B217" s="39" t="s">
        <v>1960</v>
      </c>
      <c r="C217" s="39" t="s">
        <v>583</v>
      </c>
      <c r="D217" s="39" t="s">
        <v>917</v>
      </c>
      <c r="E217" s="35">
        <v>7</v>
      </c>
      <c r="F217" s="39" t="s">
        <v>2489</v>
      </c>
      <c r="G217" s="144" t="s">
        <v>2717</v>
      </c>
    </row>
    <row r="218" spans="1:7" x14ac:dyDescent="0.3">
      <c r="A218" s="39" t="s">
        <v>2498</v>
      </c>
      <c r="B218" s="39" t="s">
        <v>2484</v>
      </c>
      <c r="C218" s="39" t="s">
        <v>584</v>
      </c>
      <c r="D218" s="39" t="s">
        <v>744</v>
      </c>
      <c r="E218" s="35">
        <v>6</v>
      </c>
      <c r="F218" s="39" t="s">
        <v>2489</v>
      </c>
      <c r="G218" s="144" t="s">
        <v>2718</v>
      </c>
    </row>
    <row r="219" spans="1:7" x14ac:dyDescent="0.3">
      <c r="A219" s="39" t="s">
        <v>2607</v>
      </c>
      <c r="B219" s="39" t="s">
        <v>1906</v>
      </c>
      <c r="C219" s="39" t="s">
        <v>585</v>
      </c>
      <c r="D219" s="39" t="s">
        <v>918</v>
      </c>
      <c r="E219" s="35">
        <v>6</v>
      </c>
      <c r="F219" s="39" t="s">
        <v>2489</v>
      </c>
      <c r="G219" s="144" t="s">
        <v>2716</v>
      </c>
    </row>
    <row r="220" spans="1:7" x14ac:dyDescent="0.3">
      <c r="A220" s="39" t="s">
        <v>2498</v>
      </c>
      <c r="B220" s="39" t="s">
        <v>2484</v>
      </c>
      <c r="C220" s="39" t="s">
        <v>586</v>
      </c>
      <c r="D220" s="39" t="s">
        <v>919</v>
      </c>
      <c r="E220" s="35">
        <v>6</v>
      </c>
      <c r="F220" s="39" t="s">
        <v>2489</v>
      </c>
      <c r="G220" s="144" t="s">
        <v>2716</v>
      </c>
    </row>
    <row r="221" spans="1:7" x14ac:dyDescent="0.3">
      <c r="A221" s="39" t="s">
        <v>1917</v>
      </c>
      <c r="B221" s="39" t="s">
        <v>1920</v>
      </c>
      <c r="C221" s="39" t="s">
        <v>587</v>
      </c>
      <c r="D221" s="39" t="s">
        <v>920</v>
      </c>
      <c r="E221" s="35">
        <v>6</v>
      </c>
      <c r="F221" s="39" t="s">
        <v>2489</v>
      </c>
      <c r="G221" s="144" t="s">
        <v>2719</v>
      </c>
    </row>
    <row r="222" spans="1:7" x14ac:dyDescent="0.3">
      <c r="A222" s="39" t="s">
        <v>1924</v>
      </c>
      <c r="B222" s="39" t="s">
        <v>1932</v>
      </c>
      <c r="C222" s="39" t="s">
        <v>588</v>
      </c>
      <c r="D222" s="39" t="s">
        <v>921</v>
      </c>
      <c r="E222" s="35">
        <v>5</v>
      </c>
      <c r="F222" s="39" t="s">
        <v>2489</v>
      </c>
      <c r="G222" s="144" t="s">
        <v>2717</v>
      </c>
    </row>
    <row r="223" spans="1:7" x14ac:dyDescent="0.3">
      <c r="A223" s="39" t="s">
        <v>2607</v>
      </c>
      <c r="B223" s="39" t="s">
        <v>1967</v>
      </c>
      <c r="C223" s="39" t="s">
        <v>589</v>
      </c>
      <c r="D223" s="39" t="s">
        <v>922</v>
      </c>
      <c r="E223" s="35">
        <v>5</v>
      </c>
      <c r="F223" s="39" t="s">
        <v>2489</v>
      </c>
      <c r="G223" s="144" t="s">
        <v>2716</v>
      </c>
    </row>
    <row r="224" spans="1:7" x14ac:dyDescent="0.3">
      <c r="A224" s="39" t="s">
        <v>1902</v>
      </c>
      <c r="B224" s="39" t="s">
        <v>1903</v>
      </c>
      <c r="C224" s="39" t="s">
        <v>590</v>
      </c>
      <c r="D224" s="39" t="s">
        <v>923</v>
      </c>
      <c r="E224" s="35">
        <v>5</v>
      </c>
      <c r="F224" s="39" t="s">
        <v>2489</v>
      </c>
      <c r="G224" s="144" t="s">
        <v>2717</v>
      </c>
    </row>
    <row r="225" spans="1:7" x14ac:dyDescent="0.3">
      <c r="A225" s="39" t="s">
        <v>1917</v>
      </c>
      <c r="B225" s="39" t="s">
        <v>1918</v>
      </c>
      <c r="C225" s="39" t="s">
        <v>591</v>
      </c>
      <c r="D225" s="39" t="s">
        <v>924</v>
      </c>
      <c r="E225" s="35">
        <v>5</v>
      </c>
      <c r="F225" s="39" t="s">
        <v>2489</v>
      </c>
      <c r="G225" s="144" t="s">
        <v>2716</v>
      </c>
    </row>
    <row r="226" spans="1:7" x14ac:dyDescent="0.3">
      <c r="A226" s="39" t="s">
        <v>2605</v>
      </c>
      <c r="B226" s="39" t="s">
        <v>1907</v>
      </c>
      <c r="C226" s="39" t="s">
        <v>592</v>
      </c>
      <c r="D226" s="39" t="s">
        <v>809</v>
      </c>
      <c r="E226" s="35">
        <v>5</v>
      </c>
      <c r="F226" s="39" t="s">
        <v>2489</v>
      </c>
      <c r="G226" s="144" t="s">
        <v>2716</v>
      </c>
    </row>
    <row r="227" spans="1:7" x14ac:dyDescent="0.3">
      <c r="A227" s="39" t="s">
        <v>2605</v>
      </c>
      <c r="B227" s="39" t="s">
        <v>1907</v>
      </c>
      <c r="C227" s="39" t="s">
        <v>593</v>
      </c>
      <c r="D227" s="39" t="s">
        <v>925</v>
      </c>
      <c r="E227" s="35">
        <v>5</v>
      </c>
      <c r="F227" s="39" t="s">
        <v>2489</v>
      </c>
      <c r="G227" s="144" t="s">
        <v>2716</v>
      </c>
    </row>
    <row r="228" spans="1:7" x14ac:dyDescent="0.3">
      <c r="A228" s="39" t="s">
        <v>2607</v>
      </c>
      <c r="B228" s="39" t="s">
        <v>1906</v>
      </c>
      <c r="C228" s="39" t="s">
        <v>594</v>
      </c>
      <c r="D228" s="39" t="s">
        <v>926</v>
      </c>
      <c r="E228" s="35">
        <v>5</v>
      </c>
      <c r="F228" s="39" t="s">
        <v>2489</v>
      </c>
      <c r="G228" s="144" t="s">
        <v>2719</v>
      </c>
    </row>
    <row r="229" spans="1:7" x14ac:dyDescent="0.3">
      <c r="A229" s="39" t="s">
        <v>2606</v>
      </c>
      <c r="B229" s="39" t="s">
        <v>1958</v>
      </c>
      <c r="C229" s="39" t="s">
        <v>595</v>
      </c>
      <c r="D229" s="39" t="s">
        <v>927</v>
      </c>
      <c r="E229" s="35">
        <v>5</v>
      </c>
      <c r="F229" s="39" t="s">
        <v>2489</v>
      </c>
      <c r="G229" s="144" t="s">
        <v>2716</v>
      </c>
    </row>
    <row r="230" spans="1:7" x14ac:dyDescent="0.3">
      <c r="A230" s="39" t="s">
        <v>1917</v>
      </c>
      <c r="B230" s="39" t="s">
        <v>1919</v>
      </c>
      <c r="C230" s="39" t="s">
        <v>596</v>
      </c>
      <c r="D230" s="39" t="s">
        <v>928</v>
      </c>
      <c r="E230" s="35">
        <v>5</v>
      </c>
      <c r="F230" s="39" t="s">
        <v>2489</v>
      </c>
      <c r="G230" s="144" t="s">
        <v>2716</v>
      </c>
    </row>
    <row r="231" spans="1:7" x14ac:dyDescent="0.3">
      <c r="A231" s="39" t="s">
        <v>1924</v>
      </c>
      <c r="B231" s="39" t="s">
        <v>1932</v>
      </c>
      <c r="C231" s="39" t="s">
        <v>597</v>
      </c>
      <c r="D231" s="39" t="s">
        <v>929</v>
      </c>
      <c r="E231" s="35">
        <v>4</v>
      </c>
      <c r="F231" s="39" t="s">
        <v>2489</v>
      </c>
      <c r="G231" s="144" t="s">
        <v>2716</v>
      </c>
    </row>
    <row r="232" spans="1:7" x14ac:dyDescent="0.3">
      <c r="A232" s="39" t="s">
        <v>1924</v>
      </c>
      <c r="B232" s="39" t="s">
        <v>1989</v>
      </c>
      <c r="C232" s="39" t="s">
        <v>598</v>
      </c>
      <c r="D232" s="39" t="s">
        <v>930</v>
      </c>
      <c r="E232" s="35">
        <v>4</v>
      </c>
      <c r="F232" s="39" t="s">
        <v>2489</v>
      </c>
      <c r="G232" s="144" t="s">
        <v>2719</v>
      </c>
    </row>
    <row r="233" spans="1:7" x14ac:dyDescent="0.3">
      <c r="A233" s="39" t="s">
        <v>1917</v>
      </c>
      <c r="B233" s="39" t="s">
        <v>1960</v>
      </c>
      <c r="C233" s="39" t="s">
        <v>599</v>
      </c>
      <c r="D233" s="39" t="s">
        <v>931</v>
      </c>
      <c r="E233" s="35">
        <v>4</v>
      </c>
      <c r="F233" s="39" t="s">
        <v>2489</v>
      </c>
      <c r="G233" s="144" t="s">
        <v>2716</v>
      </c>
    </row>
    <row r="234" spans="1:7" x14ac:dyDescent="0.3">
      <c r="A234" s="39" t="s">
        <v>1924</v>
      </c>
      <c r="B234" s="39" t="s">
        <v>1932</v>
      </c>
      <c r="C234" s="39" t="s">
        <v>600</v>
      </c>
      <c r="D234" s="39" t="s">
        <v>932</v>
      </c>
      <c r="E234" s="35">
        <v>4</v>
      </c>
      <c r="F234" s="39" t="s">
        <v>2489</v>
      </c>
      <c r="G234" s="144" t="s">
        <v>2717</v>
      </c>
    </row>
    <row r="235" spans="1:7" x14ac:dyDescent="0.3">
      <c r="A235" s="39" t="s">
        <v>1931</v>
      </c>
      <c r="B235" s="39" t="s">
        <v>1988</v>
      </c>
      <c r="C235" s="39" t="s">
        <v>601</v>
      </c>
      <c r="D235" s="39" t="s">
        <v>933</v>
      </c>
      <c r="E235" s="35">
        <v>4</v>
      </c>
      <c r="F235" s="39" t="s">
        <v>2489</v>
      </c>
      <c r="G235" s="144" t="s">
        <v>2717</v>
      </c>
    </row>
    <row r="236" spans="1:7" x14ac:dyDescent="0.3">
      <c r="A236" s="39" t="s">
        <v>1913</v>
      </c>
      <c r="B236" s="39" t="s">
        <v>1915</v>
      </c>
      <c r="C236" s="39" t="s">
        <v>602</v>
      </c>
      <c r="D236" s="39" t="s">
        <v>934</v>
      </c>
      <c r="E236" s="35">
        <v>4</v>
      </c>
      <c r="F236" s="39" t="s">
        <v>2489</v>
      </c>
      <c r="G236" s="144" t="s">
        <v>2716</v>
      </c>
    </row>
    <row r="237" spans="1:7" x14ac:dyDescent="0.3">
      <c r="A237" s="39" t="s">
        <v>1902</v>
      </c>
      <c r="B237" s="39" t="s">
        <v>1903</v>
      </c>
      <c r="C237" s="39" t="s">
        <v>603</v>
      </c>
      <c r="D237" s="39" t="s">
        <v>935</v>
      </c>
      <c r="E237" s="35">
        <v>4</v>
      </c>
      <c r="F237" s="39" t="s">
        <v>2489</v>
      </c>
      <c r="G237" s="144" t="s">
        <v>2717</v>
      </c>
    </row>
    <row r="238" spans="1:7" x14ac:dyDescent="0.3">
      <c r="A238" s="39" t="s">
        <v>1902</v>
      </c>
      <c r="B238" s="39" t="s">
        <v>1903</v>
      </c>
      <c r="C238" s="39" t="s">
        <v>604</v>
      </c>
      <c r="D238" s="39" t="s">
        <v>936</v>
      </c>
      <c r="E238" s="35">
        <v>4</v>
      </c>
      <c r="F238" s="39" t="s">
        <v>2489</v>
      </c>
      <c r="G238" s="144" t="s">
        <v>2716</v>
      </c>
    </row>
    <row r="239" spans="1:7" x14ac:dyDescent="0.3">
      <c r="A239" s="39" t="s">
        <v>2606</v>
      </c>
      <c r="B239" s="39" t="s">
        <v>1958</v>
      </c>
      <c r="C239" s="39" t="s">
        <v>605</v>
      </c>
      <c r="D239" s="39" t="s">
        <v>937</v>
      </c>
      <c r="E239" s="35">
        <v>4</v>
      </c>
      <c r="F239" s="39" t="s">
        <v>2489</v>
      </c>
      <c r="G239" s="144" t="s">
        <v>2721</v>
      </c>
    </row>
    <row r="240" spans="1:7" x14ac:dyDescent="0.3">
      <c r="A240" s="39" t="s">
        <v>1913</v>
      </c>
      <c r="B240" s="39" t="s">
        <v>2484</v>
      </c>
      <c r="C240" s="39" t="s">
        <v>606</v>
      </c>
      <c r="D240" s="39" t="s">
        <v>938</v>
      </c>
      <c r="E240" s="35">
        <v>3</v>
      </c>
      <c r="F240" s="39" t="s">
        <v>2489</v>
      </c>
      <c r="G240" s="144" t="s">
        <v>2717</v>
      </c>
    </row>
    <row r="241" spans="1:7" x14ac:dyDescent="0.3">
      <c r="A241" s="39" t="s">
        <v>1917</v>
      </c>
      <c r="B241" s="39" t="s">
        <v>1960</v>
      </c>
      <c r="C241" s="39" t="s">
        <v>607</v>
      </c>
      <c r="D241" s="39" t="s">
        <v>939</v>
      </c>
      <c r="E241" s="35">
        <v>3</v>
      </c>
      <c r="F241" s="39" t="s">
        <v>2489</v>
      </c>
      <c r="G241" s="144" t="s">
        <v>2717</v>
      </c>
    </row>
    <row r="242" spans="1:7" x14ac:dyDescent="0.3">
      <c r="A242" s="39" t="s">
        <v>1923</v>
      </c>
      <c r="B242" s="39" t="s">
        <v>1990</v>
      </c>
      <c r="C242" s="39" t="s">
        <v>608</v>
      </c>
      <c r="D242" s="39" t="s">
        <v>940</v>
      </c>
      <c r="E242" s="35">
        <v>3</v>
      </c>
      <c r="F242" s="39" t="s">
        <v>2489</v>
      </c>
      <c r="G242" s="144" t="s">
        <v>2716</v>
      </c>
    </row>
    <row r="243" spans="1:7" x14ac:dyDescent="0.3">
      <c r="A243" s="39" t="s">
        <v>2607</v>
      </c>
      <c r="B243" s="39" t="s">
        <v>1906</v>
      </c>
      <c r="C243" s="39" t="s">
        <v>609</v>
      </c>
      <c r="D243" s="39" t="s">
        <v>941</v>
      </c>
      <c r="E243" s="35">
        <v>3</v>
      </c>
      <c r="F243" s="39" t="s">
        <v>2489</v>
      </c>
      <c r="G243" s="144" t="s">
        <v>2716</v>
      </c>
    </row>
    <row r="244" spans="1:7" x14ac:dyDescent="0.3">
      <c r="A244" s="39" t="s">
        <v>1917</v>
      </c>
      <c r="B244" s="39" t="s">
        <v>1920</v>
      </c>
      <c r="C244" s="39" t="s">
        <v>610</v>
      </c>
      <c r="D244" s="39" t="s">
        <v>942</v>
      </c>
      <c r="E244" s="35">
        <v>3</v>
      </c>
      <c r="F244" s="39" t="s">
        <v>2489</v>
      </c>
      <c r="G244" s="144" t="s">
        <v>2716</v>
      </c>
    </row>
    <row r="245" spans="1:7" x14ac:dyDescent="0.3">
      <c r="A245" s="39" t="s">
        <v>1917</v>
      </c>
      <c r="B245" s="39" t="s">
        <v>1919</v>
      </c>
      <c r="C245" s="39" t="s">
        <v>611</v>
      </c>
      <c r="D245" s="39" t="s">
        <v>928</v>
      </c>
      <c r="E245" s="35">
        <v>3</v>
      </c>
      <c r="F245" s="39" t="s">
        <v>2489</v>
      </c>
      <c r="G245" s="144" t="s">
        <v>2716</v>
      </c>
    </row>
    <row r="246" spans="1:7" x14ac:dyDescent="0.3">
      <c r="A246" s="39" t="s">
        <v>1924</v>
      </c>
      <c r="B246" s="39" t="s">
        <v>1932</v>
      </c>
      <c r="C246" s="39" t="s">
        <v>612</v>
      </c>
      <c r="D246" s="39" t="s">
        <v>943</v>
      </c>
      <c r="E246" s="35">
        <v>3</v>
      </c>
      <c r="F246" s="39" t="s">
        <v>2489</v>
      </c>
      <c r="G246" s="144" t="s">
        <v>2719</v>
      </c>
    </row>
    <row r="247" spans="1:7" x14ac:dyDescent="0.3">
      <c r="A247" s="39" t="s">
        <v>2606</v>
      </c>
      <c r="B247" s="39" t="s">
        <v>1958</v>
      </c>
      <c r="C247" s="39" t="s">
        <v>613</v>
      </c>
      <c r="D247" s="39" t="s">
        <v>927</v>
      </c>
      <c r="E247" s="35">
        <v>3</v>
      </c>
      <c r="F247" s="39" t="s">
        <v>2489</v>
      </c>
      <c r="G247" s="144" t="s">
        <v>2716</v>
      </c>
    </row>
    <row r="248" spans="1:7" x14ac:dyDescent="0.3">
      <c r="A248" s="39" t="s">
        <v>2605</v>
      </c>
      <c r="B248" s="39" t="s">
        <v>1907</v>
      </c>
      <c r="C248" s="39" t="s">
        <v>614</v>
      </c>
      <c r="D248" s="39" t="s">
        <v>944</v>
      </c>
      <c r="E248" s="35">
        <v>3</v>
      </c>
      <c r="F248" s="39" t="s">
        <v>2489</v>
      </c>
      <c r="G248" s="144" t="s">
        <v>2716</v>
      </c>
    </row>
    <row r="249" spans="1:7" x14ac:dyDescent="0.3">
      <c r="A249" s="39" t="s">
        <v>2606</v>
      </c>
      <c r="B249" s="39" t="s">
        <v>1904</v>
      </c>
      <c r="C249" s="39" t="s">
        <v>615</v>
      </c>
      <c r="D249" s="39" t="s">
        <v>945</v>
      </c>
      <c r="E249" s="35">
        <v>3</v>
      </c>
      <c r="F249" s="39" t="s">
        <v>2489</v>
      </c>
      <c r="G249" s="144" t="s">
        <v>2716</v>
      </c>
    </row>
    <row r="250" spans="1:7" x14ac:dyDescent="0.3">
      <c r="A250" s="39" t="s">
        <v>2606</v>
      </c>
      <c r="B250" s="39" t="s">
        <v>1904</v>
      </c>
      <c r="C250" s="39" t="s">
        <v>616</v>
      </c>
      <c r="D250" s="39" t="s">
        <v>946</v>
      </c>
      <c r="E250" s="35">
        <v>3</v>
      </c>
      <c r="F250" s="39" t="s">
        <v>2489</v>
      </c>
      <c r="G250" s="144" t="s">
        <v>2716</v>
      </c>
    </row>
    <row r="251" spans="1:7" x14ac:dyDescent="0.3">
      <c r="A251" s="39" t="s">
        <v>1924</v>
      </c>
      <c r="B251" s="39" t="s">
        <v>1932</v>
      </c>
      <c r="C251" s="39" t="s">
        <v>617</v>
      </c>
      <c r="D251" s="39" t="s">
        <v>947</v>
      </c>
      <c r="E251" s="35">
        <v>3</v>
      </c>
      <c r="F251" s="39" t="s">
        <v>2489</v>
      </c>
      <c r="G251" s="144" t="s">
        <v>2718</v>
      </c>
    </row>
    <row r="252" spans="1:7" x14ac:dyDescent="0.3">
      <c r="A252" s="39" t="s">
        <v>1917</v>
      </c>
      <c r="B252" s="39" t="s">
        <v>1918</v>
      </c>
      <c r="C252" s="39" t="s">
        <v>618</v>
      </c>
      <c r="D252" s="39" t="s">
        <v>948</v>
      </c>
      <c r="E252" s="35">
        <v>3</v>
      </c>
      <c r="F252" s="39" t="s">
        <v>2489</v>
      </c>
      <c r="G252" s="144" t="s">
        <v>2717</v>
      </c>
    </row>
    <row r="253" spans="1:7" x14ac:dyDescent="0.3">
      <c r="A253" s="39" t="s">
        <v>2606</v>
      </c>
      <c r="B253" s="39" t="s">
        <v>1904</v>
      </c>
      <c r="C253" s="39" t="s">
        <v>619</v>
      </c>
      <c r="D253" s="39" t="s">
        <v>949</v>
      </c>
      <c r="E253" s="35">
        <v>3</v>
      </c>
      <c r="F253" s="39" t="s">
        <v>2489</v>
      </c>
      <c r="G253" s="144" t="s">
        <v>2716</v>
      </c>
    </row>
    <row r="254" spans="1:7" x14ac:dyDescent="0.3">
      <c r="A254" s="39" t="s">
        <v>1924</v>
      </c>
      <c r="B254" s="39" t="s">
        <v>1932</v>
      </c>
      <c r="C254" s="39" t="s">
        <v>620</v>
      </c>
      <c r="D254" s="39" t="s">
        <v>950</v>
      </c>
      <c r="E254" s="35">
        <v>3</v>
      </c>
      <c r="F254" s="39" t="s">
        <v>2489</v>
      </c>
      <c r="G254" s="144" t="s">
        <v>2719</v>
      </c>
    </row>
    <row r="255" spans="1:7" x14ac:dyDescent="0.3">
      <c r="A255" s="39" t="s">
        <v>1924</v>
      </c>
      <c r="B255" s="39" t="s">
        <v>1932</v>
      </c>
      <c r="C255" s="39" t="s">
        <v>621</v>
      </c>
      <c r="D255" s="39" t="s">
        <v>1375</v>
      </c>
      <c r="E255" s="35">
        <v>3</v>
      </c>
      <c r="F255" s="39" t="s">
        <v>2489</v>
      </c>
      <c r="G255" s="144" t="s">
        <v>2716</v>
      </c>
    </row>
    <row r="256" spans="1:7" x14ac:dyDescent="0.3">
      <c r="A256" s="39" t="s">
        <v>2498</v>
      </c>
      <c r="B256" s="39" t="s">
        <v>2484</v>
      </c>
      <c r="C256" s="39" t="s">
        <v>622</v>
      </c>
      <c r="D256" s="39" t="s">
        <v>951</v>
      </c>
      <c r="E256" s="35">
        <v>3</v>
      </c>
      <c r="F256" s="39" t="s">
        <v>2489</v>
      </c>
      <c r="G256" s="144" t="s">
        <v>2718</v>
      </c>
    </row>
    <row r="257" spans="1:7" x14ac:dyDescent="0.3">
      <c r="A257" s="39" t="s">
        <v>1924</v>
      </c>
      <c r="B257" s="39" t="s">
        <v>1932</v>
      </c>
      <c r="C257" s="39" t="s">
        <v>623</v>
      </c>
      <c r="D257" s="39" t="s">
        <v>952</v>
      </c>
      <c r="E257" s="35">
        <v>3</v>
      </c>
      <c r="F257" s="39" t="s">
        <v>2489</v>
      </c>
      <c r="G257" s="144" t="s">
        <v>2716</v>
      </c>
    </row>
    <row r="258" spans="1:7" x14ac:dyDescent="0.3">
      <c r="A258" s="39" t="s">
        <v>1942</v>
      </c>
      <c r="B258" s="39" t="s">
        <v>2005</v>
      </c>
      <c r="C258" s="39" t="s">
        <v>624</v>
      </c>
      <c r="D258" s="39" t="s">
        <v>953</v>
      </c>
      <c r="E258" s="35">
        <v>3</v>
      </c>
      <c r="F258" s="39" t="s">
        <v>2489</v>
      </c>
      <c r="G258" s="144" t="s">
        <v>2716</v>
      </c>
    </row>
    <row r="259" spans="1:7" x14ac:dyDescent="0.3">
      <c r="A259" s="39" t="s">
        <v>1902</v>
      </c>
      <c r="B259" s="39" t="s">
        <v>1903</v>
      </c>
      <c r="C259" s="39" t="s">
        <v>625</v>
      </c>
      <c r="D259" s="39" t="s">
        <v>954</v>
      </c>
      <c r="E259" s="35">
        <v>3</v>
      </c>
      <c r="F259" s="39" t="s">
        <v>2489</v>
      </c>
      <c r="G259" s="144" t="s">
        <v>2717</v>
      </c>
    </row>
    <row r="260" spans="1:7" x14ac:dyDescent="0.3">
      <c r="A260" s="39" t="s">
        <v>2607</v>
      </c>
      <c r="B260" s="39" t="s">
        <v>1967</v>
      </c>
      <c r="C260" s="39" t="s">
        <v>626</v>
      </c>
      <c r="D260" s="39" t="s">
        <v>955</v>
      </c>
      <c r="E260" s="35">
        <v>3</v>
      </c>
      <c r="F260" s="39" t="s">
        <v>2489</v>
      </c>
      <c r="G260" s="144" t="s">
        <v>2716</v>
      </c>
    </row>
    <row r="261" spans="1:7" x14ac:dyDescent="0.3">
      <c r="A261" s="39" t="s">
        <v>1923</v>
      </c>
      <c r="B261" s="39" t="s">
        <v>1990</v>
      </c>
      <c r="C261" s="39" t="s">
        <v>627</v>
      </c>
      <c r="D261" s="39" t="s">
        <v>940</v>
      </c>
      <c r="E261" s="35">
        <v>3</v>
      </c>
      <c r="F261" s="39" t="s">
        <v>2489</v>
      </c>
      <c r="G261" s="144" t="s">
        <v>2716</v>
      </c>
    </row>
    <row r="262" spans="1:7" x14ac:dyDescent="0.3">
      <c r="A262" s="39" t="s">
        <v>2498</v>
      </c>
      <c r="B262" s="39" t="s">
        <v>2484</v>
      </c>
      <c r="C262" s="39" t="s">
        <v>628</v>
      </c>
      <c r="D262" s="39" t="s">
        <v>956</v>
      </c>
      <c r="E262" s="35">
        <v>3</v>
      </c>
      <c r="F262" s="39" t="s">
        <v>2489</v>
      </c>
      <c r="G262" s="144" t="s">
        <v>2716</v>
      </c>
    </row>
    <row r="263" spans="1:7" x14ac:dyDescent="0.3">
      <c r="A263" s="39" t="s">
        <v>2606</v>
      </c>
      <c r="B263" s="39" t="s">
        <v>1958</v>
      </c>
      <c r="C263" s="39" t="s">
        <v>629</v>
      </c>
      <c r="D263" s="39" t="s">
        <v>957</v>
      </c>
      <c r="E263" s="35">
        <v>3</v>
      </c>
      <c r="F263" s="39" t="s">
        <v>2489</v>
      </c>
      <c r="G263" s="144" t="s">
        <v>2716</v>
      </c>
    </row>
    <row r="264" spans="1:7" x14ac:dyDescent="0.3">
      <c r="A264" s="39" t="s">
        <v>1924</v>
      </c>
      <c r="B264" s="39" t="s">
        <v>2484</v>
      </c>
      <c r="C264" s="39" t="s">
        <v>630</v>
      </c>
      <c r="D264" s="39" t="s">
        <v>958</v>
      </c>
      <c r="E264" s="35">
        <v>2</v>
      </c>
      <c r="F264" s="39" t="s">
        <v>2489</v>
      </c>
      <c r="G264" s="144" t="s">
        <v>2717</v>
      </c>
    </row>
    <row r="265" spans="1:7" x14ac:dyDescent="0.3">
      <c r="A265" s="39" t="s">
        <v>1913</v>
      </c>
      <c r="B265" s="39" t="s">
        <v>2484</v>
      </c>
      <c r="C265" s="39" t="s">
        <v>631</v>
      </c>
      <c r="D265" s="39" t="s">
        <v>959</v>
      </c>
      <c r="E265" s="35">
        <v>2</v>
      </c>
      <c r="F265" s="39" t="s">
        <v>2489</v>
      </c>
      <c r="G265" s="144" t="s">
        <v>2717</v>
      </c>
    </row>
    <row r="266" spans="1:7" x14ac:dyDescent="0.3">
      <c r="A266" s="39" t="s">
        <v>1917</v>
      </c>
      <c r="B266" s="39" t="s">
        <v>1992</v>
      </c>
      <c r="C266" s="39" t="s">
        <v>632</v>
      </c>
      <c r="D266" s="39" t="s">
        <v>960</v>
      </c>
      <c r="E266" s="35">
        <v>2</v>
      </c>
      <c r="F266" s="39" t="s">
        <v>2489</v>
      </c>
      <c r="G266" s="144" t="s">
        <v>2717</v>
      </c>
    </row>
    <row r="267" spans="1:7" x14ac:dyDescent="0.3">
      <c r="A267" s="39" t="s">
        <v>1913</v>
      </c>
      <c r="B267" s="39" t="s">
        <v>2484</v>
      </c>
      <c r="C267" s="39" t="s">
        <v>633</v>
      </c>
      <c r="D267" s="39" t="s">
        <v>961</v>
      </c>
      <c r="E267" s="35">
        <v>2</v>
      </c>
      <c r="F267" s="39" t="s">
        <v>2489</v>
      </c>
      <c r="G267" s="144" t="s">
        <v>2717</v>
      </c>
    </row>
    <row r="268" spans="1:7" x14ac:dyDescent="0.3">
      <c r="A268" s="39" t="s">
        <v>1924</v>
      </c>
      <c r="B268" s="39" t="s">
        <v>1932</v>
      </c>
      <c r="C268" s="39" t="s">
        <v>634</v>
      </c>
      <c r="D268" s="39" t="s">
        <v>962</v>
      </c>
      <c r="E268" s="35">
        <v>2</v>
      </c>
      <c r="F268" s="39" t="s">
        <v>2489</v>
      </c>
      <c r="G268" s="144" t="s">
        <v>2716</v>
      </c>
    </row>
    <row r="269" spans="1:7" x14ac:dyDescent="0.3">
      <c r="A269" s="39" t="s">
        <v>1902</v>
      </c>
      <c r="B269" s="39" t="s">
        <v>1903</v>
      </c>
      <c r="C269" s="39" t="s">
        <v>635</v>
      </c>
      <c r="D269" s="39" t="s">
        <v>963</v>
      </c>
      <c r="E269" s="35">
        <v>2</v>
      </c>
      <c r="F269" s="39" t="s">
        <v>2489</v>
      </c>
      <c r="G269" s="144" t="s">
        <v>2716</v>
      </c>
    </row>
    <row r="270" spans="1:7" x14ac:dyDescent="0.3">
      <c r="A270" s="39" t="s">
        <v>1913</v>
      </c>
      <c r="B270" s="39" t="s">
        <v>1914</v>
      </c>
      <c r="C270" s="39" t="s">
        <v>636</v>
      </c>
      <c r="D270" s="39" t="s">
        <v>892</v>
      </c>
      <c r="E270" s="35">
        <v>2</v>
      </c>
      <c r="F270" s="39" t="s">
        <v>2489</v>
      </c>
      <c r="G270" s="144" t="s">
        <v>2716</v>
      </c>
    </row>
    <row r="271" spans="1:7" x14ac:dyDescent="0.3">
      <c r="A271" s="39" t="s">
        <v>2607</v>
      </c>
      <c r="B271" s="39" t="s">
        <v>1906</v>
      </c>
      <c r="C271" s="39" t="s">
        <v>637</v>
      </c>
      <c r="D271" s="39" t="s">
        <v>964</v>
      </c>
      <c r="E271" s="35">
        <v>2</v>
      </c>
      <c r="F271" s="39" t="s">
        <v>2489</v>
      </c>
      <c r="G271" s="144" t="s">
        <v>2716</v>
      </c>
    </row>
    <row r="272" spans="1:7" x14ac:dyDescent="0.3">
      <c r="A272" s="39" t="s">
        <v>1924</v>
      </c>
      <c r="B272" s="39" t="s">
        <v>1932</v>
      </c>
      <c r="C272" s="39" t="s">
        <v>638</v>
      </c>
      <c r="D272" s="39" t="s">
        <v>965</v>
      </c>
      <c r="E272" s="35">
        <v>2</v>
      </c>
      <c r="F272" s="39" t="s">
        <v>2489</v>
      </c>
      <c r="G272" s="144" t="s">
        <v>2716</v>
      </c>
    </row>
    <row r="273" spans="1:7" x14ac:dyDescent="0.3">
      <c r="A273" s="39" t="s">
        <v>2605</v>
      </c>
      <c r="B273" s="39" t="s">
        <v>1907</v>
      </c>
      <c r="C273" s="39" t="s">
        <v>639</v>
      </c>
      <c r="D273" s="39" t="s">
        <v>966</v>
      </c>
      <c r="E273" s="35">
        <v>2</v>
      </c>
      <c r="F273" s="39" t="s">
        <v>2489</v>
      </c>
      <c r="G273" s="144" t="s">
        <v>2716</v>
      </c>
    </row>
    <row r="274" spans="1:7" x14ac:dyDescent="0.3">
      <c r="A274" s="39" t="s">
        <v>2605</v>
      </c>
      <c r="B274" s="39" t="s">
        <v>1955</v>
      </c>
      <c r="C274" s="39" t="s">
        <v>640</v>
      </c>
      <c r="D274" s="39" t="s">
        <v>967</v>
      </c>
      <c r="E274" s="35">
        <v>2</v>
      </c>
      <c r="F274" s="39" t="s">
        <v>2489</v>
      </c>
      <c r="G274" s="144" t="s">
        <v>2716</v>
      </c>
    </row>
    <row r="275" spans="1:7" x14ac:dyDescent="0.3">
      <c r="A275" s="39" t="s">
        <v>1917</v>
      </c>
      <c r="B275" s="39" t="s">
        <v>2028</v>
      </c>
      <c r="C275" s="39" t="s">
        <v>641</v>
      </c>
      <c r="D275" s="39" t="s">
        <v>728</v>
      </c>
      <c r="E275" s="35">
        <v>2</v>
      </c>
      <c r="F275" s="39" t="s">
        <v>2489</v>
      </c>
      <c r="G275" s="144" t="s">
        <v>2716</v>
      </c>
    </row>
    <row r="276" spans="1:7" x14ac:dyDescent="0.3">
      <c r="A276" s="39" t="s">
        <v>2606</v>
      </c>
      <c r="B276" s="39" t="s">
        <v>1911</v>
      </c>
      <c r="C276" s="39" t="s">
        <v>642</v>
      </c>
      <c r="D276" s="39" t="s">
        <v>968</v>
      </c>
      <c r="E276" s="35">
        <v>2</v>
      </c>
      <c r="F276" s="39" t="s">
        <v>2489</v>
      </c>
      <c r="G276" s="144" t="s">
        <v>2719</v>
      </c>
    </row>
    <row r="277" spans="1:7" x14ac:dyDescent="0.3">
      <c r="A277" s="39" t="s">
        <v>1917</v>
      </c>
      <c r="B277" s="39" t="s">
        <v>1919</v>
      </c>
      <c r="C277" s="39" t="s">
        <v>643</v>
      </c>
      <c r="D277" s="39" t="s">
        <v>969</v>
      </c>
      <c r="E277" s="35">
        <v>2</v>
      </c>
      <c r="F277" s="39" t="s">
        <v>2489</v>
      </c>
      <c r="G277" s="144" t="s">
        <v>2719</v>
      </c>
    </row>
    <row r="278" spans="1:7" x14ac:dyDescent="0.3">
      <c r="A278" s="39" t="s">
        <v>1917</v>
      </c>
      <c r="B278" s="39" t="s">
        <v>1918</v>
      </c>
      <c r="C278" s="39" t="s">
        <v>644</v>
      </c>
      <c r="D278" s="39" t="s">
        <v>864</v>
      </c>
      <c r="E278" s="35">
        <v>2</v>
      </c>
      <c r="F278" s="39" t="s">
        <v>2489</v>
      </c>
      <c r="G278" s="144" t="s">
        <v>2716</v>
      </c>
    </row>
    <row r="279" spans="1:7" x14ac:dyDescent="0.3">
      <c r="A279" s="39" t="s">
        <v>2606</v>
      </c>
      <c r="B279" s="39" t="s">
        <v>2484</v>
      </c>
      <c r="C279" s="39" t="s">
        <v>645</v>
      </c>
      <c r="D279" s="39" t="s">
        <v>970</v>
      </c>
      <c r="E279" s="35">
        <v>2</v>
      </c>
      <c r="F279" s="39" t="s">
        <v>2489</v>
      </c>
      <c r="G279" s="144" t="s">
        <v>2719</v>
      </c>
    </row>
    <row r="280" spans="1:7" x14ac:dyDescent="0.3">
      <c r="A280" s="39" t="s">
        <v>1913</v>
      </c>
      <c r="B280" s="39" t="s">
        <v>1980</v>
      </c>
      <c r="C280" s="39" t="s">
        <v>646</v>
      </c>
      <c r="D280" s="39" t="s">
        <v>971</v>
      </c>
      <c r="E280" s="35">
        <v>2</v>
      </c>
      <c r="F280" s="39" t="s">
        <v>2489</v>
      </c>
      <c r="G280" s="144" t="s">
        <v>2719</v>
      </c>
    </row>
    <row r="281" spans="1:7" x14ac:dyDescent="0.3">
      <c r="A281" s="39" t="s">
        <v>1924</v>
      </c>
      <c r="B281" s="39" t="s">
        <v>1932</v>
      </c>
      <c r="C281" s="39" t="s">
        <v>647</v>
      </c>
      <c r="D281" s="39" t="s">
        <v>972</v>
      </c>
      <c r="E281" s="35">
        <v>2</v>
      </c>
      <c r="F281" s="39" t="s">
        <v>2489</v>
      </c>
      <c r="G281" s="144" t="s">
        <v>2716</v>
      </c>
    </row>
    <row r="282" spans="1:7" x14ac:dyDescent="0.3">
      <c r="A282" s="39" t="s">
        <v>2606</v>
      </c>
      <c r="B282" s="39" t="s">
        <v>1904</v>
      </c>
      <c r="C282" s="39" t="s">
        <v>648</v>
      </c>
      <c r="D282" s="39" t="s">
        <v>973</v>
      </c>
      <c r="E282" s="35">
        <v>2</v>
      </c>
      <c r="F282" s="39" t="s">
        <v>2489</v>
      </c>
      <c r="G282" s="144" t="s">
        <v>2721</v>
      </c>
    </row>
    <row r="283" spans="1:7" x14ac:dyDescent="0.3">
      <c r="A283" s="39" t="s">
        <v>1902</v>
      </c>
      <c r="B283" s="39" t="s">
        <v>1903</v>
      </c>
      <c r="C283" s="39" t="s">
        <v>649</v>
      </c>
      <c r="D283" s="39" t="s">
        <v>974</v>
      </c>
      <c r="E283" s="35">
        <v>2</v>
      </c>
      <c r="F283" s="39" t="s">
        <v>2489</v>
      </c>
      <c r="G283" s="144" t="s">
        <v>2716</v>
      </c>
    </row>
    <row r="284" spans="1:7" x14ac:dyDescent="0.3">
      <c r="A284" s="39" t="s">
        <v>2606</v>
      </c>
      <c r="B284" s="39" t="s">
        <v>1904</v>
      </c>
      <c r="C284" s="39" t="s">
        <v>650</v>
      </c>
      <c r="D284" s="39" t="s">
        <v>975</v>
      </c>
      <c r="E284" s="35">
        <v>2</v>
      </c>
      <c r="F284" s="39" t="s">
        <v>2489</v>
      </c>
      <c r="G284" s="144" t="s">
        <v>2719</v>
      </c>
    </row>
    <row r="285" spans="1:7" x14ac:dyDescent="0.3">
      <c r="A285" s="39" t="s">
        <v>1902</v>
      </c>
      <c r="B285" s="39" t="s">
        <v>1903</v>
      </c>
      <c r="C285" s="39" t="s">
        <v>651</v>
      </c>
      <c r="D285" s="39" t="s">
        <v>976</v>
      </c>
      <c r="E285" s="35">
        <v>2</v>
      </c>
      <c r="F285" s="39" t="s">
        <v>2489</v>
      </c>
      <c r="G285" s="144" t="s">
        <v>2716</v>
      </c>
    </row>
    <row r="286" spans="1:7" x14ac:dyDescent="0.3">
      <c r="A286" s="39" t="s">
        <v>1924</v>
      </c>
      <c r="B286" s="39" t="s">
        <v>1932</v>
      </c>
      <c r="C286" s="39" t="s">
        <v>652</v>
      </c>
      <c r="D286" s="39" t="s">
        <v>977</v>
      </c>
      <c r="E286" s="35">
        <v>2</v>
      </c>
      <c r="F286" s="39" t="s">
        <v>2489</v>
      </c>
      <c r="G286" s="144" t="s">
        <v>2716</v>
      </c>
    </row>
    <row r="287" spans="1:7" x14ac:dyDescent="0.3">
      <c r="A287" s="39" t="s">
        <v>1917</v>
      </c>
      <c r="B287" s="39" t="s">
        <v>1920</v>
      </c>
      <c r="C287" s="39" t="s">
        <v>653</v>
      </c>
      <c r="D287" s="39" t="s">
        <v>978</v>
      </c>
      <c r="E287" s="35">
        <v>2</v>
      </c>
      <c r="F287" s="39" t="s">
        <v>2489</v>
      </c>
      <c r="G287" s="144" t="s">
        <v>2716</v>
      </c>
    </row>
    <row r="288" spans="1:7" x14ac:dyDescent="0.3">
      <c r="A288" s="39" t="s">
        <v>2606</v>
      </c>
      <c r="B288" s="39" t="s">
        <v>1961</v>
      </c>
      <c r="C288" s="39" t="s">
        <v>654</v>
      </c>
      <c r="D288" s="39" t="s">
        <v>979</v>
      </c>
      <c r="E288" s="35">
        <v>2</v>
      </c>
      <c r="F288" s="39" t="s">
        <v>2489</v>
      </c>
      <c r="G288" s="144" t="s">
        <v>2716</v>
      </c>
    </row>
    <row r="289" spans="1:7" x14ac:dyDescent="0.3">
      <c r="A289" s="39" t="s">
        <v>2606</v>
      </c>
      <c r="B289" s="39" t="s">
        <v>1968</v>
      </c>
      <c r="C289" s="39" t="s">
        <v>655</v>
      </c>
      <c r="D289" s="39" t="s">
        <v>2611</v>
      </c>
      <c r="E289" s="35">
        <v>2</v>
      </c>
      <c r="F289" s="39" t="s">
        <v>2489</v>
      </c>
      <c r="G289" s="144" t="s">
        <v>2716</v>
      </c>
    </row>
    <row r="290" spans="1:7" x14ac:dyDescent="0.3">
      <c r="A290" s="39" t="s">
        <v>2606</v>
      </c>
      <c r="B290" s="39" t="s">
        <v>1904</v>
      </c>
      <c r="C290" s="39" t="s">
        <v>656</v>
      </c>
      <c r="D290" s="39" t="s">
        <v>980</v>
      </c>
      <c r="E290" s="35">
        <v>2</v>
      </c>
      <c r="F290" s="39" t="s">
        <v>2489</v>
      </c>
      <c r="G290" s="144" t="s">
        <v>2719</v>
      </c>
    </row>
    <row r="291" spans="1:7" x14ac:dyDescent="0.3">
      <c r="A291" s="39" t="s">
        <v>2498</v>
      </c>
      <c r="B291" s="39" t="s">
        <v>2484</v>
      </c>
      <c r="C291" s="39" t="s">
        <v>657</v>
      </c>
      <c r="D291" s="39" t="s">
        <v>981</v>
      </c>
      <c r="E291" s="35">
        <v>2</v>
      </c>
      <c r="F291" s="39" t="s">
        <v>2489</v>
      </c>
      <c r="G291" s="144" t="s">
        <v>2718</v>
      </c>
    </row>
    <row r="292" spans="1:7" x14ac:dyDescent="0.3">
      <c r="A292" s="39" t="s">
        <v>2606</v>
      </c>
      <c r="B292" s="39" t="s">
        <v>1912</v>
      </c>
      <c r="C292" s="39" t="s">
        <v>658</v>
      </c>
      <c r="D292" s="39" t="s">
        <v>982</v>
      </c>
      <c r="E292" s="35">
        <v>2</v>
      </c>
      <c r="F292" s="39" t="s">
        <v>2489</v>
      </c>
      <c r="G292" s="144" t="s">
        <v>2719</v>
      </c>
    </row>
    <row r="293" spans="1:7" x14ac:dyDescent="0.3">
      <c r="A293" s="39" t="s">
        <v>2606</v>
      </c>
      <c r="B293" s="39" t="s">
        <v>1958</v>
      </c>
      <c r="C293" s="39" t="s">
        <v>659</v>
      </c>
      <c r="D293" s="39" t="s">
        <v>983</v>
      </c>
      <c r="E293" s="35">
        <v>2</v>
      </c>
      <c r="F293" s="39" t="s">
        <v>2489</v>
      </c>
      <c r="G293" s="144" t="s">
        <v>2719</v>
      </c>
    </row>
    <row r="294" spans="1:7" x14ac:dyDescent="0.3">
      <c r="A294" s="39" t="s">
        <v>1902</v>
      </c>
      <c r="B294" s="39" t="s">
        <v>1903</v>
      </c>
      <c r="C294" s="39" t="s">
        <v>660</v>
      </c>
      <c r="D294" s="39" t="s">
        <v>984</v>
      </c>
      <c r="E294" s="35">
        <v>2</v>
      </c>
      <c r="F294" s="39" t="s">
        <v>2489</v>
      </c>
      <c r="G294" s="144" t="s">
        <v>2716</v>
      </c>
    </row>
    <row r="295" spans="1:7" x14ac:dyDescent="0.3">
      <c r="A295" s="39" t="s">
        <v>2606</v>
      </c>
      <c r="B295" s="39" t="s">
        <v>1904</v>
      </c>
      <c r="C295" s="39" t="s">
        <v>661</v>
      </c>
      <c r="D295" s="39" t="s">
        <v>731</v>
      </c>
      <c r="E295" s="35">
        <v>1</v>
      </c>
      <c r="F295" s="39" t="s">
        <v>2489</v>
      </c>
      <c r="G295" s="144" t="s">
        <v>2717</v>
      </c>
    </row>
    <row r="296" spans="1:7" x14ac:dyDescent="0.3">
      <c r="A296" s="39" t="s">
        <v>2605</v>
      </c>
      <c r="B296" s="39" t="s">
        <v>1907</v>
      </c>
      <c r="C296" s="39" t="s">
        <v>662</v>
      </c>
      <c r="D296" s="39" t="s">
        <v>856</v>
      </c>
      <c r="E296" s="35">
        <v>1</v>
      </c>
      <c r="F296" s="39" t="s">
        <v>2489</v>
      </c>
      <c r="G296" s="144" t="s">
        <v>2717</v>
      </c>
    </row>
    <row r="297" spans="1:7" x14ac:dyDescent="0.3">
      <c r="A297" s="39" t="s">
        <v>2605</v>
      </c>
      <c r="B297" s="39" t="s">
        <v>1955</v>
      </c>
      <c r="C297" s="39" t="s">
        <v>663</v>
      </c>
      <c r="D297" s="39" t="s">
        <v>985</v>
      </c>
      <c r="E297" s="35">
        <v>1</v>
      </c>
      <c r="F297" s="39" t="s">
        <v>2489</v>
      </c>
      <c r="G297" s="144" t="s">
        <v>2717</v>
      </c>
    </row>
    <row r="298" spans="1:7" x14ac:dyDescent="0.3">
      <c r="A298" s="39" t="s">
        <v>1917</v>
      </c>
      <c r="B298" s="39" t="s">
        <v>1919</v>
      </c>
      <c r="C298" s="39" t="s">
        <v>664</v>
      </c>
      <c r="D298" s="39" t="s">
        <v>739</v>
      </c>
      <c r="E298" s="35">
        <v>1</v>
      </c>
      <c r="F298" s="39" t="s">
        <v>2489</v>
      </c>
      <c r="G298" s="144" t="s">
        <v>2717</v>
      </c>
    </row>
    <row r="299" spans="1:7" x14ac:dyDescent="0.3">
      <c r="A299" s="39" t="s">
        <v>2606</v>
      </c>
      <c r="B299" s="39" t="s">
        <v>1971</v>
      </c>
      <c r="C299" s="39" t="s">
        <v>665</v>
      </c>
      <c r="D299" s="39" t="s">
        <v>986</v>
      </c>
      <c r="E299" s="35">
        <v>1</v>
      </c>
      <c r="F299" s="39" t="s">
        <v>2489</v>
      </c>
      <c r="G299" s="144" t="s">
        <v>2717</v>
      </c>
    </row>
    <row r="300" spans="1:7" x14ac:dyDescent="0.3">
      <c r="A300" s="39" t="s">
        <v>2606</v>
      </c>
      <c r="B300" s="39" t="s">
        <v>1904</v>
      </c>
      <c r="C300" s="39" t="s">
        <v>666</v>
      </c>
      <c r="D300" s="39" t="s">
        <v>785</v>
      </c>
      <c r="E300" s="35">
        <v>1</v>
      </c>
      <c r="F300" s="39" t="s">
        <v>2489</v>
      </c>
      <c r="G300" s="144" t="s">
        <v>2716</v>
      </c>
    </row>
    <row r="301" spans="1:7" x14ac:dyDescent="0.3">
      <c r="A301" s="39" t="s">
        <v>2006</v>
      </c>
      <c r="B301" s="39" t="s">
        <v>2007</v>
      </c>
      <c r="C301" s="39" t="s">
        <v>667</v>
      </c>
      <c r="D301" s="39" t="s">
        <v>817</v>
      </c>
      <c r="E301" s="35">
        <v>1</v>
      </c>
      <c r="F301" s="39" t="s">
        <v>2489</v>
      </c>
      <c r="G301" s="144" t="s">
        <v>2716</v>
      </c>
    </row>
    <row r="302" spans="1:7" x14ac:dyDescent="0.3">
      <c r="A302" s="39" t="s">
        <v>1917</v>
      </c>
      <c r="B302" s="39" t="s">
        <v>2235</v>
      </c>
      <c r="C302" s="39" t="s">
        <v>668</v>
      </c>
      <c r="D302" s="39" t="s">
        <v>757</v>
      </c>
      <c r="E302" s="35">
        <v>1</v>
      </c>
      <c r="F302" s="39" t="s">
        <v>2489</v>
      </c>
      <c r="G302" s="144" t="s">
        <v>2716</v>
      </c>
    </row>
    <row r="303" spans="1:7" x14ac:dyDescent="0.3">
      <c r="A303" s="39" t="s">
        <v>2498</v>
      </c>
      <c r="B303" s="39" t="s">
        <v>2484</v>
      </c>
      <c r="C303" s="39" t="s">
        <v>669</v>
      </c>
      <c r="D303" s="39" t="s">
        <v>796</v>
      </c>
      <c r="E303" s="35">
        <v>1</v>
      </c>
      <c r="F303" s="39" t="s">
        <v>2489</v>
      </c>
      <c r="G303" s="144" t="s">
        <v>2716</v>
      </c>
    </row>
    <row r="304" spans="1:7" x14ac:dyDescent="0.3">
      <c r="A304" s="39" t="s">
        <v>1917</v>
      </c>
      <c r="B304" s="39" t="s">
        <v>1919</v>
      </c>
      <c r="C304" s="39" t="s">
        <v>670</v>
      </c>
      <c r="D304" s="39" t="s">
        <v>885</v>
      </c>
      <c r="E304" s="35">
        <v>1</v>
      </c>
      <c r="F304" s="39" t="s">
        <v>2489</v>
      </c>
      <c r="G304" s="144" t="s">
        <v>2716</v>
      </c>
    </row>
    <row r="305" spans="1:7" x14ac:dyDescent="0.3">
      <c r="A305" s="39" t="s">
        <v>1917</v>
      </c>
      <c r="B305" s="39" t="s">
        <v>1919</v>
      </c>
      <c r="C305" s="39" t="s">
        <v>671</v>
      </c>
      <c r="D305" s="39" t="s">
        <v>728</v>
      </c>
      <c r="E305" s="35">
        <v>1</v>
      </c>
      <c r="F305" s="39" t="s">
        <v>2489</v>
      </c>
      <c r="G305" s="144" t="s">
        <v>2716</v>
      </c>
    </row>
    <row r="306" spans="1:7" x14ac:dyDescent="0.3">
      <c r="A306" s="39" t="s">
        <v>1917</v>
      </c>
      <c r="B306" s="39" t="s">
        <v>2240</v>
      </c>
      <c r="C306" s="39" t="s">
        <v>672</v>
      </c>
      <c r="D306" s="39" t="s">
        <v>987</v>
      </c>
      <c r="E306" s="35">
        <v>1</v>
      </c>
      <c r="F306" s="39" t="s">
        <v>2489</v>
      </c>
      <c r="G306" s="144" t="s">
        <v>2716</v>
      </c>
    </row>
    <row r="307" spans="1:7" x14ac:dyDescent="0.3">
      <c r="A307" s="39" t="s">
        <v>1917</v>
      </c>
      <c r="B307" s="39" t="s">
        <v>1920</v>
      </c>
      <c r="C307" s="39" t="s">
        <v>673</v>
      </c>
      <c r="D307" s="39" t="s">
        <v>777</v>
      </c>
      <c r="E307" s="35">
        <v>1</v>
      </c>
      <c r="F307" s="39" t="s">
        <v>2489</v>
      </c>
      <c r="G307" s="144" t="s">
        <v>2716</v>
      </c>
    </row>
    <row r="308" spans="1:7" x14ac:dyDescent="0.3">
      <c r="A308" s="39" t="s">
        <v>1942</v>
      </c>
      <c r="B308" s="39" t="s">
        <v>2005</v>
      </c>
      <c r="C308" s="39" t="s">
        <v>674</v>
      </c>
      <c r="D308" s="39" t="s">
        <v>1294</v>
      </c>
      <c r="E308" s="35">
        <v>1</v>
      </c>
      <c r="F308" s="39" t="s">
        <v>2489</v>
      </c>
      <c r="G308" s="144" t="s">
        <v>2716</v>
      </c>
    </row>
    <row r="309" spans="1:7" x14ac:dyDescent="0.3">
      <c r="A309" s="39" t="s">
        <v>1917</v>
      </c>
      <c r="B309" s="39" t="s">
        <v>1919</v>
      </c>
      <c r="C309" s="39" t="s">
        <v>675</v>
      </c>
      <c r="D309" s="39" t="s">
        <v>755</v>
      </c>
      <c r="E309" s="35">
        <v>1</v>
      </c>
      <c r="F309" s="39" t="s">
        <v>2489</v>
      </c>
      <c r="G309" s="144" t="s">
        <v>2719</v>
      </c>
    </row>
    <row r="310" spans="1:7" x14ac:dyDescent="0.3">
      <c r="A310" s="39" t="s">
        <v>1917</v>
      </c>
      <c r="B310" s="39" t="s">
        <v>2235</v>
      </c>
      <c r="C310" s="39" t="s">
        <v>676</v>
      </c>
      <c r="D310" s="39" t="s">
        <v>842</v>
      </c>
      <c r="E310" s="35">
        <v>1</v>
      </c>
      <c r="F310" s="39" t="s">
        <v>2489</v>
      </c>
      <c r="G310" s="144" t="s">
        <v>2719</v>
      </c>
    </row>
    <row r="311" spans="1:7" x14ac:dyDescent="0.3">
      <c r="A311" s="39" t="s">
        <v>1917</v>
      </c>
      <c r="B311" s="39" t="s">
        <v>1920</v>
      </c>
      <c r="C311" s="39" t="s">
        <v>677</v>
      </c>
      <c r="D311" s="39" t="s">
        <v>920</v>
      </c>
      <c r="E311" s="35">
        <v>1</v>
      </c>
      <c r="F311" s="39" t="s">
        <v>2489</v>
      </c>
      <c r="G311" s="144" t="s">
        <v>2719</v>
      </c>
    </row>
    <row r="312" spans="1:7" x14ac:dyDescent="0.3">
      <c r="A312" s="39" t="s">
        <v>2606</v>
      </c>
      <c r="B312" s="39" t="s">
        <v>1904</v>
      </c>
      <c r="C312" s="39" t="s">
        <v>678</v>
      </c>
      <c r="D312" s="39" t="s">
        <v>988</v>
      </c>
      <c r="E312" s="35">
        <v>1</v>
      </c>
      <c r="F312" s="39" t="s">
        <v>2489</v>
      </c>
      <c r="G312" s="144" t="s">
        <v>2719</v>
      </c>
    </row>
    <row r="313" spans="1:7" x14ac:dyDescent="0.3">
      <c r="A313" s="39" t="s">
        <v>2606</v>
      </c>
      <c r="B313" s="39" t="s">
        <v>1911</v>
      </c>
      <c r="C313" s="39" t="s">
        <v>679</v>
      </c>
      <c r="D313" s="39" t="s">
        <v>989</v>
      </c>
      <c r="E313" s="35">
        <v>1</v>
      </c>
      <c r="F313" s="39" t="s">
        <v>2489</v>
      </c>
      <c r="G313" s="144" t="s">
        <v>2719</v>
      </c>
    </row>
    <row r="314" spans="1:7" x14ac:dyDescent="0.3">
      <c r="A314" s="39" t="s">
        <v>2606</v>
      </c>
      <c r="B314" s="39" t="s">
        <v>2407</v>
      </c>
      <c r="C314" s="39" t="s">
        <v>2405</v>
      </c>
      <c r="D314" s="39" t="s">
        <v>2612</v>
      </c>
      <c r="E314" s="35">
        <v>1</v>
      </c>
      <c r="F314" s="39" t="s">
        <v>2489</v>
      </c>
      <c r="G314" s="144" t="s">
        <v>2719</v>
      </c>
    </row>
    <row r="315" spans="1:7" x14ac:dyDescent="0.3">
      <c r="A315" s="39" t="s">
        <v>2006</v>
      </c>
      <c r="B315" s="39" t="s">
        <v>2007</v>
      </c>
      <c r="C315" s="39" t="s">
        <v>680</v>
      </c>
      <c r="D315" s="39" t="s">
        <v>1710</v>
      </c>
      <c r="E315" s="35">
        <v>1</v>
      </c>
      <c r="F315" s="39" t="s">
        <v>2489</v>
      </c>
      <c r="G315" s="144" t="s">
        <v>2717</v>
      </c>
    </row>
    <row r="316" spans="1:7" x14ac:dyDescent="0.3">
      <c r="A316" s="39" t="s">
        <v>2607</v>
      </c>
      <c r="B316" s="39" t="s">
        <v>1906</v>
      </c>
      <c r="C316" s="39" t="s">
        <v>681</v>
      </c>
      <c r="D316" s="39" t="s">
        <v>990</v>
      </c>
      <c r="E316" s="35">
        <v>1</v>
      </c>
      <c r="F316" s="39" t="s">
        <v>2489</v>
      </c>
      <c r="G316" s="144" t="s">
        <v>2719</v>
      </c>
    </row>
    <row r="317" spans="1:7" x14ac:dyDescent="0.3">
      <c r="A317" s="39" t="s">
        <v>2606</v>
      </c>
      <c r="B317" s="39" t="s">
        <v>1904</v>
      </c>
      <c r="C317" s="39" t="s">
        <v>682</v>
      </c>
      <c r="D317" s="39" t="s">
        <v>991</v>
      </c>
      <c r="E317" s="35">
        <v>1</v>
      </c>
      <c r="F317" s="39" t="s">
        <v>2489</v>
      </c>
      <c r="G317" s="144" t="s">
        <v>2719</v>
      </c>
    </row>
    <row r="318" spans="1:7" x14ac:dyDescent="0.3">
      <c r="A318" s="39" t="s">
        <v>1924</v>
      </c>
      <c r="B318" s="39" t="s">
        <v>1932</v>
      </c>
      <c r="C318" s="39" t="s">
        <v>683</v>
      </c>
      <c r="D318" s="39" t="s">
        <v>992</v>
      </c>
      <c r="E318" s="35">
        <v>1</v>
      </c>
      <c r="F318" s="39" t="s">
        <v>2489</v>
      </c>
      <c r="G318" s="144" t="s">
        <v>2716</v>
      </c>
    </row>
    <row r="319" spans="1:7" x14ac:dyDescent="0.3">
      <c r="A319" s="39" t="s">
        <v>2606</v>
      </c>
      <c r="B319" s="39" t="s">
        <v>1910</v>
      </c>
      <c r="C319" s="39" t="s">
        <v>684</v>
      </c>
      <c r="D319" s="39" t="s">
        <v>1407</v>
      </c>
      <c r="E319" s="35">
        <v>1</v>
      </c>
      <c r="F319" s="39" t="s">
        <v>2489</v>
      </c>
      <c r="G319" s="144" t="s">
        <v>2716</v>
      </c>
    </row>
    <row r="320" spans="1:7" x14ac:dyDescent="0.3">
      <c r="A320" s="39" t="s">
        <v>2605</v>
      </c>
      <c r="B320" s="39" t="s">
        <v>1907</v>
      </c>
      <c r="C320" s="39" t="s">
        <v>685</v>
      </c>
      <c r="D320" s="39" t="s">
        <v>916</v>
      </c>
      <c r="E320" s="35">
        <v>1</v>
      </c>
      <c r="F320" s="39" t="s">
        <v>2489</v>
      </c>
      <c r="G320" s="144" t="s">
        <v>2716</v>
      </c>
    </row>
    <row r="321" spans="1:7" x14ac:dyDescent="0.3">
      <c r="A321" s="39" t="s">
        <v>2607</v>
      </c>
      <c r="B321" s="39" t="s">
        <v>1967</v>
      </c>
      <c r="C321" s="39" t="s">
        <v>686</v>
      </c>
      <c r="D321" s="39" t="s">
        <v>993</v>
      </c>
      <c r="E321" s="35">
        <v>1</v>
      </c>
      <c r="F321" s="39" t="s">
        <v>2489</v>
      </c>
      <c r="G321" s="144" t="s">
        <v>2716</v>
      </c>
    </row>
    <row r="322" spans="1:7" x14ac:dyDescent="0.3">
      <c r="A322" s="39" t="s">
        <v>2605</v>
      </c>
      <c r="B322" s="39" t="s">
        <v>1907</v>
      </c>
      <c r="C322" s="39" t="s">
        <v>687</v>
      </c>
      <c r="D322" s="39" t="s">
        <v>994</v>
      </c>
      <c r="E322" s="35">
        <v>1</v>
      </c>
      <c r="F322" s="39" t="s">
        <v>2489</v>
      </c>
      <c r="G322" s="144" t="s">
        <v>2716</v>
      </c>
    </row>
    <row r="323" spans="1:7" x14ac:dyDescent="0.3">
      <c r="A323" s="39" t="s">
        <v>2006</v>
      </c>
      <c r="B323" s="39" t="s">
        <v>2007</v>
      </c>
      <c r="C323" s="39" t="s">
        <v>688</v>
      </c>
      <c r="D323" s="39" t="s">
        <v>995</v>
      </c>
      <c r="E323" s="35">
        <v>1</v>
      </c>
      <c r="F323" s="39" t="s">
        <v>2489</v>
      </c>
      <c r="G323" s="144" t="s">
        <v>2717</v>
      </c>
    </row>
    <row r="324" spans="1:7" x14ac:dyDescent="0.3">
      <c r="A324" s="39" t="s">
        <v>1924</v>
      </c>
      <c r="B324" s="39" t="s">
        <v>1932</v>
      </c>
      <c r="C324" s="39" t="s">
        <v>689</v>
      </c>
      <c r="D324" s="39" t="s">
        <v>996</v>
      </c>
      <c r="E324" s="35">
        <v>1</v>
      </c>
      <c r="F324" s="39" t="s">
        <v>2489</v>
      </c>
      <c r="G324" s="144" t="s">
        <v>2716</v>
      </c>
    </row>
    <row r="325" spans="1:7" x14ac:dyDescent="0.3">
      <c r="A325" s="39" t="s">
        <v>2606</v>
      </c>
      <c r="B325" s="39" t="s">
        <v>1961</v>
      </c>
      <c r="C325" s="39" t="s">
        <v>690</v>
      </c>
      <c r="D325" s="39" t="s">
        <v>997</v>
      </c>
      <c r="E325" s="35">
        <v>1</v>
      </c>
      <c r="F325" s="39" t="s">
        <v>2489</v>
      </c>
      <c r="G325" s="144" t="s">
        <v>2716</v>
      </c>
    </row>
    <row r="326" spans="1:7" x14ac:dyDescent="0.3">
      <c r="A326" s="39" t="s">
        <v>1917</v>
      </c>
      <c r="B326" s="39" t="s">
        <v>1920</v>
      </c>
      <c r="C326" s="39" t="s">
        <v>691</v>
      </c>
      <c r="D326" s="39" t="s">
        <v>920</v>
      </c>
      <c r="E326" s="35">
        <v>1</v>
      </c>
      <c r="F326" s="39" t="s">
        <v>2489</v>
      </c>
      <c r="G326" s="144" t="s">
        <v>2719</v>
      </c>
    </row>
    <row r="327" spans="1:7" x14ac:dyDescent="0.3">
      <c r="A327" s="39" t="s">
        <v>2606</v>
      </c>
      <c r="B327" s="39" t="s">
        <v>2484</v>
      </c>
      <c r="C327" s="39" t="s">
        <v>692</v>
      </c>
      <c r="D327" s="39" t="s">
        <v>998</v>
      </c>
      <c r="E327" s="35">
        <v>1</v>
      </c>
      <c r="F327" s="39" t="s">
        <v>2489</v>
      </c>
      <c r="G327" s="144" t="s">
        <v>2717</v>
      </c>
    </row>
    <row r="328" spans="1:7" x14ac:dyDescent="0.3">
      <c r="A328" s="39" t="s">
        <v>1902</v>
      </c>
      <c r="B328" s="39" t="s">
        <v>1903</v>
      </c>
      <c r="C328" s="39" t="s">
        <v>693</v>
      </c>
      <c r="D328" s="39" t="s">
        <v>999</v>
      </c>
      <c r="E328" s="35">
        <v>1</v>
      </c>
      <c r="F328" s="39" t="s">
        <v>2489</v>
      </c>
      <c r="G328" s="144" t="s">
        <v>2716</v>
      </c>
    </row>
    <row r="329" spans="1:7" x14ac:dyDescent="0.3">
      <c r="A329" s="39" t="s">
        <v>1902</v>
      </c>
      <c r="B329" s="39" t="s">
        <v>1903</v>
      </c>
      <c r="C329" s="39" t="s">
        <v>694</v>
      </c>
      <c r="D329" s="39" t="s">
        <v>1000</v>
      </c>
      <c r="E329" s="35">
        <v>1</v>
      </c>
      <c r="F329" s="39" t="s">
        <v>2489</v>
      </c>
      <c r="G329" s="144" t="s">
        <v>2716</v>
      </c>
    </row>
    <row r="330" spans="1:7" x14ac:dyDescent="0.3">
      <c r="A330" s="39" t="s">
        <v>1902</v>
      </c>
      <c r="B330" s="39" t="s">
        <v>1903</v>
      </c>
      <c r="C330" s="39" t="s">
        <v>695</v>
      </c>
      <c r="D330" s="39" t="s">
        <v>1001</v>
      </c>
      <c r="E330" s="35">
        <v>1</v>
      </c>
      <c r="F330" s="39" t="s">
        <v>2489</v>
      </c>
      <c r="G330" s="144" t="s">
        <v>2716</v>
      </c>
    </row>
    <row r="331" spans="1:7" x14ac:dyDescent="0.3">
      <c r="A331" s="39" t="s">
        <v>2498</v>
      </c>
      <c r="B331" s="39" t="s">
        <v>2484</v>
      </c>
      <c r="C331" s="39" t="s">
        <v>696</v>
      </c>
      <c r="D331" s="39" t="s">
        <v>1002</v>
      </c>
      <c r="E331" s="35">
        <v>1</v>
      </c>
      <c r="F331" s="39" t="s">
        <v>2489</v>
      </c>
      <c r="G331" s="144" t="s">
        <v>2716</v>
      </c>
    </row>
    <row r="332" spans="1:7" x14ac:dyDescent="0.3">
      <c r="A332" s="39" t="s">
        <v>2498</v>
      </c>
      <c r="B332" s="39" t="s">
        <v>2484</v>
      </c>
      <c r="C332" s="39" t="s">
        <v>697</v>
      </c>
      <c r="D332" s="39" t="s">
        <v>1003</v>
      </c>
      <c r="E332" s="35">
        <v>1</v>
      </c>
      <c r="F332" s="39" t="s">
        <v>2489</v>
      </c>
      <c r="G332" s="144" t="s">
        <v>2717</v>
      </c>
    </row>
    <row r="333" spans="1:7" x14ac:dyDescent="0.3">
      <c r="A333" s="39" t="s">
        <v>1917</v>
      </c>
      <c r="B333" s="39" t="s">
        <v>1919</v>
      </c>
      <c r="C333" s="39" t="s">
        <v>698</v>
      </c>
      <c r="D333" s="39" t="s">
        <v>1004</v>
      </c>
      <c r="E333" s="35">
        <v>1</v>
      </c>
      <c r="F333" s="39" t="s">
        <v>2489</v>
      </c>
      <c r="G333" s="144" t="s">
        <v>2717</v>
      </c>
    </row>
    <row r="334" spans="1:7" x14ac:dyDescent="0.3">
      <c r="A334" s="39" t="s">
        <v>2606</v>
      </c>
      <c r="B334" s="39" t="s">
        <v>2484</v>
      </c>
      <c r="C334" s="39" t="s">
        <v>699</v>
      </c>
      <c r="D334" s="39" t="s">
        <v>1005</v>
      </c>
      <c r="E334" s="35">
        <v>1</v>
      </c>
      <c r="F334" s="39" t="s">
        <v>2489</v>
      </c>
      <c r="G334" s="144" t="s">
        <v>2716</v>
      </c>
    </row>
    <row r="335" spans="1:7" x14ac:dyDescent="0.3">
      <c r="A335" s="39" t="s">
        <v>2606</v>
      </c>
      <c r="B335" s="39" t="s">
        <v>1912</v>
      </c>
      <c r="C335" s="39" t="s">
        <v>700</v>
      </c>
      <c r="D335" s="39" t="s">
        <v>1006</v>
      </c>
      <c r="E335" s="35">
        <v>1</v>
      </c>
      <c r="F335" s="39" t="s">
        <v>2489</v>
      </c>
      <c r="G335" s="144" t="s">
        <v>2721</v>
      </c>
    </row>
    <row r="336" spans="1:7" x14ac:dyDescent="0.3">
      <c r="A336" s="39" t="s">
        <v>1931</v>
      </c>
      <c r="B336" s="39" t="s">
        <v>1988</v>
      </c>
      <c r="C336" s="39" t="s">
        <v>701</v>
      </c>
      <c r="D336" s="39" t="s">
        <v>1007</v>
      </c>
      <c r="E336" s="35">
        <v>1</v>
      </c>
      <c r="F336" s="39" t="s">
        <v>2489</v>
      </c>
      <c r="G336" s="144" t="s">
        <v>2716</v>
      </c>
    </row>
    <row r="337" spans="1:7" x14ac:dyDescent="0.3">
      <c r="A337" s="39" t="s">
        <v>2605</v>
      </c>
      <c r="B337" s="39" t="s">
        <v>1955</v>
      </c>
      <c r="C337" s="39" t="s">
        <v>702</v>
      </c>
      <c r="D337" s="39" t="s">
        <v>1008</v>
      </c>
      <c r="E337" s="35">
        <v>1</v>
      </c>
      <c r="F337" s="39" t="s">
        <v>2489</v>
      </c>
      <c r="G337" s="144" t="s">
        <v>2719</v>
      </c>
    </row>
    <row r="338" spans="1:7" x14ac:dyDescent="0.3">
      <c r="A338" s="39" t="s">
        <v>2498</v>
      </c>
      <c r="B338" s="39" t="s">
        <v>2484</v>
      </c>
      <c r="C338" s="39" t="s">
        <v>703</v>
      </c>
      <c r="D338" s="39" t="s">
        <v>2613</v>
      </c>
      <c r="E338" s="35">
        <v>1</v>
      </c>
      <c r="F338" s="39" t="s">
        <v>2489</v>
      </c>
      <c r="G338" s="144" t="s">
        <v>2716</v>
      </c>
    </row>
    <row r="339" spans="1:7" x14ac:dyDescent="0.3">
      <c r="A339" s="39" t="s">
        <v>1902</v>
      </c>
      <c r="B339" s="39" t="s">
        <v>1903</v>
      </c>
      <c r="C339" s="39" t="s">
        <v>704</v>
      </c>
      <c r="D339" s="39" t="s">
        <v>1010</v>
      </c>
      <c r="E339" s="35">
        <v>1</v>
      </c>
      <c r="F339" s="39" t="s">
        <v>2489</v>
      </c>
      <c r="G339" s="144" t="s">
        <v>2717</v>
      </c>
    </row>
    <row r="340" spans="1:7" x14ac:dyDescent="0.3">
      <c r="A340" s="39" t="s">
        <v>2606</v>
      </c>
      <c r="B340" s="39" t="s">
        <v>1904</v>
      </c>
      <c r="C340" s="39" t="s">
        <v>705</v>
      </c>
      <c r="D340" s="39" t="s">
        <v>1011</v>
      </c>
      <c r="E340" s="35">
        <v>1</v>
      </c>
      <c r="F340" s="39" t="s">
        <v>2489</v>
      </c>
      <c r="G340" s="144" t="s">
        <v>2719</v>
      </c>
    </row>
    <row r="341" spans="1:7" x14ac:dyDescent="0.3">
      <c r="A341" s="39" t="s">
        <v>1924</v>
      </c>
      <c r="B341" s="39" t="s">
        <v>1932</v>
      </c>
      <c r="C341" s="39" t="s">
        <v>706</v>
      </c>
      <c r="D341" s="39" t="s">
        <v>1012</v>
      </c>
      <c r="E341" s="35">
        <v>1</v>
      </c>
      <c r="F341" s="39" t="s">
        <v>2489</v>
      </c>
      <c r="G341" s="144" t="s">
        <v>2716</v>
      </c>
    </row>
    <row r="342" spans="1:7" x14ac:dyDescent="0.3">
      <c r="A342" s="39" t="s">
        <v>1924</v>
      </c>
      <c r="B342" s="39" t="s">
        <v>1932</v>
      </c>
      <c r="C342" s="39" t="s">
        <v>707</v>
      </c>
      <c r="D342" s="39" t="s">
        <v>1013</v>
      </c>
      <c r="E342" s="35">
        <v>1</v>
      </c>
      <c r="F342" s="39" t="s">
        <v>2489</v>
      </c>
      <c r="G342" s="144" t="s">
        <v>2716</v>
      </c>
    </row>
    <row r="343" spans="1:7" x14ac:dyDescent="0.3">
      <c r="A343" s="39" t="s">
        <v>1924</v>
      </c>
      <c r="B343" s="39" t="s">
        <v>1989</v>
      </c>
      <c r="C343" s="39" t="s">
        <v>708</v>
      </c>
      <c r="D343" s="39" t="s">
        <v>1014</v>
      </c>
      <c r="E343" s="35">
        <v>1</v>
      </c>
      <c r="F343" s="39" t="s">
        <v>2489</v>
      </c>
      <c r="G343" s="144" t="s">
        <v>2719</v>
      </c>
    </row>
    <row r="344" spans="1:7" x14ac:dyDescent="0.3">
      <c r="A344" s="39" t="s">
        <v>2606</v>
      </c>
      <c r="B344" s="39" t="s">
        <v>1958</v>
      </c>
      <c r="C344" s="39" t="s">
        <v>709</v>
      </c>
      <c r="D344" s="39" t="s">
        <v>1015</v>
      </c>
      <c r="E344" s="35">
        <v>1</v>
      </c>
      <c r="F344" s="39" t="s">
        <v>2489</v>
      </c>
      <c r="G344" s="144" t="s">
        <v>2719</v>
      </c>
    </row>
    <row r="345" spans="1:7" x14ac:dyDescent="0.3">
      <c r="A345" s="39" t="s">
        <v>1917</v>
      </c>
      <c r="B345" s="39" t="s">
        <v>2491</v>
      </c>
      <c r="C345" s="39" t="s">
        <v>710</v>
      </c>
      <c r="D345" s="39" t="s">
        <v>1016</v>
      </c>
      <c r="E345" s="35">
        <v>1</v>
      </c>
      <c r="F345" s="39" t="s">
        <v>2489</v>
      </c>
      <c r="G345" s="144" t="s">
        <v>2716</v>
      </c>
    </row>
    <row r="346" spans="1:7" x14ac:dyDescent="0.3">
      <c r="A346" s="39" t="s">
        <v>2607</v>
      </c>
      <c r="B346" s="39" t="s">
        <v>1906</v>
      </c>
      <c r="C346" s="39" t="s">
        <v>711</v>
      </c>
      <c r="D346" s="39" t="s">
        <v>1017</v>
      </c>
      <c r="E346" s="35">
        <v>1</v>
      </c>
      <c r="F346" s="39" t="s">
        <v>2489</v>
      </c>
      <c r="G346" s="144" t="s">
        <v>2719</v>
      </c>
    </row>
    <row r="347" spans="1:7" x14ac:dyDescent="0.3">
      <c r="A347" s="39" t="s">
        <v>2606</v>
      </c>
      <c r="B347" s="39" t="s">
        <v>2484</v>
      </c>
      <c r="C347" s="39" t="s">
        <v>712</v>
      </c>
      <c r="D347" s="39" t="s">
        <v>1018</v>
      </c>
      <c r="E347" s="35">
        <v>1</v>
      </c>
      <c r="F347" s="39" t="s">
        <v>2489</v>
      </c>
      <c r="G347" s="144" t="s">
        <v>2719</v>
      </c>
    </row>
    <row r="348" spans="1:7" x14ac:dyDescent="0.3">
      <c r="A348" s="39" t="s">
        <v>1913</v>
      </c>
      <c r="B348" s="39" t="s">
        <v>1982</v>
      </c>
      <c r="C348" s="39" t="s">
        <v>713</v>
      </c>
      <c r="D348" s="39" t="s">
        <v>1019</v>
      </c>
      <c r="E348" s="35">
        <v>1</v>
      </c>
      <c r="F348" s="39" t="s">
        <v>2489</v>
      </c>
      <c r="G348" s="144" t="s">
        <v>2716</v>
      </c>
    </row>
    <row r="349" spans="1:7" x14ac:dyDescent="0.3">
      <c r="A349" s="39" t="s">
        <v>2605</v>
      </c>
      <c r="B349" s="39" t="s">
        <v>1955</v>
      </c>
      <c r="C349" s="39" t="s">
        <v>714</v>
      </c>
      <c r="D349" s="39" t="s">
        <v>985</v>
      </c>
      <c r="E349" s="35">
        <v>1</v>
      </c>
      <c r="F349" s="39" t="s">
        <v>2489</v>
      </c>
      <c r="G349" s="144" t="s">
        <v>2717</v>
      </c>
    </row>
    <row r="350" spans="1:7" x14ac:dyDescent="0.3">
      <c r="A350" s="39" t="s">
        <v>1917</v>
      </c>
      <c r="B350" s="39" t="s">
        <v>1918</v>
      </c>
      <c r="C350" s="39" t="s">
        <v>715</v>
      </c>
      <c r="D350" s="39" t="s">
        <v>1020</v>
      </c>
      <c r="E350" s="35">
        <v>1</v>
      </c>
      <c r="F350" s="39" t="s">
        <v>2489</v>
      </c>
      <c r="G350" s="144" t="s">
        <v>2719</v>
      </c>
    </row>
    <row r="351" spans="1:7" x14ac:dyDescent="0.3">
      <c r="A351" s="39" t="s">
        <v>2606</v>
      </c>
      <c r="B351" s="39" t="s">
        <v>1904</v>
      </c>
      <c r="C351" s="39" t="s">
        <v>716</v>
      </c>
      <c r="D351" s="39" t="s">
        <v>1021</v>
      </c>
      <c r="E351" s="35">
        <v>1</v>
      </c>
      <c r="F351" s="39" t="s">
        <v>2489</v>
      </c>
      <c r="G351" s="144" t="s">
        <v>2721</v>
      </c>
    </row>
    <row r="352" spans="1:7" x14ac:dyDescent="0.3">
      <c r="A352" s="39" t="s">
        <v>1913</v>
      </c>
      <c r="B352" s="39" t="s">
        <v>1916</v>
      </c>
      <c r="C352" s="39" t="s">
        <v>717</v>
      </c>
      <c r="D352" s="39" t="s">
        <v>1022</v>
      </c>
      <c r="E352" s="35">
        <v>1</v>
      </c>
      <c r="F352" s="39" t="s">
        <v>2489</v>
      </c>
      <c r="G352" s="144" t="s">
        <v>2716</v>
      </c>
    </row>
    <row r="353" spans="1:7" x14ac:dyDescent="0.3">
      <c r="A353" s="39" t="s">
        <v>1924</v>
      </c>
      <c r="B353" s="39" t="s">
        <v>1932</v>
      </c>
      <c r="C353" s="39" t="s">
        <v>718</v>
      </c>
      <c r="D353" s="39" t="s">
        <v>1023</v>
      </c>
      <c r="E353" s="35">
        <v>1</v>
      </c>
      <c r="F353" s="39" t="s">
        <v>2489</v>
      </c>
      <c r="G353" s="144" t="s">
        <v>2719</v>
      </c>
    </row>
    <row r="354" spans="1:7" x14ac:dyDescent="0.3">
      <c r="A354" s="39" t="s">
        <v>1924</v>
      </c>
      <c r="B354" s="39" t="s">
        <v>1984</v>
      </c>
      <c r="C354" s="39" t="s">
        <v>719</v>
      </c>
      <c r="D354" s="39" t="s">
        <v>1024</v>
      </c>
      <c r="E354" s="35">
        <v>1</v>
      </c>
      <c r="F354" s="39" t="s">
        <v>2489</v>
      </c>
      <c r="G354" s="144" t="s">
        <v>2716</v>
      </c>
    </row>
    <row r="355" spans="1:7" x14ac:dyDescent="0.3">
      <c r="A355" s="39" t="s">
        <v>1924</v>
      </c>
      <c r="B355" s="39" t="s">
        <v>1984</v>
      </c>
      <c r="C355" s="39" t="s">
        <v>720</v>
      </c>
      <c r="D355" s="39" t="s">
        <v>1025</v>
      </c>
      <c r="E355" s="35">
        <v>1</v>
      </c>
      <c r="F355" s="39" t="s">
        <v>2489</v>
      </c>
      <c r="G355" s="144" t="s">
        <v>2717</v>
      </c>
    </row>
    <row r="356" spans="1:7" x14ac:dyDescent="0.3">
      <c r="A356" s="39" t="s">
        <v>1924</v>
      </c>
      <c r="B356" s="39" t="s">
        <v>2484</v>
      </c>
      <c r="C356" s="39" t="s">
        <v>721</v>
      </c>
      <c r="D356" s="39" t="s">
        <v>1026</v>
      </c>
      <c r="E356" s="35">
        <v>1</v>
      </c>
      <c r="F356" s="39" t="s">
        <v>2489</v>
      </c>
      <c r="G356" s="144" t="s">
        <v>2716</v>
      </c>
    </row>
    <row r="357" spans="1:7" x14ac:dyDescent="0.3">
      <c r="A357" s="39" t="s">
        <v>2607</v>
      </c>
      <c r="B357" s="39" t="s">
        <v>1967</v>
      </c>
      <c r="C357" s="39" t="s">
        <v>722</v>
      </c>
      <c r="D357" s="39" t="s">
        <v>1774</v>
      </c>
      <c r="E357" s="35">
        <v>1</v>
      </c>
      <c r="F357" s="39" t="s">
        <v>2489</v>
      </c>
      <c r="G357" s="144" t="s">
        <v>2717</v>
      </c>
    </row>
    <row r="358" spans="1:7" x14ac:dyDescent="0.3">
      <c r="A358" s="39" t="s">
        <v>1917</v>
      </c>
      <c r="B358" s="39" t="s">
        <v>2240</v>
      </c>
      <c r="C358" s="39" t="s">
        <v>723</v>
      </c>
      <c r="D358" s="39" t="s">
        <v>1027</v>
      </c>
      <c r="E358" s="35">
        <v>1</v>
      </c>
      <c r="F358" s="39" t="s">
        <v>2489</v>
      </c>
      <c r="G358" s="144" t="s">
        <v>2716</v>
      </c>
    </row>
    <row r="359" spans="1:7" x14ac:dyDescent="0.3">
      <c r="A359" s="39" t="s">
        <v>2605</v>
      </c>
      <c r="B359" s="39" t="s">
        <v>1955</v>
      </c>
      <c r="C359" s="39" t="s">
        <v>724</v>
      </c>
      <c r="D359" s="39" t="s">
        <v>1028</v>
      </c>
      <c r="E359" s="35">
        <v>1</v>
      </c>
      <c r="F359" s="39" t="s">
        <v>2489</v>
      </c>
      <c r="G359" s="144" t="s">
        <v>2716</v>
      </c>
    </row>
    <row r="360" spans="1:7" x14ac:dyDescent="0.3">
      <c r="A360" s="39" t="s">
        <v>1917</v>
      </c>
      <c r="B360" s="39" t="s">
        <v>2491</v>
      </c>
      <c r="C360" s="39" t="s">
        <v>725</v>
      </c>
      <c r="D360" s="39" t="s">
        <v>1029</v>
      </c>
      <c r="E360" s="35">
        <v>1</v>
      </c>
      <c r="F360" s="39" t="s">
        <v>2489</v>
      </c>
      <c r="G360" s="144" t="s">
        <v>2717</v>
      </c>
    </row>
    <row r="361" spans="1:7" x14ac:dyDescent="0.3">
      <c r="A361" s="39" t="s">
        <v>2498</v>
      </c>
      <c r="B361" s="39" t="s">
        <v>2484</v>
      </c>
      <c r="C361" s="39" t="s">
        <v>726</v>
      </c>
      <c r="D361" s="39" t="s">
        <v>1030</v>
      </c>
      <c r="E361" s="35">
        <v>1</v>
      </c>
      <c r="F361" s="39" t="s">
        <v>2489</v>
      </c>
      <c r="G361" s="144" t="s">
        <v>2719</v>
      </c>
    </row>
    <row r="362" spans="1:7" x14ac:dyDescent="0.3">
      <c r="A362" s="39" t="s">
        <v>1917</v>
      </c>
      <c r="B362" s="39" t="s">
        <v>1918</v>
      </c>
      <c r="C362" s="39" t="s">
        <v>727</v>
      </c>
      <c r="D362" s="39" t="s">
        <v>1031</v>
      </c>
      <c r="E362" s="35">
        <v>1</v>
      </c>
      <c r="F362" s="39" t="s">
        <v>2489</v>
      </c>
      <c r="G362" s="144" t="s">
        <v>2719</v>
      </c>
    </row>
    <row r="363" spans="1:7" x14ac:dyDescent="0.3">
      <c r="A363" s="39" t="s">
        <v>1924</v>
      </c>
      <c r="B363" s="39" t="s">
        <v>2484</v>
      </c>
      <c r="C363" s="39">
        <v>69797</v>
      </c>
      <c r="D363" s="39" t="s">
        <v>1420</v>
      </c>
      <c r="E363" s="35">
        <v>1</v>
      </c>
      <c r="F363" s="39" t="s">
        <v>2492</v>
      </c>
      <c r="G363" s="144" t="s">
        <v>2716</v>
      </c>
    </row>
    <row r="364" spans="1:7" x14ac:dyDescent="0.3">
      <c r="A364" s="39" t="s">
        <v>2606</v>
      </c>
      <c r="B364" s="39" t="s">
        <v>2484</v>
      </c>
      <c r="C364" s="39">
        <v>69847</v>
      </c>
      <c r="D364" s="39" t="s">
        <v>1235</v>
      </c>
      <c r="E364" s="35">
        <v>1</v>
      </c>
      <c r="F364" s="39" t="s">
        <v>2492</v>
      </c>
      <c r="G364" s="144" t="s">
        <v>2719</v>
      </c>
    </row>
    <row r="365" spans="1:7" x14ac:dyDescent="0.3">
      <c r="A365" s="39" t="s">
        <v>2498</v>
      </c>
      <c r="B365" s="39" t="s">
        <v>2484</v>
      </c>
      <c r="C365" s="39" t="s">
        <v>1691</v>
      </c>
      <c r="D365" s="39" t="s">
        <v>1690</v>
      </c>
      <c r="E365" s="35">
        <v>122</v>
      </c>
      <c r="F365" s="39" t="s">
        <v>2492</v>
      </c>
      <c r="G365" s="144" t="s">
        <v>2717</v>
      </c>
    </row>
    <row r="366" spans="1:7" x14ac:dyDescent="0.3">
      <c r="A366" s="39" t="s">
        <v>2498</v>
      </c>
      <c r="B366" s="39" t="s">
        <v>2484</v>
      </c>
      <c r="C366" s="39" t="s">
        <v>1593</v>
      </c>
      <c r="D366" s="39" t="s">
        <v>1592</v>
      </c>
      <c r="E366" s="35">
        <v>28</v>
      </c>
      <c r="F366" s="39" t="s">
        <v>2492</v>
      </c>
      <c r="G366" s="144" t="s">
        <v>2717</v>
      </c>
    </row>
    <row r="367" spans="1:7" x14ac:dyDescent="0.3">
      <c r="A367" s="39" t="s">
        <v>2498</v>
      </c>
      <c r="B367" s="39" t="s">
        <v>2484</v>
      </c>
      <c r="C367" s="39" t="s">
        <v>1877</v>
      </c>
      <c r="D367" s="39" t="s">
        <v>1876</v>
      </c>
      <c r="E367" s="35">
        <v>26</v>
      </c>
      <c r="F367" s="39" t="s">
        <v>2492</v>
      </c>
      <c r="G367" s="144" t="s">
        <v>2718</v>
      </c>
    </row>
    <row r="368" spans="1:7" x14ac:dyDescent="0.3">
      <c r="A368" s="39" t="s">
        <v>2498</v>
      </c>
      <c r="B368" s="39" t="s">
        <v>2484</v>
      </c>
      <c r="C368" s="39" t="s">
        <v>1879</v>
      </c>
      <c r="D368" s="39" t="s">
        <v>1878</v>
      </c>
      <c r="E368" s="35">
        <v>126</v>
      </c>
      <c r="F368" s="39" t="s">
        <v>2492</v>
      </c>
      <c r="G368" s="144" t="s">
        <v>2718</v>
      </c>
    </row>
    <row r="369" spans="1:7" x14ac:dyDescent="0.3">
      <c r="A369" s="39" t="s">
        <v>2498</v>
      </c>
      <c r="B369" s="39" t="s">
        <v>2484</v>
      </c>
      <c r="C369" s="39" t="s">
        <v>472</v>
      </c>
      <c r="D369" s="39" t="s">
        <v>822</v>
      </c>
      <c r="E369" s="35">
        <v>616</v>
      </c>
      <c r="F369" s="39" t="s">
        <v>2492</v>
      </c>
      <c r="G369" s="144" t="s">
        <v>2717</v>
      </c>
    </row>
    <row r="370" spans="1:7" x14ac:dyDescent="0.3">
      <c r="A370" s="39" t="s">
        <v>2498</v>
      </c>
      <c r="B370" s="39" t="s">
        <v>2484</v>
      </c>
      <c r="C370" s="39" t="s">
        <v>473</v>
      </c>
      <c r="D370" s="39" t="s">
        <v>823</v>
      </c>
      <c r="E370" s="35">
        <v>5</v>
      </c>
      <c r="F370" s="39" t="s">
        <v>2492</v>
      </c>
      <c r="G370" s="144" t="s">
        <v>2716</v>
      </c>
    </row>
    <row r="371" spans="1:7" x14ac:dyDescent="0.3">
      <c r="A371" s="39" t="s">
        <v>2498</v>
      </c>
      <c r="B371" s="39" t="s">
        <v>2484</v>
      </c>
      <c r="C371" s="39" t="s">
        <v>1812</v>
      </c>
      <c r="D371" s="39" t="s">
        <v>1811</v>
      </c>
      <c r="E371" s="35">
        <v>55</v>
      </c>
      <c r="F371" s="39" t="s">
        <v>2492</v>
      </c>
      <c r="G371" s="144" t="s">
        <v>2718</v>
      </c>
    </row>
    <row r="372" spans="1:7" x14ac:dyDescent="0.3">
      <c r="A372" s="39" t="s">
        <v>2606</v>
      </c>
      <c r="B372" s="39" t="s">
        <v>2484</v>
      </c>
      <c r="C372" s="39" t="s">
        <v>1163</v>
      </c>
      <c r="D372" s="39" t="s">
        <v>1162</v>
      </c>
      <c r="E372" s="35">
        <v>1</v>
      </c>
      <c r="F372" s="39" t="s">
        <v>2492</v>
      </c>
      <c r="G372" s="144" t="s">
        <v>2721</v>
      </c>
    </row>
    <row r="373" spans="1:7" x14ac:dyDescent="0.3">
      <c r="A373" s="39" t="s">
        <v>2498</v>
      </c>
      <c r="B373" s="39" t="s">
        <v>2484</v>
      </c>
      <c r="C373" s="39" t="s">
        <v>1689</v>
      </c>
      <c r="D373" s="39" t="s">
        <v>1688</v>
      </c>
      <c r="E373" s="35">
        <v>14</v>
      </c>
      <c r="F373" s="39" t="s">
        <v>2492</v>
      </c>
      <c r="G373" s="144" t="s">
        <v>2717</v>
      </c>
    </row>
    <row r="374" spans="1:7" x14ac:dyDescent="0.3">
      <c r="A374" s="39" t="s">
        <v>1913</v>
      </c>
      <c r="B374" s="39" t="s">
        <v>2484</v>
      </c>
      <c r="C374" s="39" t="s">
        <v>1237</v>
      </c>
      <c r="D374" s="39" t="s">
        <v>1236</v>
      </c>
      <c r="E374" s="35">
        <v>2</v>
      </c>
      <c r="F374" s="39" t="s">
        <v>2492</v>
      </c>
      <c r="G374" s="144" t="s">
        <v>2719</v>
      </c>
    </row>
    <row r="375" spans="1:7" x14ac:dyDescent="0.3">
      <c r="A375" s="39" t="s">
        <v>2498</v>
      </c>
      <c r="B375" s="39" t="s">
        <v>2484</v>
      </c>
      <c r="C375" s="39" t="s">
        <v>1062</v>
      </c>
      <c r="D375" s="39" t="s">
        <v>1061</v>
      </c>
      <c r="E375" s="35">
        <v>1</v>
      </c>
      <c r="F375" s="39" t="s">
        <v>2492</v>
      </c>
      <c r="G375" s="144" t="s">
        <v>2721</v>
      </c>
    </row>
    <row r="376" spans="1:7" x14ac:dyDescent="0.3">
      <c r="A376" s="39" t="s">
        <v>2498</v>
      </c>
      <c r="B376" s="39" t="s">
        <v>2484</v>
      </c>
      <c r="C376" s="39" t="s">
        <v>1452</v>
      </c>
      <c r="D376" s="39" t="s">
        <v>1451</v>
      </c>
      <c r="E376" s="35">
        <v>47</v>
      </c>
      <c r="F376" s="39" t="s">
        <v>2492</v>
      </c>
      <c r="G376" s="144" t="s">
        <v>2716</v>
      </c>
    </row>
    <row r="377" spans="1:7" x14ac:dyDescent="0.3">
      <c r="A377" s="39" t="s">
        <v>2498</v>
      </c>
      <c r="B377" s="39" t="s">
        <v>2484</v>
      </c>
      <c r="C377" s="39" t="s">
        <v>1798</v>
      </c>
      <c r="D377" s="39" t="s">
        <v>1796</v>
      </c>
      <c r="E377" s="35">
        <v>9</v>
      </c>
      <c r="F377" s="39" t="s">
        <v>2492</v>
      </c>
      <c r="G377" s="144" t="s">
        <v>2718</v>
      </c>
    </row>
    <row r="378" spans="1:7" x14ac:dyDescent="0.3">
      <c r="A378" s="39" t="s">
        <v>2498</v>
      </c>
      <c r="B378" s="39" t="s">
        <v>2484</v>
      </c>
      <c r="C378" s="39" t="s">
        <v>491</v>
      </c>
      <c r="D378" s="39" t="s">
        <v>840</v>
      </c>
      <c r="E378" s="35">
        <v>21</v>
      </c>
      <c r="F378" s="39" t="s">
        <v>2492</v>
      </c>
      <c r="G378" s="144" t="s">
        <v>2717</v>
      </c>
    </row>
    <row r="379" spans="1:7" x14ac:dyDescent="0.3">
      <c r="A379" s="39" t="s">
        <v>2498</v>
      </c>
      <c r="B379" s="39" t="s">
        <v>2484</v>
      </c>
      <c r="C379" s="39" t="s">
        <v>489</v>
      </c>
      <c r="D379" s="39" t="s">
        <v>838</v>
      </c>
      <c r="E379" s="35">
        <v>13</v>
      </c>
      <c r="F379" s="39" t="s">
        <v>2492</v>
      </c>
      <c r="G379" s="144" t="s">
        <v>2716</v>
      </c>
    </row>
    <row r="380" spans="1:7" x14ac:dyDescent="0.3">
      <c r="A380" s="39" t="s">
        <v>2606</v>
      </c>
      <c r="B380" s="39" t="s">
        <v>2484</v>
      </c>
      <c r="C380" s="39" t="s">
        <v>1147</v>
      </c>
      <c r="D380" s="39" t="s">
        <v>1146</v>
      </c>
      <c r="E380" s="35">
        <v>6</v>
      </c>
      <c r="F380" s="39" t="s">
        <v>2492</v>
      </c>
      <c r="G380" s="144" t="s">
        <v>2721</v>
      </c>
    </row>
    <row r="381" spans="1:7" x14ac:dyDescent="0.3">
      <c r="A381" s="39" t="s">
        <v>2498</v>
      </c>
      <c r="B381" s="39" t="s">
        <v>2484</v>
      </c>
      <c r="C381" s="39" t="s">
        <v>1283</v>
      </c>
      <c r="D381" s="39" t="s">
        <v>1281</v>
      </c>
      <c r="E381" s="39">
        <v>68</v>
      </c>
      <c r="F381" s="39" t="s">
        <v>2492</v>
      </c>
      <c r="G381" s="144" t="s">
        <v>2719</v>
      </c>
    </row>
    <row r="382" spans="1:7" x14ac:dyDescent="0.3">
      <c r="A382" s="39" t="s">
        <v>2606</v>
      </c>
      <c r="B382" s="39" t="s">
        <v>2484</v>
      </c>
      <c r="C382" s="39" t="s">
        <v>1064</v>
      </c>
      <c r="D382" s="39" t="s">
        <v>1063</v>
      </c>
      <c r="E382" s="39">
        <v>18</v>
      </c>
      <c r="F382" s="39" t="s">
        <v>2492</v>
      </c>
      <c r="G382" s="144" t="s">
        <v>2721</v>
      </c>
    </row>
    <row r="383" spans="1:7" x14ac:dyDescent="0.3">
      <c r="A383" s="39" t="s">
        <v>2498</v>
      </c>
      <c r="B383" s="39" t="s">
        <v>2484</v>
      </c>
      <c r="C383" s="39" t="s">
        <v>443</v>
      </c>
      <c r="D383" s="39" t="s">
        <v>796</v>
      </c>
      <c r="E383" s="39">
        <v>2722</v>
      </c>
      <c r="F383" s="39" t="s">
        <v>2492</v>
      </c>
      <c r="G383" s="144" t="s">
        <v>2716</v>
      </c>
    </row>
    <row r="384" spans="1:7" x14ac:dyDescent="0.3">
      <c r="A384" s="39" t="s">
        <v>2498</v>
      </c>
      <c r="B384" s="39" t="s">
        <v>2484</v>
      </c>
      <c r="C384" s="39" t="s">
        <v>1187</v>
      </c>
      <c r="D384" s="39" t="s">
        <v>1186</v>
      </c>
      <c r="E384" s="39">
        <v>1</v>
      </c>
      <c r="F384" s="39" t="s">
        <v>2492</v>
      </c>
      <c r="G384" s="144" t="s">
        <v>2719</v>
      </c>
    </row>
    <row r="385" spans="1:7" x14ac:dyDescent="0.3">
      <c r="A385" s="39" t="s">
        <v>2606</v>
      </c>
      <c r="B385" s="39" t="s">
        <v>2484</v>
      </c>
      <c r="C385" s="39" t="s">
        <v>1891</v>
      </c>
      <c r="D385" s="39" t="s">
        <v>1890</v>
      </c>
      <c r="E385" s="39">
        <v>5</v>
      </c>
      <c r="F385" s="39" t="s">
        <v>2492</v>
      </c>
      <c r="G385" s="144" t="s">
        <v>2720</v>
      </c>
    </row>
    <row r="386" spans="1:7" x14ac:dyDescent="0.3">
      <c r="A386" s="39" t="s">
        <v>2498</v>
      </c>
      <c r="B386" s="39" t="s">
        <v>2484</v>
      </c>
      <c r="C386" s="39" t="s">
        <v>1470</v>
      </c>
      <c r="D386" s="39" t="s">
        <v>1468</v>
      </c>
      <c r="E386" s="39">
        <v>33</v>
      </c>
      <c r="F386" s="39" t="s">
        <v>2492</v>
      </c>
      <c r="G386" s="144" t="s">
        <v>2716</v>
      </c>
    </row>
    <row r="387" spans="1:7" x14ac:dyDescent="0.3">
      <c r="A387" s="39" t="s">
        <v>2498</v>
      </c>
      <c r="B387" s="39" t="s">
        <v>2484</v>
      </c>
      <c r="C387" s="39" t="s">
        <v>584</v>
      </c>
      <c r="D387" s="39" t="s">
        <v>744</v>
      </c>
      <c r="E387" s="39">
        <v>1</v>
      </c>
      <c r="F387" s="39" t="s">
        <v>2492</v>
      </c>
      <c r="G387" s="144" t="s">
        <v>2718</v>
      </c>
    </row>
    <row r="388" spans="1:7" x14ac:dyDescent="0.3">
      <c r="A388" s="39" t="s">
        <v>2498</v>
      </c>
      <c r="B388" s="39" t="s">
        <v>2484</v>
      </c>
      <c r="C388" s="39" t="s">
        <v>1683</v>
      </c>
      <c r="D388" s="39" t="s">
        <v>741</v>
      </c>
      <c r="E388" s="39">
        <v>1</v>
      </c>
      <c r="F388" s="39" t="s">
        <v>2492</v>
      </c>
      <c r="G388" s="144" t="s">
        <v>2717</v>
      </c>
    </row>
    <row r="389" spans="1:7" x14ac:dyDescent="0.3">
      <c r="A389" s="39" t="s">
        <v>2605</v>
      </c>
      <c r="B389" s="39" t="s">
        <v>2484</v>
      </c>
      <c r="C389" s="39" t="s">
        <v>531</v>
      </c>
      <c r="D389" s="39" t="s">
        <v>875</v>
      </c>
      <c r="E389" s="39">
        <v>1</v>
      </c>
      <c r="F389" s="39" t="s">
        <v>2492</v>
      </c>
      <c r="G389" s="144" t="s">
        <v>2717</v>
      </c>
    </row>
    <row r="390" spans="1:7" x14ac:dyDescent="0.3">
      <c r="A390" s="39" t="s">
        <v>1902</v>
      </c>
      <c r="B390" s="39" t="s">
        <v>2484</v>
      </c>
      <c r="C390" s="39" t="s">
        <v>376</v>
      </c>
      <c r="D390" s="39" t="s">
        <v>732</v>
      </c>
      <c r="E390" s="39">
        <v>1</v>
      </c>
      <c r="F390" s="39" t="s">
        <v>2492</v>
      </c>
      <c r="G390" s="144" t="s">
        <v>2717</v>
      </c>
    </row>
    <row r="391" spans="1:7" x14ac:dyDescent="0.3">
      <c r="A391" s="39" t="s">
        <v>2498</v>
      </c>
      <c r="B391" s="39" t="s">
        <v>2484</v>
      </c>
      <c r="C391" s="39" t="s">
        <v>1762</v>
      </c>
      <c r="D391" s="39" t="s">
        <v>1761</v>
      </c>
      <c r="E391" s="39">
        <v>108</v>
      </c>
      <c r="F391" s="39" t="s">
        <v>2492</v>
      </c>
      <c r="G391" s="144" t="s">
        <v>2717</v>
      </c>
    </row>
    <row r="392" spans="1:7" x14ac:dyDescent="0.3">
      <c r="A392" s="39" t="s">
        <v>2606</v>
      </c>
      <c r="B392" s="39" t="s">
        <v>2484</v>
      </c>
      <c r="C392" s="39" t="s">
        <v>380</v>
      </c>
      <c r="D392" s="39" t="s">
        <v>736</v>
      </c>
      <c r="E392" s="39">
        <v>1</v>
      </c>
      <c r="F392" s="39" t="s">
        <v>2492</v>
      </c>
      <c r="G392" s="144" t="s">
        <v>2717</v>
      </c>
    </row>
    <row r="393" spans="1:7" x14ac:dyDescent="0.3">
      <c r="A393" s="39" t="s">
        <v>2498</v>
      </c>
      <c r="B393" s="39" t="s">
        <v>2484</v>
      </c>
      <c r="C393" s="39" t="s">
        <v>1632</v>
      </c>
      <c r="D393" s="39" t="s">
        <v>1631</v>
      </c>
      <c r="E393" s="39">
        <v>20</v>
      </c>
      <c r="F393" s="39" t="s">
        <v>2492</v>
      </c>
      <c r="G393" s="144" t="s">
        <v>2717</v>
      </c>
    </row>
    <row r="394" spans="1:7" x14ac:dyDescent="0.3">
      <c r="A394" s="39" t="s">
        <v>2498</v>
      </c>
      <c r="B394" s="39" t="s">
        <v>2484</v>
      </c>
      <c r="C394" s="39" t="s">
        <v>386</v>
      </c>
      <c r="D394" s="39" t="s">
        <v>741</v>
      </c>
      <c r="E394" s="39">
        <v>5</v>
      </c>
      <c r="F394" s="39" t="s">
        <v>2492</v>
      </c>
      <c r="G394" s="144" t="s">
        <v>2717</v>
      </c>
    </row>
    <row r="395" spans="1:7" x14ac:dyDescent="0.3">
      <c r="A395" s="39" t="s">
        <v>2498</v>
      </c>
      <c r="B395" s="39" t="s">
        <v>2484</v>
      </c>
      <c r="C395" s="39" t="s">
        <v>1781</v>
      </c>
      <c r="D395" s="39" t="s">
        <v>1779</v>
      </c>
      <c r="E395" s="39">
        <v>2</v>
      </c>
      <c r="F395" s="39" t="s">
        <v>2492</v>
      </c>
      <c r="G395" s="144" t="s">
        <v>2718</v>
      </c>
    </row>
    <row r="396" spans="1:7" x14ac:dyDescent="0.3">
      <c r="A396" s="39" t="s">
        <v>2498</v>
      </c>
      <c r="B396" s="39" t="s">
        <v>2484</v>
      </c>
      <c r="C396" s="39" t="s">
        <v>1785</v>
      </c>
      <c r="D396" s="39" t="s">
        <v>897</v>
      </c>
      <c r="E396" s="39">
        <v>12</v>
      </c>
      <c r="F396" s="39" t="s">
        <v>2492</v>
      </c>
      <c r="G396" s="144" t="s">
        <v>2718</v>
      </c>
    </row>
    <row r="397" spans="1:7" x14ac:dyDescent="0.3">
      <c r="A397" s="39" t="s">
        <v>2498</v>
      </c>
      <c r="B397" s="39" t="s">
        <v>2484</v>
      </c>
      <c r="C397" s="39" t="s">
        <v>1550</v>
      </c>
      <c r="D397" s="39" t="s">
        <v>1548</v>
      </c>
      <c r="E397" s="39">
        <v>9</v>
      </c>
      <c r="F397" s="39" t="s">
        <v>2492</v>
      </c>
      <c r="G397" s="144" t="s">
        <v>2717</v>
      </c>
    </row>
    <row r="398" spans="1:7" x14ac:dyDescent="0.3">
      <c r="A398" s="39" t="s">
        <v>2498</v>
      </c>
      <c r="B398" s="39" t="s">
        <v>2484</v>
      </c>
      <c r="C398" s="39" t="s">
        <v>669</v>
      </c>
      <c r="D398" s="39" t="s">
        <v>796</v>
      </c>
      <c r="E398" s="39">
        <v>1189</v>
      </c>
      <c r="F398" s="39" t="s">
        <v>2492</v>
      </c>
      <c r="G398" s="144" t="s">
        <v>2716</v>
      </c>
    </row>
    <row r="399" spans="1:7" x14ac:dyDescent="0.3">
      <c r="A399" s="39" t="s">
        <v>2606</v>
      </c>
      <c r="B399" s="39" t="s">
        <v>2484</v>
      </c>
      <c r="C399" s="39" t="s">
        <v>1165</v>
      </c>
      <c r="D399" s="39" t="s">
        <v>2614</v>
      </c>
      <c r="E399" s="39">
        <v>13</v>
      </c>
      <c r="F399" s="39" t="s">
        <v>2492</v>
      </c>
      <c r="G399" s="144" t="s">
        <v>2721</v>
      </c>
    </row>
    <row r="400" spans="1:7" x14ac:dyDescent="0.3">
      <c r="A400" s="39" t="s">
        <v>2606</v>
      </c>
      <c r="B400" s="39" t="s">
        <v>2484</v>
      </c>
      <c r="C400" s="39" t="s">
        <v>1893</v>
      </c>
      <c r="D400" s="39" t="s">
        <v>2615</v>
      </c>
      <c r="E400" s="39">
        <v>1</v>
      </c>
      <c r="F400" s="39" t="s">
        <v>2492</v>
      </c>
      <c r="G400" s="144" t="s">
        <v>2720</v>
      </c>
    </row>
    <row r="401" spans="1:7" x14ac:dyDescent="0.3">
      <c r="A401" s="39" t="s">
        <v>2606</v>
      </c>
      <c r="B401" s="39" t="s">
        <v>2484</v>
      </c>
      <c r="C401" s="39" t="s">
        <v>1371</v>
      </c>
      <c r="D401" s="39" t="s">
        <v>1369</v>
      </c>
      <c r="E401" s="39">
        <v>17</v>
      </c>
      <c r="F401" s="39" t="s">
        <v>2492</v>
      </c>
      <c r="G401" s="144" t="s">
        <v>2716</v>
      </c>
    </row>
    <row r="402" spans="1:7" x14ac:dyDescent="0.3">
      <c r="A402" s="39" t="s">
        <v>2606</v>
      </c>
      <c r="B402" s="39" t="s">
        <v>2484</v>
      </c>
      <c r="C402" s="39" t="s">
        <v>1079</v>
      </c>
      <c r="D402" s="39" t="s">
        <v>1078</v>
      </c>
      <c r="E402" s="39">
        <v>6</v>
      </c>
      <c r="F402" s="39" t="s">
        <v>2492</v>
      </c>
      <c r="G402" s="144" t="s">
        <v>2721</v>
      </c>
    </row>
    <row r="403" spans="1:7" x14ac:dyDescent="0.3">
      <c r="A403" s="39" t="s">
        <v>2606</v>
      </c>
      <c r="B403" s="39" t="s">
        <v>2484</v>
      </c>
      <c r="C403" s="39" t="s">
        <v>1887</v>
      </c>
      <c r="D403" s="39" t="s">
        <v>1886</v>
      </c>
      <c r="E403" s="39">
        <v>6</v>
      </c>
      <c r="F403" s="39" t="s">
        <v>2492</v>
      </c>
      <c r="G403" s="144" t="s">
        <v>2720</v>
      </c>
    </row>
    <row r="404" spans="1:7" x14ac:dyDescent="0.3">
      <c r="A404" s="39" t="s">
        <v>2498</v>
      </c>
      <c r="B404" s="39" t="s">
        <v>2484</v>
      </c>
      <c r="C404" s="39" t="s">
        <v>1469</v>
      </c>
      <c r="D404" s="39" t="s">
        <v>1468</v>
      </c>
      <c r="E404" s="39">
        <v>49</v>
      </c>
      <c r="F404" s="39" t="s">
        <v>2492</v>
      </c>
      <c r="G404" s="144" t="s">
        <v>2716</v>
      </c>
    </row>
    <row r="405" spans="1:7" x14ac:dyDescent="0.3">
      <c r="A405" s="39" t="s">
        <v>2606</v>
      </c>
      <c r="B405" s="39" t="s">
        <v>2484</v>
      </c>
      <c r="C405" s="39" t="s">
        <v>1370</v>
      </c>
      <c r="D405" s="39" t="s">
        <v>1369</v>
      </c>
      <c r="E405" s="39">
        <v>63</v>
      </c>
      <c r="F405" s="39" t="s">
        <v>2492</v>
      </c>
      <c r="G405" s="144" t="s">
        <v>2716</v>
      </c>
    </row>
    <row r="406" spans="1:7" x14ac:dyDescent="0.3">
      <c r="A406" s="39" t="s">
        <v>2498</v>
      </c>
      <c r="B406" s="39" t="s">
        <v>2484</v>
      </c>
      <c r="C406" s="39" t="s">
        <v>1802</v>
      </c>
      <c r="D406" s="39" t="s">
        <v>1801</v>
      </c>
      <c r="E406" s="39">
        <v>280</v>
      </c>
      <c r="F406" s="39" t="s">
        <v>2492</v>
      </c>
      <c r="G406" s="144" t="s">
        <v>2718</v>
      </c>
    </row>
    <row r="407" spans="1:7" x14ac:dyDescent="0.3">
      <c r="A407" s="39" t="s">
        <v>2498</v>
      </c>
      <c r="B407" s="39" t="s">
        <v>2484</v>
      </c>
      <c r="C407" s="39" t="s">
        <v>1595</v>
      </c>
      <c r="D407" s="39" t="s">
        <v>1594</v>
      </c>
      <c r="E407" s="39">
        <v>264</v>
      </c>
      <c r="F407" s="39" t="s">
        <v>2492</v>
      </c>
      <c r="G407" s="144" t="s">
        <v>2717</v>
      </c>
    </row>
    <row r="408" spans="1:7" x14ac:dyDescent="0.3">
      <c r="A408" s="39" t="s">
        <v>2606</v>
      </c>
      <c r="B408" s="39" t="s">
        <v>2484</v>
      </c>
      <c r="C408" s="39" t="s">
        <v>1625</v>
      </c>
      <c r="D408" s="39" t="s">
        <v>1624</v>
      </c>
      <c r="E408" s="39">
        <v>52</v>
      </c>
      <c r="F408" s="39" t="s">
        <v>2492</v>
      </c>
      <c r="G408" s="144" t="s">
        <v>2717</v>
      </c>
    </row>
    <row r="409" spans="1:7" x14ac:dyDescent="0.3">
      <c r="A409" s="39" t="s">
        <v>2498</v>
      </c>
      <c r="B409" s="39" t="s">
        <v>2484</v>
      </c>
      <c r="C409" s="39" t="s">
        <v>1656</v>
      </c>
      <c r="D409" s="39" t="s">
        <v>1655</v>
      </c>
      <c r="E409" s="39">
        <v>6</v>
      </c>
      <c r="F409" s="39" t="s">
        <v>2492</v>
      </c>
      <c r="G409" s="144" t="s">
        <v>2717</v>
      </c>
    </row>
    <row r="410" spans="1:7" x14ac:dyDescent="0.3">
      <c r="A410" s="39" t="s">
        <v>2498</v>
      </c>
      <c r="B410" s="39" t="s">
        <v>2484</v>
      </c>
      <c r="C410" s="39" t="s">
        <v>1824</v>
      </c>
      <c r="D410" s="39" t="s">
        <v>1823</v>
      </c>
      <c r="E410" s="39">
        <v>12</v>
      </c>
      <c r="F410" s="39" t="s">
        <v>2492</v>
      </c>
      <c r="G410" s="144" t="s">
        <v>2718</v>
      </c>
    </row>
    <row r="411" spans="1:7" x14ac:dyDescent="0.3">
      <c r="A411" s="39" t="s">
        <v>2498</v>
      </c>
      <c r="B411" s="39" t="s">
        <v>2484</v>
      </c>
      <c r="C411" s="39" t="s">
        <v>1780</v>
      </c>
      <c r="D411" s="39" t="s">
        <v>1779</v>
      </c>
      <c r="E411" s="39">
        <v>100</v>
      </c>
      <c r="F411" s="39" t="s">
        <v>2492</v>
      </c>
      <c r="G411" s="144" t="s">
        <v>2718</v>
      </c>
    </row>
    <row r="412" spans="1:7" x14ac:dyDescent="0.3">
      <c r="A412" s="39" t="s">
        <v>2498</v>
      </c>
      <c r="B412" s="39" t="s">
        <v>2484</v>
      </c>
      <c r="C412" s="39" t="s">
        <v>1784</v>
      </c>
      <c r="D412" s="39" t="s">
        <v>897</v>
      </c>
      <c r="E412" s="39">
        <v>2031</v>
      </c>
      <c r="F412" s="39" t="s">
        <v>2492</v>
      </c>
      <c r="G412" s="144" t="s">
        <v>2718</v>
      </c>
    </row>
    <row r="413" spans="1:7" x14ac:dyDescent="0.3">
      <c r="A413" s="39" t="s">
        <v>2498</v>
      </c>
      <c r="B413" s="39" t="s">
        <v>2484</v>
      </c>
      <c r="C413" s="39" t="s">
        <v>1549</v>
      </c>
      <c r="D413" s="39" t="s">
        <v>1548</v>
      </c>
      <c r="E413" s="39">
        <v>15532</v>
      </c>
      <c r="F413" s="39" t="s">
        <v>2492</v>
      </c>
      <c r="G413" s="144" t="s">
        <v>2717</v>
      </c>
    </row>
    <row r="414" spans="1:7" x14ac:dyDescent="0.3">
      <c r="A414" s="39" t="s">
        <v>2498</v>
      </c>
      <c r="B414" s="39" t="s">
        <v>2484</v>
      </c>
      <c r="C414" s="39" t="s">
        <v>1846</v>
      </c>
      <c r="D414" s="39" t="s">
        <v>1845</v>
      </c>
      <c r="E414" s="39">
        <v>71</v>
      </c>
      <c r="F414" s="39" t="s">
        <v>2492</v>
      </c>
      <c r="G414" s="144" t="s">
        <v>2718</v>
      </c>
    </row>
    <row r="415" spans="1:7" x14ac:dyDescent="0.3">
      <c r="A415" s="39" t="s">
        <v>2605</v>
      </c>
      <c r="B415" s="39" t="s">
        <v>2484</v>
      </c>
      <c r="C415" s="39" t="s">
        <v>1816</v>
      </c>
      <c r="D415" s="39" t="s">
        <v>1815</v>
      </c>
      <c r="E415" s="39">
        <v>1</v>
      </c>
      <c r="F415" s="39" t="s">
        <v>2492</v>
      </c>
      <c r="G415" s="144" t="s">
        <v>2718</v>
      </c>
    </row>
    <row r="416" spans="1:7" x14ac:dyDescent="0.3">
      <c r="A416" s="39" t="s">
        <v>2498</v>
      </c>
      <c r="B416" s="39" t="s">
        <v>2484</v>
      </c>
      <c r="C416" s="39" t="s">
        <v>1800</v>
      </c>
      <c r="D416" s="39" t="s">
        <v>1799</v>
      </c>
      <c r="E416" s="39">
        <v>3</v>
      </c>
      <c r="F416" s="39" t="s">
        <v>2492</v>
      </c>
      <c r="G416" s="144" t="s">
        <v>2718</v>
      </c>
    </row>
    <row r="417" spans="1:7" x14ac:dyDescent="0.3">
      <c r="A417" s="39" t="s">
        <v>2606</v>
      </c>
      <c r="B417" s="39" t="s">
        <v>2484</v>
      </c>
      <c r="C417" s="39" t="s">
        <v>1477</v>
      </c>
      <c r="D417" s="39" t="s">
        <v>1476</v>
      </c>
      <c r="E417" s="39">
        <v>1</v>
      </c>
      <c r="F417" s="39" t="s">
        <v>2492</v>
      </c>
      <c r="G417" s="144" t="s">
        <v>2716</v>
      </c>
    </row>
    <row r="418" spans="1:7" x14ac:dyDescent="0.3">
      <c r="A418" s="39" t="s">
        <v>2605</v>
      </c>
      <c r="B418" s="39" t="s">
        <v>2484</v>
      </c>
      <c r="C418" s="39" t="s">
        <v>1814</v>
      </c>
      <c r="D418" s="39" t="s">
        <v>1813</v>
      </c>
      <c r="E418" s="39">
        <v>2</v>
      </c>
      <c r="F418" s="39" t="s">
        <v>2492</v>
      </c>
      <c r="G418" s="144" t="s">
        <v>2718</v>
      </c>
    </row>
    <row r="419" spans="1:7" x14ac:dyDescent="0.3">
      <c r="A419" s="39" t="s">
        <v>2498</v>
      </c>
      <c r="B419" s="39" t="s">
        <v>2484</v>
      </c>
      <c r="C419" s="39" t="s">
        <v>1282</v>
      </c>
      <c r="D419" s="39" t="s">
        <v>1281</v>
      </c>
      <c r="E419" s="39">
        <v>6</v>
      </c>
      <c r="F419" s="39" t="s">
        <v>2492</v>
      </c>
      <c r="G419" s="144" t="s">
        <v>2719</v>
      </c>
    </row>
    <row r="420" spans="1:7" x14ac:dyDescent="0.3">
      <c r="A420" s="39" t="s">
        <v>2605</v>
      </c>
      <c r="B420" s="39" t="s">
        <v>2484</v>
      </c>
      <c r="C420" s="39" t="s">
        <v>1670</v>
      </c>
      <c r="D420" s="39" t="s">
        <v>1669</v>
      </c>
      <c r="E420" s="39">
        <v>16</v>
      </c>
      <c r="F420" s="39" t="s">
        <v>2492</v>
      </c>
      <c r="G420" s="144" t="s">
        <v>2717</v>
      </c>
    </row>
    <row r="421" spans="1:7" x14ac:dyDescent="0.3">
      <c r="A421" s="39" t="s">
        <v>2605</v>
      </c>
      <c r="B421" s="39" t="s">
        <v>2484</v>
      </c>
      <c r="C421" s="39" t="s">
        <v>1247</v>
      </c>
      <c r="D421" s="39" t="s">
        <v>1246</v>
      </c>
      <c r="E421" s="39">
        <v>2</v>
      </c>
      <c r="F421" s="39" t="s">
        <v>2492</v>
      </c>
      <c r="G421" s="144" t="s">
        <v>2719</v>
      </c>
    </row>
    <row r="422" spans="1:7" x14ac:dyDescent="0.3">
      <c r="A422" s="39" t="s">
        <v>2606</v>
      </c>
      <c r="B422" s="39" t="s">
        <v>2484</v>
      </c>
      <c r="C422" s="39" t="s">
        <v>1151</v>
      </c>
      <c r="D422" s="39" t="s">
        <v>1150</v>
      </c>
      <c r="E422" s="39">
        <v>1</v>
      </c>
      <c r="F422" s="39" t="s">
        <v>2492</v>
      </c>
      <c r="G422" s="144" t="s">
        <v>2721</v>
      </c>
    </row>
    <row r="423" spans="1:7" x14ac:dyDescent="0.3">
      <c r="A423" s="39" t="s">
        <v>2605</v>
      </c>
      <c r="B423" s="39" t="s">
        <v>2484</v>
      </c>
      <c r="C423" s="39" t="s">
        <v>1818</v>
      </c>
      <c r="D423" s="39" t="s">
        <v>1817</v>
      </c>
      <c r="E423" s="39">
        <v>360</v>
      </c>
      <c r="F423" s="39" t="s">
        <v>2492</v>
      </c>
      <c r="G423" s="144" t="s">
        <v>2718</v>
      </c>
    </row>
    <row r="424" spans="1:7" x14ac:dyDescent="0.3">
      <c r="A424" s="39" t="s">
        <v>2606</v>
      </c>
      <c r="B424" s="39" t="s">
        <v>2484</v>
      </c>
      <c r="C424" s="39" t="s">
        <v>1862</v>
      </c>
      <c r="D424" s="39" t="s">
        <v>1861</v>
      </c>
      <c r="E424" s="39">
        <v>928</v>
      </c>
      <c r="F424" s="39" t="s">
        <v>2492</v>
      </c>
      <c r="G424" s="144" t="s">
        <v>2718</v>
      </c>
    </row>
    <row r="425" spans="1:7" x14ac:dyDescent="0.3">
      <c r="A425" s="39" t="s">
        <v>2606</v>
      </c>
      <c r="B425" s="39" t="s">
        <v>2484</v>
      </c>
      <c r="C425" s="39" t="s">
        <v>1722</v>
      </c>
      <c r="D425" s="39" t="s">
        <v>1721</v>
      </c>
      <c r="E425" s="39">
        <v>136</v>
      </c>
      <c r="F425" s="39" t="s">
        <v>2492</v>
      </c>
      <c r="G425" s="144" t="s">
        <v>2717</v>
      </c>
    </row>
    <row r="426" spans="1:7" x14ac:dyDescent="0.3">
      <c r="A426" s="39" t="s">
        <v>2606</v>
      </c>
      <c r="B426" s="39" t="s">
        <v>2484</v>
      </c>
      <c r="C426" s="39" t="s">
        <v>1860</v>
      </c>
      <c r="D426" s="39" t="s">
        <v>1859</v>
      </c>
      <c r="E426" s="39">
        <v>714</v>
      </c>
      <c r="F426" s="39" t="s">
        <v>2492</v>
      </c>
      <c r="G426" s="144" t="s">
        <v>2718</v>
      </c>
    </row>
    <row r="427" spans="1:7" x14ac:dyDescent="0.3">
      <c r="A427" s="39" t="s">
        <v>2606</v>
      </c>
      <c r="B427" s="39" t="s">
        <v>2484</v>
      </c>
      <c r="C427" s="39" t="s">
        <v>1720</v>
      </c>
      <c r="D427" s="39" t="s">
        <v>1719</v>
      </c>
      <c r="E427" s="39">
        <v>123</v>
      </c>
      <c r="F427" s="39" t="s">
        <v>2492</v>
      </c>
      <c r="G427" s="144" t="s">
        <v>2717</v>
      </c>
    </row>
    <row r="428" spans="1:7" x14ac:dyDescent="0.3">
      <c r="A428" s="39" t="s">
        <v>2606</v>
      </c>
      <c r="B428" s="39" t="s">
        <v>2484</v>
      </c>
      <c r="C428" s="39" t="s">
        <v>1220</v>
      </c>
      <c r="D428" s="39" t="s">
        <v>1219</v>
      </c>
      <c r="E428" s="39">
        <v>528</v>
      </c>
      <c r="F428" s="39" t="s">
        <v>2492</v>
      </c>
      <c r="G428" s="144" t="s">
        <v>2719</v>
      </c>
    </row>
    <row r="429" spans="1:7" x14ac:dyDescent="0.3">
      <c r="A429" s="39" t="s">
        <v>2606</v>
      </c>
      <c r="B429" s="39" t="s">
        <v>2484</v>
      </c>
      <c r="C429" s="39" t="s">
        <v>1100</v>
      </c>
      <c r="D429" s="39" t="s">
        <v>1099</v>
      </c>
      <c r="E429" s="39">
        <v>24</v>
      </c>
      <c r="F429" s="39" t="s">
        <v>2492</v>
      </c>
      <c r="G429" s="144" t="s">
        <v>2721</v>
      </c>
    </row>
    <row r="430" spans="1:7" x14ac:dyDescent="0.3">
      <c r="A430" s="39" t="s">
        <v>1931</v>
      </c>
      <c r="B430" s="39" t="s">
        <v>2484</v>
      </c>
      <c r="C430" s="39" t="s">
        <v>1367</v>
      </c>
      <c r="D430" s="39" t="s">
        <v>1366</v>
      </c>
      <c r="E430" s="39">
        <v>1</v>
      </c>
      <c r="F430" s="39" t="s">
        <v>2492</v>
      </c>
      <c r="G430" s="144" t="s">
        <v>2716</v>
      </c>
    </row>
    <row r="431" spans="1:7" x14ac:dyDescent="0.3">
      <c r="A431" s="39" t="s">
        <v>2498</v>
      </c>
      <c r="B431" s="39" t="s">
        <v>2484</v>
      </c>
      <c r="C431" s="39" t="s">
        <v>1189</v>
      </c>
      <c r="D431" s="39" t="s">
        <v>1188</v>
      </c>
      <c r="E431" s="39">
        <v>1</v>
      </c>
      <c r="F431" s="39" t="s">
        <v>2492</v>
      </c>
      <c r="G431" s="144" t="s">
        <v>2719</v>
      </c>
    </row>
    <row r="432" spans="1:7" x14ac:dyDescent="0.3">
      <c r="A432" s="39" t="s">
        <v>2498</v>
      </c>
      <c r="B432" s="39" t="s">
        <v>2484</v>
      </c>
      <c r="C432" s="39" t="s">
        <v>1773</v>
      </c>
      <c r="D432" s="39" t="s">
        <v>1772</v>
      </c>
      <c r="E432" s="39">
        <v>3</v>
      </c>
      <c r="F432" s="39" t="s">
        <v>2492</v>
      </c>
      <c r="G432" s="144" t="s">
        <v>2717</v>
      </c>
    </row>
    <row r="433" spans="1:7" x14ac:dyDescent="0.3">
      <c r="A433" s="39" t="s">
        <v>2498</v>
      </c>
      <c r="B433" s="39" t="s">
        <v>2484</v>
      </c>
      <c r="C433" s="39" t="s">
        <v>1771</v>
      </c>
      <c r="D433" s="39" t="s">
        <v>1770</v>
      </c>
      <c r="E433" s="39">
        <v>510</v>
      </c>
      <c r="F433" s="39" t="s">
        <v>2492</v>
      </c>
      <c r="G433" s="144" t="s">
        <v>2717</v>
      </c>
    </row>
    <row r="434" spans="1:7" x14ac:dyDescent="0.3">
      <c r="A434" s="39" t="s">
        <v>2498</v>
      </c>
      <c r="B434" s="39" t="s">
        <v>2484</v>
      </c>
      <c r="C434" s="39" t="s">
        <v>1853</v>
      </c>
      <c r="D434" s="39" t="s">
        <v>1852</v>
      </c>
      <c r="E434" s="39">
        <v>1</v>
      </c>
      <c r="F434" s="39" t="s">
        <v>2492</v>
      </c>
      <c r="G434" s="144" t="s">
        <v>2718</v>
      </c>
    </row>
    <row r="435" spans="1:7" x14ac:dyDescent="0.3">
      <c r="A435" s="39" t="s">
        <v>2606</v>
      </c>
      <c r="B435" s="39" t="s">
        <v>2484</v>
      </c>
      <c r="C435" s="39" t="s">
        <v>1712</v>
      </c>
      <c r="D435" s="39" t="s">
        <v>1711</v>
      </c>
      <c r="E435" s="39">
        <v>1</v>
      </c>
      <c r="F435" s="39" t="s">
        <v>2492</v>
      </c>
      <c r="G435" s="144" t="s">
        <v>2717</v>
      </c>
    </row>
    <row r="436" spans="1:7" x14ac:dyDescent="0.3">
      <c r="A436" s="39" t="s">
        <v>2606</v>
      </c>
      <c r="B436" s="39" t="s">
        <v>2484</v>
      </c>
      <c r="C436" s="39" t="s">
        <v>699</v>
      </c>
      <c r="D436" s="39" t="s">
        <v>1005</v>
      </c>
      <c r="E436" s="39">
        <v>8</v>
      </c>
      <c r="F436" s="39" t="s">
        <v>2492</v>
      </c>
      <c r="G436" s="144" t="s">
        <v>2716</v>
      </c>
    </row>
    <row r="437" spans="1:7" x14ac:dyDescent="0.3">
      <c r="A437" s="39" t="s">
        <v>2498</v>
      </c>
      <c r="B437" s="39" t="s">
        <v>2484</v>
      </c>
      <c r="C437" s="39" t="s">
        <v>1685</v>
      </c>
      <c r="D437" s="39" t="s">
        <v>1684</v>
      </c>
      <c r="E437" s="39">
        <v>1</v>
      </c>
      <c r="F437" s="39" t="s">
        <v>2492</v>
      </c>
      <c r="G437" s="144" t="s">
        <v>2717</v>
      </c>
    </row>
    <row r="438" spans="1:7" x14ac:dyDescent="0.3">
      <c r="A438" s="39" t="s">
        <v>2498</v>
      </c>
      <c r="B438" s="39" t="s">
        <v>2484</v>
      </c>
      <c r="C438" s="39" t="s">
        <v>1881</v>
      </c>
      <c r="D438" s="39" t="s">
        <v>1880</v>
      </c>
      <c r="E438" s="39">
        <v>14</v>
      </c>
      <c r="F438" s="39" t="s">
        <v>2492</v>
      </c>
      <c r="G438" s="144" t="s">
        <v>2718</v>
      </c>
    </row>
    <row r="439" spans="1:7" x14ac:dyDescent="0.3">
      <c r="A439" s="39" t="s">
        <v>2498</v>
      </c>
      <c r="B439" s="39" t="s">
        <v>2484</v>
      </c>
      <c r="C439" s="39" t="s">
        <v>1797</v>
      </c>
      <c r="D439" s="39" t="s">
        <v>1796</v>
      </c>
      <c r="E439" s="39">
        <v>19</v>
      </c>
      <c r="F439" s="39" t="s">
        <v>2492</v>
      </c>
      <c r="G439" s="144" t="s">
        <v>2718</v>
      </c>
    </row>
    <row r="440" spans="1:7" x14ac:dyDescent="0.3">
      <c r="A440" s="39" t="s">
        <v>2498</v>
      </c>
      <c r="B440" s="39" t="s">
        <v>2484</v>
      </c>
      <c r="C440" s="39" t="s">
        <v>1589</v>
      </c>
      <c r="D440" s="39" t="s">
        <v>840</v>
      </c>
      <c r="E440" s="39">
        <v>19</v>
      </c>
      <c r="F440" s="39" t="s">
        <v>2492</v>
      </c>
      <c r="G440" s="144" t="s">
        <v>2717</v>
      </c>
    </row>
    <row r="441" spans="1:7" x14ac:dyDescent="0.3">
      <c r="A441" s="39" t="s">
        <v>2498</v>
      </c>
      <c r="B441" s="39" t="s">
        <v>2484</v>
      </c>
      <c r="C441" s="39" t="s">
        <v>1322</v>
      </c>
      <c r="D441" s="39" t="s">
        <v>838</v>
      </c>
      <c r="E441" s="39">
        <v>11</v>
      </c>
      <c r="F441" s="39" t="s">
        <v>2492</v>
      </c>
      <c r="G441" s="144" t="s">
        <v>2716</v>
      </c>
    </row>
    <row r="442" spans="1:7" x14ac:dyDescent="0.3">
      <c r="A442" s="39" t="s">
        <v>1913</v>
      </c>
      <c r="B442" s="39" t="s">
        <v>2484</v>
      </c>
      <c r="C442" s="39" t="s">
        <v>631</v>
      </c>
      <c r="D442" s="39" t="s">
        <v>959</v>
      </c>
      <c r="E442" s="39">
        <v>1</v>
      </c>
      <c r="F442" s="39" t="s">
        <v>2492</v>
      </c>
      <c r="G442" s="144" t="s">
        <v>2717</v>
      </c>
    </row>
    <row r="443" spans="1:7" x14ac:dyDescent="0.3">
      <c r="A443" s="39" t="s">
        <v>1924</v>
      </c>
      <c r="B443" s="39" t="s">
        <v>1932</v>
      </c>
      <c r="C443" s="39" t="s">
        <v>617</v>
      </c>
      <c r="D443" s="39" t="s">
        <v>947</v>
      </c>
      <c r="E443" s="39">
        <v>180</v>
      </c>
      <c r="F443" s="39" t="s">
        <v>2492</v>
      </c>
      <c r="G443" s="144" t="s">
        <v>2718</v>
      </c>
    </row>
    <row r="444" spans="1:7" x14ac:dyDescent="0.3">
      <c r="A444" s="39" t="s">
        <v>1924</v>
      </c>
      <c r="B444" s="39" t="s">
        <v>1932</v>
      </c>
      <c r="C444" s="39" t="s">
        <v>409</v>
      </c>
      <c r="D444" s="39" t="s">
        <v>763</v>
      </c>
      <c r="E444" s="39">
        <v>503</v>
      </c>
      <c r="F444" s="39" t="s">
        <v>2492</v>
      </c>
      <c r="G444" s="144" t="s">
        <v>2717</v>
      </c>
    </row>
    <row r="445" spans="1:7" x14ac:dyDescent="0.3">
      <c r="A445" s="39" t="s">
        <v>1924</v>
      </c>
      <c r="B445" s="39" t="s">
        <v>1932</v>
      </c>
      <c r="C445" s="39" t="s">
        <v>634</v>
      </c>
      <c r="D445" s="39" t="s">
        <v>962</v>
      </c>
      <c r="E445" s="39">
        <v>80</v>
      </c>
      <c r="F445" s="39" t="s">
        <v>2492</v>
      </c>
      <c r="G445" s="144" t="s">
        <v>2716</v>
      </c>
    </row>
    <row r="446" spans="1:7" x14ac:dyDescent="0.3">
      <c r="A446" s="39" t="s">
        <v>1924</v>
      </c>
      <c r="B446" s="39" t="s">
        <v>1932</v>
      </c>
      <c r="C446" s="39" t="s">
        <v>1486</v>
      </c>
      <c r="D446" s="39" t="s">
        <v>1485</v>
      </c>
      <c r="E446" s="39">
        <v>8</v>
      </c>
      <c r="F446" s="39" t="s">
        <v>2492</v>
      </c>
      <c r="G446" s="144" t="s">
        <v>2716</v>
      </c>
    </row>
    <row r="447" spans="1:7" x14ac:dyDescent="0.3">
      <c r="A447" s="39" t="s">
        <v>1924</v>
      </c>
      <c r="B447" s="39" t="s">
        <v>1932</v>
      </c>
      <c r="C447" s="39" t="s">
        <v>440</v>
      </c>
      <c r="D447" s="39" t="s">
        <v>793</v>
      </c>
      <c r="E447" s="39">
        <v>13</v>
      </c>
      <c r="F447" s="39" t="s">
        <v>2492</v>
      </c>
      <c r="G447" s="144" t="s">
        <v>2716</v>
      </c>
    </row>
    <row r="448" spans="1:7" x14ac:dyDescent="0.3">
      <c r="A448" s="39" t="s">
        <v>1924</v>
      </c>
      <c r="B448" s="39" t="s">
        <v>1932</v>
      </c>
      <c r="C448" s="39" t="s">
        <v>1438</v>
      </c>
      <c r="D448" s="39" t="s">
        <v>1437</v>
      </c>
      <c r="E448" s="39">
        <v>2</v>
      </c>
      <c r="F448" s="39" t="s">
        <v>2492</v>
      </c>
      <c r="G448" s="144" t="s">
        <v>2716</v>
      </c>
    </row>
    <row r="449" spans="1:7" x14ac:dyDescent="0.3">
      <c r="A449" s="39" t="s">
        <v>1924</v>
      </c>
      <c r="B449" s="39" t="s">
        <v>1932</v>
      </c>
      <c r="C449" s="39" t="s">
        <v>620</v>
      </c>
      <c r="D449" s="39" t="s">
        <v>950</v>
      </c>
      <c r="E449" s="39">
        <v>7</v>
      </c>
      <c r="F449" s="39" t="s">
        <v>2492</v>
      </c>
      <c r="G449" s="144" t="s">
        <v>2719</v>
      </c>
    </row>
    <row r="450" spans="1:7" x14ac:dyDescent="0.3">
      <c r="A450" s="39" t="s">
        <v>1924</v>
      </c>
      <c r="B450" s="39" t="s">
        <v>1932</v>
      </c>
      <c r="C450" s="39" t="s">
        <v>461</v>
      </c>
      <c r="D450" s="39" t="s">
        <v>812</v>
      </c>
      <c r="E450" s="39">
        <v>211</v>
      </c>
      <c r="F450" s="39" t="s">
        <v>2492</v>
      </c>
      <c r="G450" s="144" t="s">
        <v>2718</v>
      </c>
    </row>
    <row r="451" spans="1:7" x14ac:dyDescent="0.3">
      <c r="A451" s="39" t="s">
        <v>1924</v>
      </c>
      <c r="B451" s="39" t="s">
        <v>1932</v>
      </c>
      <c r="C451" s="39" t="s">
        <v>497</v>
      </c>
      <c r="D451" s="39" t="s">
        <v>845</v>
      </c>
      <c r="E451" s="39">
        <v>1232</v>
      </c>
      <c r="F451" s="39" t="s">
        <v>2492</v>
      </c>
      <c r="G451" s="144" t="s">
        <v>2718</v>
      </c>
    </row>
    <row r="452" spans="1:7" x14ac:dyDescent="0.3">
      <c r="A452" s="39" t="s">
        <v>1924</v>
      </c>
      <c r="B452" s="39" t="s">
        <v>1932</v>
      </c>
      <c r="C452" s="39" t="s">
        <v>402</v>
      </c>
      <c r="D452" s="39" t="s">
        <v>756</v>
      </c>
      <c r="E452" s="39">
        <v>610</v>
      </c>
      <c r="F452" s="39" t="s">
        <v>2492</v>
      </c>
      <c r="G452" s="144" t="s">
        <v>2717</v>
      </c>
    </row>
    <row r="453" spans="1:7" x14ac:dyDescent="0.3">
      <c r="A453" s="39" t="s">
        <v>1924</v>
      </c>
      <c r="B453" s="39" t="s">
        <v>1932</v>
      </c>
      <c r="C453" s="39" t="s">
        <v>600</v>
      </c>
      <c r="D453" s="39" t="s">
        <v>932</v>
      </c>
      <c r="E453" s="39">
        <v>67</v>
      </c>
      <c r="F453" s="39" t="s">
        <v>2492</v>
      </c>
      <c r="G453" s="144" t="s">
        <v>2717</v>
      </c>
    </row>
    <row r="454" spans="1:7" x14ac:dyDescent="0.3">
      <c r="A454" s="39" t="s">
        <v>1924</v>
      </c>
      <c r="B454" s="39" t="s">
        <v>1932</v>
      </c>
      <c r="C454" s="39" t="s">
        <v>397</v>
      </c>
      <c r="D454" s="39" t="s">
        <v>751</v>
      </c>
      <c r="E454" s="39">
        <v>643</v>
      </c>
      <c r="F454" s="39" t="s">
        <v>2492</v>
      </c>
      <c r="G454" s="144" t="s">
        <v>2717</v>
      </c>
    </row>
    <row r="455" spans="1:7" x14ac:dyDescent="0.3">
      <c r="A455" s="39" t="s">
        <v>1924</v>
      </c>
      <c r="B455" s="39" t="s">
        <v>1932</v>
      </c>
      <c r="C455" s="39" t="s">
        <v>1581</v>
      </c>
      <c r="D455" s="39" t="s">
        <v>1580</v>
      </c>
      <c r="E455" s="39">
        <v>8</v>
      </c>
      <c r="F455" s="39" t="s">
        <v>2492</v>
      </c>
      <c r="G455" s="144" t="s">
        <v>2717</v>
      </c>
    </row>
    <row r="456" spans="1:7" x14ac:dyDescent="0.3">
      <c r="A456" s="39" t="s">
        <v>1924</v>
      </c>
      <c r="B456" s="39" t="s">
        <v>1932</v>
      </c>
      <c r="C456" s="39" t="s">
        <v>427</v>
      </c>
      <c r="D456" s="39" t="s">
        <v>779</v>
      </c>
      <c r="E456" s="39">
        <v>146</v>
      </c>
      <c r="F456" s="39" t="s">
        <v>2492</v>
      </c>
      <c r="G456" s="144" t="s">
        <v>2717</v>
      </c>
    </row>
    <row r="457" spans="1:7" x14ac:dyDescent="0.3">
      <c r="A457" s="39" t="s">
        <v>1924</v>
      </c>
      <c r="B457" s="39" t="s">
        <v>1932</v>
      </c>
      <c r="C457" s="39" t="s">
        <v>525</v>
      </c>
      <c r="D457" s="39" t="s">
        <v>869</v>
      </c>
      <c r="E457" s="39">
        <v>1594</v>
      </c>
      <c r="F457" s="39" t="s">
        <v>2492</v>
      </c>
      <c r="G457" s="144" t="s">
        <v>2717</v>
      </c>
    </row>
    <row r="458" spans="1:7" x14ac:dyDescent="0.3">
      <c r="A458" s="39" t="s">
        <v>1924</v>
      </c>
      <c r="B458" s="39" t="s">
        <v>1932</v>
      </c>
      <c r="C458" s="39" t="s">
        <v>588</v>
      </c>
      <c r="D458" s="39" t="s">
        <v>921</v>
      </c>
      <c r="E458" s="39">
        <v>36</v>
      </c>
      <c r="F458" s="39" t="s">
        <v>2492</v>
      </c>
      <c r="G458" s="144" t="s">
        <v>2717</v>
      </c>
    </row>
    <row r="459" spans="1:7" x14ac:dyDescent="0.3">
      <c r="A459" s="39" t="s">
        <v>1924</v>
      </c>
      <c r="B459" s="39" t="s">
        <v>1932</v>
      </c>
      <c r="C459" s="39" t="s">
        <v>439</v>
      </c>
      <c r="D459" s="39" t="s">
        <v>791</v>
      </c>
      <c r="E459" s="39">
        <v>424</v>
      </c>
      <c r="F459" s="39" t="s">
        <v>2492</v>
      </c>
      <c r="G459" s="144" t="s">
        <v>2716</v>
      </c>
    </row>
    <row r="460" spans="1:7" x14ac:dyDescent="0.3">
      <c r="A460" s="39" t="s">
        <v>1924</v>
      </c>
      <c r="B460" s="39" t="s">
        <v>1932</v>
      </c>
      <c r="C460" s="39" t="s">
        <v>534</v>
      </c>
      <c r="D460" s="39" t="s">
        <v>878</v>
      </c>
      <c r="E460" s="39">
        <v>3</v>
      </c>
      <c r="F460" s="39" t="s">
        <v>2492</v>
      </c>
      <c r="G460" s="144" t="s">
        <v>2716</v>
      </c>
    </row>
    <row r="461" spans="1:7" x14ac:dyDescent="0.3">
      <c r="A461" s="39" t="s">
        <v>1924</v>
      </c>
      <c r="B461" s="39" t="s">
        <v>1932</v>
      </c>
      <c r="C461" s="39" t="s">
        <v>638</v>
      </c>
      <c r="D461" s="39" t="s">
        <v>965</v>
      </c>
      <c r="E461" s="39">
        <v>7</v>
      </c>
      <c r="F461" s="39" t="s">
        <v>2492</v>
      </c>
      <c r="G461" s="144" t="s">
        <v>2716</v>
      </c>
    </row>
    <row r="462" spans="1:7" x14ac:dyDescent="0.3">
      <c r="A462" s="39" t="s">
        <v>1924</v>
      </c>
      <c r="B462" s="39" t="s">
        <v>1932</v>
      </c>
      <c r="C462" s="39" t="s">
        <v>1363</v>
      </c>
      <c r="D462" s="39" t="s">
        <v>1362</v>
      </c>
      <c r="E462" s="39">
        <v>5</v>
      </c>
      <c r="F462" s="39" t="s">
        <v>2492</v>
      </c>
      <c r="G462" s="144" t="s">
        <v>2716</v>
      </c>
    </row>
    <row r="463" spans="1:7" x14ac:dyDescent="0.3">
      <c r="A463" s="39" t="s">
        <v>1924</v>
      </c>
      <c r="B463" s="39" t="s">
        <v>1932</v>
      </c>
      <c r="C463" s="39" t="s">
        <v>1361</v>
      </c>
      <c r="D463" s="39" t="s">
        <v>1360</v>
      </c>
      <c r="E463" s="39">
        <v>1</v>
      </c>
      <c r="F463" s="39" t="s">
        <v>2492</v>
      </c>
      <c r="G463" s="144" t="s">
        <v>2716</v>
      </c>
    </row>
    <row r="464" spans="1:7" x14ac:dyDescent="0.3">
      <c r="A464" s="39" t="s">
        <v>1924</v>
      </c>
      <c r="B464" s="39" t="s">
        <v>1932</v>
      </c>
      <c r="C464" s="39" t="s">
        <v>647</v>
      </c>
      <c r="D464" s="39" t="s">
        <v>972</v>
      </c>
      <c r="E464" s="39">
        <v>5</v>
      </c>
      <c r="F464" s="39" t="s">
        <v>2492</v>
      </c>
      <c r="G464" s="144" t="s">
        <v>2716</v>
      </c>
    </row>
    <row r="465" spans="1:7" x14ac:dyDescent="0.3">
      <c r="A465" s="39" t="s">
        <v>1924</v>
      </c>
      <c r="B465" s="39" t="s">
        <v>1932</v>
      </c>
      <c r="C465" s="39" t="s">
        <v>467</v>
      </c>
      <c r="D465" s="39" t="s">
        <v>818</v>
      </c>
      <c r="E465" s="39">
        <v>29</v>
      </c>
      <c r="F465" s="39" t="s">
        <v>2492</v>
      </c>
      <c r="G465" s="144" t="s">
        <v>2716</v>
      </c>
    </row>
    <row r="466" spans="1:7" x14ac:dyDescent="0.3">
      <c r="A466" s="39" t="s">
        <v>1924</v>
      </c>
      <c r="B466" s="39" t="s">
        <v>1932</v>
      </c>
      <c r="C466" s="39" t="s">
        <v>683</v>
      </c>
      <c r="D466" s="39" t="s">
        <v>992</v>
      </c>
      <c r="E466" s="39">
        <v>8</v>
      </c>
      <c r="F466" s="39" t="s">
        <v>2492</v>
      </c>
      <c r="G466" s="144" t="s">
        <v>2716</v>
      </c>
    </row>
    <row r="467" spans="1:7" x14ac:dyDescent="0.3">
      <c r="A467" s="39" t="s">
        <v>1924</v>
      </c>
      <c r="B467" s="39" t="s">
        <v>1932</v>
      </c>
      <c r="C467" s="39" t="s">
        <v>514</v>
      </c>
      <c r="D467" s="39" t="s">
        <v>858</v>
      </c>
      <c r="E467" s="39">
        <v>33</v>
      </c>
      <c r="F467" s="39" t="s">
        <v>2492</v>
      </c>
      <c r="G467" s="144" t="s">
        <v>2716</v>
      </c>
    </row>
    <row r="468" spans="1:7" x14ac:dyDescent="0.3">
      <c r="A468" s="39" t="s">
        <v>1924</v>
      </c>
      <c r="B468" s="39" t="s">
        <v>1932</v>
      </c>
      <c r="C468" s="39" t="s">
        <v>621</v>
      </c>
      <c r="D468" s="39" t="s">
        <v>1375</v>
      </c>
      <c r="E468" s="39">
        <v>5</v>
      </c>
      <c r="F468" s="39" t="s">
        <v>2492</v>
      </c>
      <c r="G468" s="144" t="s">
        <v>2716</v>
      </c>
    </row>
    <row r="469" spans="1:7" x14ac:dyDescent="0.3">
      <c r="A469" s="39" t="s">
        <v>1924</v>
      </c>
      <c r="B469" s="39" t="s">
        <v>1932</v>
      </c>
      <c r="C469" s="39" t="s">
        <v>623</v>
      </c>
      <c r="D469" s="39" t="s">
        <v>952</v>
      </c>
      <c r="E469" s="39">
        <v>3</v>
      </c>
      <c r="F469" s="39" t="s">
        <v>2492</v>
      </c>
      <c r="G469" s="144" t="s">
        <v>2716</v>
      </c>
    </row>
    <row r="470" spans="1:7" x14ac:dyDescent="0.3">
      <c r="A470" s="39" t="s">
        <v>1924</v>
      </c>
      <c r="B470" s="39" t="s">
        <v>1932</v>
      </c>
      <c r="C470" s="39" t="s">
        <v>707</v>
      </c>
      <c r="D470" s="39" t="s">
        <v>1013</v>
      </c>
      <c r="E470" s="39">
        <v>1</v>
      </c>
      <c r="F470" s="39" t="s">
        <v>2492</v>
      </c>
      <c r="G470" s="144" t="s">
        <v>2716</v>
      </c>
    </row>
    <row r="471" spans="1:7" x14ac:dyDescent="0.3">
      <c r="A471" s="39" t="s">
        <v>1924</v>
      </c>
      <c r="B471" s="39" t="s">
        <v>1932</v>
      </c>
      <c r="C471" s="39" t="s">
        <v>652</v>
      </c>
      <c r="D471" s="39" t="s">
        <v>977</v>
      </c>
      <c r="E471" s="39">
        <v>8</v>
      </c>
      <c r="F471" s="39" t="s">
        <v>2492</v>
      </c>
      <c r="G471" s="144" t="s">
        <v>2716</v>
      </c>
    </row>
    <row r="472" spans="1:7" x14ac:dyDescent="0.3">
      <c r="A472" s="39" t="s">
        <v>1924</v>
      </c>
      <c r="B472" s="39" t="s">
        <v>1932</v>
      </c>
      <c r="C472" s="39" t="s">
        <v>597</v>
      </c>
      <c r="D472" s="39" t="s">
        <v>929</v>
      </c>
      <c r="E472" s="39">
        <v>11</v>
      </c>
      <c r="F472" s="39" t="s">
        <v>2492</v>
      </c>
      <c r="G472" s="144" t="s">
        <v>2716</v>
      </c>
    </row>
    <row r="473" spans="1:7" x14ac:dyDescent="0.3">
      <c r="A473" s="39" t="s">
        <v>1924</v>
      </c>
      <c r="B473" s="39" t="s">
        <v>1932</v>
      </c>
      <c r="C473" s="39" t="s">
        <v>1411</v>
      </c>
      <c r="D473" s="39" t="s">
        <v>1410</v>
      </c>
      <c r="E473" s="39">
        <v>13</v>
      </c>
      <c r="F473" s="39" t="s">
        <v>2492</v>
      </c>
      <c r="G473" s="144" t="s">
        <v>2716</v>
      </c>
    </row>
    <row r="474" spans="1:7" x14ac:dyDescent="0.3">
      <c r="A474" s="39" t="s">
        <v>1924</v>
      </c>
      <c r="B474" s="39" t="s">
        <v>1932</v>
      </c>
      <c r="C474" s="39" t="s">
        <v>706</v>
      </c>
      <c r="D474" s="39" t="s">
        <v>1012</v>
      </c>
      <c r="E474" s="39">
        <v>2</v>
      </c>
      <c r="F474" s="39" t="s">
        <v>2492</v>
      </c>
      <c r="G474" s="144" t="s">
        <v>2716</v>
      </c>
    </row>
    <row r="475" spans="1:7" x14ac:dyDescent="0.3">
      <c r="A475" s="39" t="s">
        <v>1924</v>
      </c>
      <c r="B475" s="39" t="s">
        <v>1932</v>
      </c>
      <c r="C475" s="39" t="s">
        <v>1337</v>
      </c>
      <c r="D475" s="39" t="s">
        <v>1336</v>
      </c>
      <c r="E475" s="39">
        <v>91</v>
      </c>
      <c r="F475" s="39" t="s">
        <v>2492</v>
      </c>
      <c r="G475" s="144" t="s">
        <v>2716</v>
      </c>
    </row>
    <row r="476" spans="1:7" x14ac:dyDescent="0.3">
      <c r="A476" s="39" t="s">
        <v>1924</v>
      </c>
      <c r="B476" s="39" t="s">
        <v>1932</v>
      </c>
      <c r="C476" s="39" t="s">
        <v>612</v>
      </c>
      <c r="D476" s="39" t="s">
        <v>943</v>
      </c>
      <c r="E476" s="39">
        <v>1</v>
      </c>
      <c r="F476" s="39" t="s">
        <v>2492</v>
      </c>
      <c r="G476" s="144" t="s">
        <v>2719</v>
      </c>
    </row>
    <row r="477" spans="1:7" x14ac:dyDescent="0.3">
      <c r="A477" s="39" t="s">
        <v>1924</v>
      </c>
      <c r="B477" s="39" t="s">
        <v>1932</v>
      </c>
      <c r="C477" s="39" t="s">
        <v>1253</v>
      </c>
      <c r="D477" s="39" t="s">
        <v>1252</v>
      </c>
      <c r="E477" s="39">
        <v>2</v>
      </c>
      <c r="F477" s="39" t="s">
        <v>2492</v>
      </c>
      <c r="G477" s="144" t="s">
        <v>2719</v>
      </c>
    </row>
    <row r="478" spans="1:7" x14ac:dyDescent="0.3">
      <c r="A478" s="39" t="s">
        <v>1924</v>
      </c>
      <c r="B478" s="39" t="s">
        <v>1932</v>
      </c>
      <c r="C478" s="39" t="s">
        <v>1169</v>
      </c>
      <c r="D478" s="39" t="s">
        <v>1168</v>
      </c>
      <c r="E478" s="39">
        <v>2</v>
      </c>
      <c r="F478" s="39" t="s">
        <v>2492</v>
      </c>
      <c r="G478" s="144" t="s">
        <v>2721</v>
      </c>
    </row>
    <row r="479" spans="1:7" x14ac:dyDescent="0.3">
      <c r="A479" s="39" t="s">
        <v>1924</v>
      </c>
      <c r="B479" s="39" t="s">
        <v>1932</v>
      </c>
      <c r="C479" s="39" t="s">
        <v>1171</v>
      </c>
      <c r="D479" s="39" t="s">
        <v>1170</v>
      </c>
      <c r="E479" s="39">
        <v>3</v>
      </c>
      <c r="F479" s="39" t="s">
        <v>2492</v>
      </c>
      <c r="G479" s="144" t="s">
        <v>2721</v>
      </c>
    </row>
    <row r="480" spans="1:7" x14ac:dyDescent="0.3">
      <c r="A480" s="39" t="s">
        <v>1902</v>
      </c>
      <c r="B480" s="39" t="s">
        <v>1939</v>
      </c>
      <c r="C480" s="39" t="s">
        <v>1511</v>
      </c>
      <c r="D480" s="39" t="s">
        <v>1509</v>
      </c>
      <c r="E480" s="39">
        <v>1</v>
      </c>
      <c r="F480" s="39" t="s">
        <v>2492</v>
      </c>
      <c r="G480" s="144" t="s">
        <v>2716</v>
      </c>
    </row>
    <row r="481" spans="1:7" x14ac:dyDescent="0.3">
      <c r="A481" s="39" t="s">
        <v>1902</v>
      </c>
      <c r="B481" s="39" t="s">
        <v>1939</v>
      </c>
      <c r="C481" s="39" t="s">
        <v>1510</v>
      </c>
      <c r="D481" s="39" t="s">
        <v>1509</v>
      </c>
      <c r="E481" s="39">
        <v>4</v>
      </c>
      <c r="F481" s="39" t="s">
        <v>2492</v>
      </c>
      <c r="G481" s="144" t="s">
        <v>2716</v>
      </c>
    </row>
    <row r="482" spans="1:7" x14ac:dyDescent="0.3">
      <c r="A482" s="39" t="s">
        <v>1902</v>
      </c>
      <c r="B482" s="39" t="s">
        <v>1903</v>
      </c>
      <c r="C482" s="39" t="s">
        <v>1872</v>
      </c>
      <c r="D482" s="39" t="s">
        <v>1871</v>
      </c>
      <c r="E482" s="39">
        <v>284</v>
      </c>
      <c r="F482" s="39" t="s">
        <v>2492</v>
      </c>
      <c r="G482" s="144" t="s">
        <v>2718</v>
      </c>
    </row>
    <row r="483" spans="1:7" x14ac:dyDescent="0.3">
      <c r="A483" s="39" t="s">
        <v>1902</v>
      </c>
      <c r="B483" s="39" t="s">
        <v>1903</v>
      </c>
      <c r="C483" s="39" t="s">
        <v>565</v>
      </c>
      <c r="D483" s="39" t="s">
        <v>900</v>
      </c>
      <c r="E483" s="39">
        <v>582</v>
      </c>
      <c r="F483" s="39" t="s">
        <v>2492</v>
      </c>
      <c r="G483" s="144" t="s">
        <v>2718</v>
      </c>
    </row>
    <row r="484" spans="1:7" x14ac:dyDescent="0.3">
      <c r="A484" s="39" t="s">
        <v>1902</v>
      </c>
      <c r="B484" s="39" t="s">
        <v>1903</v>
      </c>
      <c r="C484" s="39" t="s">
        <v>1760</v>
      </c>
      <c r="D484" s="39" t="s">
        <v>1759</v>
      </c>
      <c r="E484" s="39">
        <v>3</v>
      </c>
      <c r="F484" s="39" t="s">
        <v>2492</v>
      </c>
      <c r="G484" s="144" t="s">
        <v>2717</v>
      </c>
    </row>
    <row r="485" spans="1:7" x14ac:dyDescent="0.3">
      <c r="A485" s="39" t="s">
        <v>1902</v>
      </c>
      <c r="B485" s="39" t="s">
        <v>1903</v>
      </c>
      <c r="C485" s="39" t="s">
        <v>1744</v>
      </c>
      <c r="D485" s="39" t="s">
        <v>1742</v>
      </c>
      <c r="E485" s="39">
        <v>1</v>
      </c>
      <c r="F485" s="39" t="s">
        <v>2492</v>
      </c>
      <c r="G485" s="144" t="s">
        <v>2717</v>
      </c>
    </row>
    <row r="486" spans="1:7" x14ac:dyDescent="0.3">
      <c r="A486" s="39" t="s">
        <v>1902</v>
      </c>
      <c r="B486" s="39" t="s">
        <v>1903</v>
      </c>
      <c r="C486" s="39" t="s">
        <v>1743</v>
      </c>
      <c r="D486" s="39" t="s">
        <v>1742</v>
      </c>
      <c r="E486" s="39">
        <v>18</v>
      </c>
      <c r="F486" s="39" t="s">
        <v>2492</v>
      </c>
      <c r="G486" s="144" t="s">
        <v>2717</v>
      </c>
    </row>
    <row r="487" spans="1:7" x14ac:dyDescent="0.3">
      <c r="A487" s="39" t="s">
        <v>1902</v>
      </c>
      <c r="B487" s="39" t="s">
        <v>1903</v>
      </c>
      <c r="C487" s="39" t="s">
        <v>1756</v>
      </c>
      <c r="D487" s="39" t="s">
        <v>1010</v>
      </c>
      <c r="E487" s="39">
        <v>1</v>
      </c>
      <c r="F487" s="39" t="s">
        <v>2492</v>
      </c>
      <c r="G487" s="144" t="s">
        <v>2717</v>
      </c>
    </row>
    <row r="488" spans="1:7" x14ac:dyDescent="0.3">
      <c r="A488" s="39" t="s">
        <v>1902</v>
      </c>
      <c r="B488" s="39" t="s">
        <v>1903</v>
      </c>
      <c r="C488" s="39" t="s">
        <v>704</v>
      </c>
      <c r="D488" s="39" t="s">
        <v>1010</v>
      </c>
      <c r="E488" s="39">
        <v>2</v>
      </c>
      <c r="F488" s="39" t="s">
        <v>2492</v>
      </c>
      <c r="G488" s="144" t="s">
        <v>2717</v>
      </c>
    </row>
    <row r="489" spans="1:7" x14ac:dyDescent="0.3">
      <c r="A489" s="39" t="s">
        <v>1902</v>
      </c>
      <c r="B489" s="39" t="s">
        <v>1903</v>
      </c>
      <c r="C489" s="39" t="s">
        <v>1748</v>
      </c>
      <c r="D489" s="39" t="s">
        <v>1747</v>
      </c>
      <c r="E489" s="39">
        <v>3</v>
      </c>
      <c r="F489" s="39" t="s">
        <v>2492</v>
      </c>
      <c r="G489" s="144" t="s">
        <v>2717</v>
      </c>
    </row>
    <row r="490" spans="1:7" x14ac:dyDescent="0.3">
      <c r="A490" s="39" t="s">
        <v>1902</v>
      </c>
      <c r="B490" s="39" t="s">
        <v>1903</v>
      </c>
      <c r="C490" s="39" t="s">
        <v>450</v>
      </c>
      <c r="D490" s="39" t="s">
        <v>802</v>
      </c>
      <c r="E490" s="39">
        <v>778</v>
      </c>
      <c r="F490" s="39" t="s">
        <v>2492</v>
      </c>
      <c r="G490" s="144" t="s">
        <v>2717</v>
      </c>
    </row>
    <row r="491" spans="1:7" x14ac:dyDescent="0.3">
      <c r="A491" s="39" t="s">
        <v>1902</v>
      </c>
      <c r="B491" s="39" t="s">
        <v>1903</v>
      </c>
      <c r="C491" s="39" t="s">
        <v>1646</v>
      </c>
      <c r="D491" s="39" t="s">
        <v>1645</v>
      </c>
      <c r="E491" s="39">
        <v>8</v>
      </c>
      <c r="F491" s="39" t="s">
        <v>2492</v>
      </c>
      <c r="G491" s="144" t="s">
        <v>2717</v>
      </c>
    </row>
    <row r="492" spans="1:7" x14ac:dyDescent="0.3">
      <c r="A492" s="39" t="s">
        <v>1902</v>
      </c>
      <c r="B492" s="39" t="s">
        <v>1903</v>
      </c>
      <c r="C492" s="39" t="s">
        <v>1755</v>
      </c>
      <c r="D492" s="39" t="s">
        <v>1754</v>
      </c>
      <c r="E492" s="39">
        <v>136</v>
      </c>
      <c r="F492" s="39" t="s">
        <v>2492</v>
      </c>
      <c r="G492" s="144" t="s">
        <v>2717</v>
      </c>
    </row>
    <row r="493" spans="1:7" x14ac:dyDescent="0.3">
      <c r="A493" s="39" t="s">
        <v>1902</v>
      </c>
      <c r="B493" s="39" t="s">
        <v>1903</v>
      </c>
      <c r="C493" s="39" t="s">
        <v>1746</v>
      </c>
      <c r="D493" s="39" t="s">
        <v>1745</v>
      </c>
      <c r="E493" s="39">
        <v>1227</v>
      </c>
      <c r="F493" s="39" t="s">
        <v>2492</v>
      </c>
      <c r="G493" s="144" t="s">
        <v>2717</v>
      </c>
    </row>
    <row r="494" spans="1:7" x14ac:dyDescent="0.3">
      <c r="A494" s="39" t="s">
        <v>1902</v>
      </c>
      <c r="B494" s="39" t="s">
        <v>1903</v>
      </c>
      <c r="C494" s="39" t="s">
        <v>1628</v>
      </c>
      <c r="D494" s="39" t="s">
        <v>1627</v>
      </c>
      <c r="E494" s="39">
        <v>2</v>
      </c>
      <c r="F494" s="39" t="s">
        <v>2492</v>
      </c>
      <c r="G494" s="144" t="s">
        <v>2717</v>
      </c>
    </row>
    <row r="495" spans="1:7" x14ac:dyDescent="0.3">
      <c r="A495" s="39" t="s">
        <v>1902</v>
      </c>
      <c r="B495" s="39" t="s">
        <v>1903</v>
      </c>
      <c r="C495" s="39" t="s">
        <v>1750</v>
      </c>
      <c r="D495" s="39" t="s">
        <v>1749</v>
      </c>
      <c r="E495" s="39">
        <v>2</v>
      </c>
      <c r="F495" s="39" t="s">
        <v>2492</v>
      </c>
      <c r="G495" s="144" t="s">
        <v>2717</v>
      </c>
    </row>
    <row r="496" spans="1:7" x14ac:dyDescent="0.3">
      <c r="A496" s="39" t="s">
        <v>1902</v>
      </c>
      <c r="B496" s="39" t="s">
        <v>1903</v>
      </c>
      <c r="C496" s="39" t="s">
        <v>541</v>
      </c>
      <c r="D496" s="39" t="s">
        <v>884</v>
      </c>
      <c r="E496" s="39">
        <v>10</v>
      </c>
      <c r="F496" s="39" t="s">
        <v>2492</v>
      </c>
      <c r="G496" s="144" t="s">
        <v>2717</v>
      </c>
    </row>
    <row r="497" spans="1:7" x14ac:dyDescent="0.3">
      <c r="A497" s="39" t="s">
        <v>1902</v>
      </c>
      <c r="B497" s="39" t="s">
        <v>1903</v>
      </c>
      <c r="C497" s="39" t="s">
        <v>1752</v>
      </c>
      <c r="D497" s="39" t="s">
        <v>1751</v>
      </c>
      <c r="E497" s="39">
        <v>401</v>
      </c>
      <c r="F497" s="39" t="s">
        <v>2492</v>
      </c>
      <c r="G497" s="144" t="s">
        <v>2717</v>
      </c>
    </row>
    <row r="498" spans="1:7" x14ac:dyDescent="0.3">
      <c r="A498" s="39" t="s">
        <v>1902</v>
      </c>
      <c r="B498" s="39" t="s">
        <v>1903</v>
      </c>
      <c r="C498" s="39" t="s">
        <v>1758</v>
      </c>
      <c r="D498" s="39" t="s">
        <v>1757</v>
      </c>
      <c r="E498" s="39">
        <v>103</v>
      </c>
      <c r="F498" s="39" t="s">
        <v>2492</v>
      </c>
      <c r="G498" s="144" t="s">
        <v>2717</v>
      </c>
    </row>
    <row r="499" spans="1:7" x14ac:dyDescent="0.3">
      <c r="A499" s="39" t="s">
        <v>1902</v>
      </c>
      <c r="B499" s="39" t="s">
        <v>1903</v>
      </c>
      <c r="C499" s="39" t="s">
        <v>1753</v>
      </c>
      <c r="D499" s="39" t="s">
        <v>954</v>
      </c>
      <c r="E499" s="39">
        <v>8</v>
      </c>
      <c r="F499" s="39" t="s">
        <v>2492</v>
      </c>
      <c r="G499" s="144" t="s">
        <v>2717</v>
      </c>
    </row>
    <row r="500" spans="1:7" x14ac:dyDescent="0.3">
      <c r="A500" s="39" t="s">
        <v>1902</v>
      </c>
      <c r="B500" s="39" t="s">
        <v>1903</v>
      </c>
      <c r="C500" s="39" t="s">
        <v>625</v>
      </c>
      <c r="D500" s="39" t="s">
        <v>954</v>
      </c>
      <c r="E500" s="39">
        <v>14</v>
      </c>
      <c r="F500" s="39" t="s">
        <v>2492</v>
      </c>
      <c r="G500" s="144" t="s">
        <v>2717</v>
      </c>
    </row>
    <row r="501" spans="1:7" x14ac:dyDescent="0.3">
      <c r="A501" s="39" t="s">
        <v>1902</v>
      </c>
      <c r="B501" s="39" t="s">
        <v>1903</v>
      </c>
      <c r="C501" s="39" t="s">
        <v>693</v>
      </c>
      <c r="D501" s="39" t="s">
        <v>999</v>
      </c>
      <c r="E501" s="39">
        <v>6</v>
      </c>
      <c r="F501" s="39" t="s">
        <v>2492</v>
      </c>
      <c r="G501" s="144" t="s">
        <v>2716</v>
      </c>
    </row>
    <row r="502" spans="1:7" x14ac:dyDescent="0.3">
      <c r="A502" s="39" t="s">
        <v>1902</v>
      </c>
      <c r="B502" s="39" t="s">
        <v>1903</v>
      </c>
      <c r="C502" s="39" t="s">
        <v>1514</v>
      </c>
      <c r="D502" s="39" t="s">
        <v>974</v>
      </c>
      <c r="E502" s="39">
        <v>2</v>
      </c>
      <c r="F502" s="39" t="s">
        <v>2492</v>
      </c>
      <c r="G502" s="144" t="s">
        <v>2716</v>
      </c>
    </row>
    <row r="503" spans="1:7" x14ac:dyDescent="0.3">
      <c r="A503" s="39" t="s">
        <v>1902</v>
      </c>
      <c r="B503" s="39" t="s">
        <v>1903</v>
      </c>
      <c r="C503" s="39" t="s">
        <v>649</v>
      </c>
      <c r="D503" s="39" t="s">
        <v>974</v>
      </c>
      <c r="E503" s="39">
        <v>23</v>
      </c>
      <c r="F503" s="39" t="s">
        <v>2492</v>
      </c>
      <c r="G503" s="144" t="s">
        <v>2716</v>
      </c>
    </row>
    <row r="504" spans="1:7" x14ac:dyDescent="0.3">
      <c r="A504" s="39" t="s">
        <v>1902</v>
      </c>
      <c r="B504" s="39" t="s">
        <v>1903</v>
      </c>
      <c r="C504" s="39" t="s">
        <v>635</v>
      </c>
      <c r="D504" s="39" t="s">
        <v>963</v>
      </c>
      <c r="E504" s="39">
        <v>20</v>
      </c>
      <c r="F504" s="39" t="s">
        <v>2492</v>
      </c>
      <c r="G504" s="144" t="s">
        <v>2716</v>
      </c>
    </row>
    <row r="505" spans="1:7" x14ac:dyDescent="0.3">
      <c r="A505" s="39" t="s">
        <v>1902</v>
      </c>
      <c r="B505" s="39" t="s">
        <v>1903</v>
      </c>
      <c r="C505" s="39" t="s">
        <v>553</v>
      </c>
      <c r="D505" s="39" t="s">
        <v>890</v>
      </c>
      <c r="E505" s="39">
        <v>8</v>
      </c>
      <c r="F505" s="39" t="s">
        <v>2492</v>
      </c>
      <c r="G505" s="144" t="s">
        <v>2716</v>
      </c>
    </row>
    <row r="506" spans="1:7" x14ac:dyDescent="0.3">
      <c r="A506" s="39" t="s">
        <v>1902</v>
      </c>
      <c r="B506" s="39" t="s">
        <v>1903</v>
      </c>
      <c r="C506" s="39" t="s">
        <v>694</v>
      </c>
      <c r="D506" s="39" t="s">
        <v>1000</v>
      </c>
      <c r="E506" s="39">
        <v>11</v>
      </c>
      <c r="F506" s="39" t="s">
        <v>2492</v>
      </c>
      <c r="G506" s="144" t="s">
        <v>2716</v>
      </c>
    </row>
    <row r="507" spans="1:7" x14ac:dyDescent="0.3">
      <c r="A507" s="39" t="s">
        <v>1902</v>
      </c>
      <c r="B507" s="39" t="s">
        <v>1903</v>
      </c>
      <c r="C507" s="39" t="s">
        <v>468</v>
      </c>
      <c r="D507" s="39" t="s">
        <v>819</v>
      </c>
      <c r="E507" s="39">
        <v>230</v>
      </c>
      <c r="F507" s="39" t="s">
        <v>2492</v>
      </c>
      <c r="G507" s="144" t="s">
        <v>2716</v>
      </c>
    </row>
    <row r="508" spans="1:7" x14ac:dyDescent="0.3">
      <c r="A508" s="39" t="s">
        <v>1902</v>
      </c>
      <c r="B508" s="39" t="s">
        <v>1903</v>
      </c>
      <c r="C508" s="39" t="s">
        <v>1378</v>
      </c>
      <c r="D508" s="39" t="s">
        <v>1377</v>
      </c>
      <c r="E508" s="39">
        <v>1</v>
      </c>
      <c r="F508" s="39" t="s">
        <v>2492</v>
      </c>
      <c r="G508" s="144" t="s">
        <v>2716</v>
      </c>
    </row>
    <row r="509" spans="1:7" x14ac:dyDescent="0.3">
      <c r="A509" s="39" t="s">
        <v>1902</v>
      </c>
      <c r="B509" s="39" t="s">
        <v>1903</v>
      </c>
      <c r="C509" s="39" t="s">
        <v>660</v>
      </c>
      <c r="D509" s="39" t="s">
        <v>984</v>
      </c>
      <c r="E509" s="39">
        <v>11</v>
      </c>
      <c r="F509" s="39" t="s">
        <v>2492</v>
      </c>
      <c r="G509" s="144" t="s">
        <v>2716</v>
      </c>
    </row>
    <row r="510" spans="1:7" x14ac:dyDescent="0.3">
      <c r="A510" s="39" t="s">
        <v>1902</v>
      </c>
      <c r="B510" s="39" t="s">
        <v>1903</v>
      </c>
      <c r="C510" s="39" t="s">
        <v>1506</v>
      </c>
      <c r="D510" s="39" t="s">
        <v>1505</v>
      </c>
      <c r="E510" s="39">
        <v>3</v>
      </c>
      <c r="F510" s="39" t="s">
        <v>2492</v>
      </c>
      <c r="G510" s="144" t="s">
        <v>2716</v>
      </c>
    </row>
    <row r="511" spans="1:7" x14ac:dyDescent="0.3">
      <c r="A511" s="39" t="s">
        <v>1902</v>
      </c>
      <c r="B511" s="39" t="s">
        <v>1903</v>
      </c>
      <c r="C511" s="39" t="s">
        <v>570</v>
      </c>
      <c r="D511" s="39" t="s">
        <v>905</v>
      </c>
      <c r="E511" s="39">
        <v>21</v>
      </c>
      <c r="F511" s="39" t="s">
        <v>2492</v>
      </c>
      <c r="G511" s="144" t="s">
        <v>2716</v>
      </c>
    </row>
    <row r="512" spans="1:7" x14ac:dyDescent="0.3">
      <c r="A512" s="39" t="s">
        <v>1902</v>
      </c>
      <c r="B512" s="39" t="s">
        <v>1903</v>
      </c>
      <c r="C512" s="39" t="s">
        <v>695</v>
      </c>
      <c r="D512" s="39" t="s">
        <v>1001</v>
      </c>
      <c r="E512" s="39">
        <v>3</v>
      </c>
      <c r="F512" s="39" t="s">
        <v>2492</v>
      </c>
      <c r="G512" s="144" t="s">
        <v>2716</v>
      </c>
    </row>
    <row r="513" spans="1:7" x14ac:dyDescent="0.3">
      <c r="A513" s="39" t="s">
        <v>1902</v>
      </c>
      <c r="B513" s="39" t="s">
        <v>1903</v>
      </c>
      <c r="C513" s="39" t="s">
        <v>507</v>
      </c>
      <c r="D513" s="39" t="s">
        <v>1422</v>
      </c>
      <c r="E513" s="39">
        <v>63</v>
      </c>
      <c r="F513" s="39" t="s">
        <v>2492</v>
      </c>
      <c r="G513" s="144" t="s">
        <v>2716</v>
      </c>
    </row>
    <row r="514" spans="1:7" x14ac:dyDescent="0.3">
      <c r="A514" s="39" t="s">
        <v>1902</v>
      </c>
      <c r="B514" s="39" t="s">
        <v>1903</v>
      </c>
      <c r="C514" s="39" t="s">
        <v>1423</v>
      </c>
      <c r="D514" s="39" t="s">
        <v>1422</v>
      </c>
      <c r="E514" s="39">
        <v>29</v>
      </c>
      <c r="F514" s="39" t="s">
        <v>2492</v>
      </c>
      <c r="G514" s="144" t="s">
        <v>2716</v>
      </c>
    </row>
    <row r="515" spans="1:7" x14ac:dyDescent="0.3">
      <c r="A515" s="39" t="s">
        <v>1902</v>
      </c>
      <c r="B515" s="39" t="s">
        <v>1903</v>
      </c>
      <c r="C515" s="39" t="s">
        <v>579</v>
      </c>
      <c r="D515" s="39" t="s">
        <v>913</v>
      </c>
      <c r="E515" s="39">
        <v>14</v>
      </c>
      <c r="F515" s="39" t="s">
        <v>2492</v>
      </c>
      <c r="G515" s="144" t="s">
        <v>2716</v>
      </c>
    </row>
    <row r="516" spans="1:7" x14ac:dyDescent="0.3">
      <c r="A516" s="39" t="s">
        <v>1902</v>
      </c>
      <c r="B516" s="39" t="s">
        <v>1903</v>
      </c>
      <c r="C516" s="39" t="s">
        <v>1513</v>
      </c>
      <c r="D516" s="39" t="s">
        <v>1512</v>
      </c>
      <c r="E516" s="39">
        <v>2</v>
      </c>
      <c r="F516" s="39" t="s">
        <v>2492</v>
      </c>
      <c r="G516" s="144" t="s">
        <v>2716</v>
      </c>
    </row>
    <row r="517" spans="1:7" x14ac:dyDescent="0.3">
      <c r="A517" s="39" t="s">
        <v>1902</v>
      </c>
      <c r="B517" s="39" t="s">
        <v>1903</v>
      </c>
      <c r="C517" s="39" t="s">
        <v>1518</v>
      </c>
      <c r="D517" s="39" t="s">
        <v>1517</v>
      </c>
      <c r="E517" s="39">
        <v>3</v>
      </c>
      <c r="F517" s="39" t="s">
        <v>2492</v>
      </c>
      <c r="G517" s="144" t="s">
        <v>2716</v>
      </c>
    </row>
    <row r="518" spans="1:7" x14ac:dyDescent="0.3">
      <c r="A518" s="39" t="s">
        <v>1902</v>
      </c>
      <c r="B518" s="39" t="s">
        <v>1903</v>
      </c>
      <c r="C518" s="39" t="s">
        <v>1520</v>
      </c>
      <c r="D518" s="39" t="s">
        <v>1519</v>
      </c>
      <c r="E518" s="39">
        <v>3</v>
      </c>
      <c r="F518" s="39" t="s">
        <v>2492</v>
      </c>
      <c r="G518" s="144" t="s">
        <v>2716</v>
      </c>
    </row>
    <row r="519" spans="1:7" x14ac:dyDescent="0.3">
      <c r="A519" s="39" t="s">
        <v>1902</v>
      </c>
      <c r="B519" s="39" t="s">
        <v>1903</v>
      </c>
      <c r="C519" s="39" t="s">
        <v>1516</v>
      </c>
      <c r="D519" s="39" t="s">
        <v>1515</v>
      </c>
      <c r="E519" s="39">
        <v>1</v>
      </c>
      <c r="F519" s="39" t="s">
        <v>2492</v>
      </c>
      <c r="G519" s="144" t="s">
        <v>2716</v>
      </c>
    </row>
    <row r="520" spans="1:7" x14ac:dyDescent="0.3">
      <c r="A520" s="39" t="s">
        <v>1902</v>
      </c>
      <c r="B520" s="39" t="s">
        <v>1903</v>
      </c>
      <c r="C520" s="39" t="s">
        <v>1445</v>
      </c>
      <c r="D520" s="39" t="s">
        <v>1444</v>
      </c>
      <c r="E520" s="39">
        <v>1</v>
      </c>
      <c r="F520" s="39" t="s">
        <v>2492</v>
      </c>
      <c r="G520" s="144" t="s">
        <v>2716</v>
      </c>
    </row>
    <row r="521" spans="1:7" x14ac:dyDescent="0.3">
      <c r="A521" s="39" t="s">
        <v>1902</v>
      </c>
      <c r="B521" s="39" t="s">
        <v>1903</v>
      </c>
      <c r="C521" s="39" t="s">
        <v>572</v>
      </c>
      <c r="D521" s="39" t="s">
        <v>1521</v>
      </c>
      <c r="E521" s="39">
        <v>37</v>
      </c>
      <c r="F521" s="39" t="s">
        <v>2492</v>
      </c>
      <c r="G521" s="144" t="s">
        <v>2716</v>
      </c>
    </row>
    <row r="522" spans="1:7" x14ac:dyDescent="0.3">
      <c r="A522" s="39" t="s">
        <v>1902</v>
      </c>
      <c r="B522" s="39" t="s">
        <v>1903</v>
      </c>
      <c r="C522" s="39" t="s">
        <v>1504</v>
      </c>
      <c r="D522" s="39" t="s">
        <v>1503</v>
      </c>
      <c r="E522" s="39">
        <v>3</v>
      </c>
      <c r="F522" s="39" t="s">
        <v>2492</v>
      </c>
      <c r="G522" s="144" t="s">
        <v>2716</v>
      </c>
    </row>
    <row r="523" spans="1:7" x14ac:dyDescent="0.3">
      <c r="A523" s="39" t="s">
        <v>1902</v>
      </c>
      <c r="B523" s="39" t="s">
        <v>1903</v>
      </c>
      <c r="C523" s="39" t="s">
        <v>651</v>
      </c>
      <c r="D523" s="39" t="s">
        <v>976</v>
      </c>
      <c r="E523" s="39">
        <v>22</v>
      </c>
      <c r="F523" s="39" t="s">
        <v>2492</v>
      </c>
      <c r="G523" s="144" t="s">
        <v>2716</v>
      </c>
    </row>
    <row r="524" spans="1:7" x14ac:dyDescent="0.3">
      <c r="A524" s="39" t="s">
        <v>1902</v>
      </c>
      <c r="B524" s="39" t="s">
        <v>1903</v>
      </c>
      <c r="C524" s="39" t="s">
        <v>1508</v>
      </c>
      <c r="D524" s="39" t="s">
        <v>1507</v>
      </c>
      <c r="E524" s="39">
        <v>3</v>
      </c>
      <c r="F524" s="39" t="s">
        <v>2492</v>
      </c>
      <c r="G524" s="144" t="s">
        <v>2716</v>
      </c>
    </row>
    <row r="525" spans="1:7" x14ac:dyDescent="0.3">
      <c r="A525" s="39" t="s">
        <v>1942</v>
      </c>
      <c r="B525" s="39" t="s">
        <v>1943</v>
      </c>
      <c r="C525" s="39" t="s">
        <v>1870</v>
      </c>
      <c r="D525" s="39" t="s">
        <v>1869</v>
      </c>
      <c r="E525" s="39">
        <v>1</v>
      </c>
      <c r="F525" s="39" t="s">
        <v>2492</v>
      </c>
      <c r="G525" s="144" t="s">
        <v>2718</v>
      </c>
    </row>
    <row r="526" spans="1:7" x14ac:dyDescent="0.3">
      <c r="A526" s="39" t="s">
        <v>2605</v>
      </c>
      <c r="B526" s="39" t="s">
        <v>2086</v>
      </c>
      <c r="C526" s="39" t="s">
        <v>1738</v>
      </c>
      <c r="D526" s="39" t="s">
        <v>879</v>
      </c>
      <c r="E526" s="39">
        <v>1</v>
      </c>
      <c r="F526" s="39" t="s">
        <v>2492</v>
      </c>
      <c r="G526" s="144" t="s">
        <v>2717</v>
      </c>
    </row>
    <row r="527" spans="1:7" x14ac:dyDescent="0.3">
      <c r="A527" s="39" t="s">
        <v>2605</v>
      </c>
      <c r="B527" s="39" t="s">
        <v>2087</v>
      </c>
      <c r="C527" s="39" t="s">
        <v>1841</v>
      </c>
      <c r="D527" s="39" t="s">
        <v>1840</v>
      </c>
      <c r="E527" s="39">
        <v>1</v>
      </c>
      <c r="F527" s="39" t="s">
        <v>2492</v>
      </c>
      <c r="G527" s="144" t="s">
        <v>2718</v>
      </c>
    </row>
    <row r="528" spans="1:7" x14ac:dyDescent="0.3">
      <c r="A528" s="39" t="s">
        <v>2606</v>
      </c>
      <c r="B528" s="39" t="s">
        <v>1904</v>
      </c>
      <c r="C528" s="39" t="s">
        <v>1866</v>
      </c>
      <c r="D528" s="39" t="s">
        <v>794</v>
      </c>
      <c r="E528" s="39">
        <v>1</v>
      </c>
      <c r="F528" s="39" t="s">
        <v>2492</v>
      </c>
      <c r="G528" s="144" t="s">
        <v>2718</v>
      </c>
    </row>
    <row r="529" spans="1:7" x14ac:dyDescent="0.3">
      <c r="A529" s="39" t="s">
        <v>2606</v>
      </c>
      <c r="B529" s="39" t="s">
        <v>1904</v>
      </c>
      <c r="C529" s="39" t="s">
        <v>1865</v>
      </c>
      <c r="D529" s="39" t="s">
        <v>794</v>
      </c>
      <c r="E529" s="39">
        <v>310</v>
      </c>
      <c r="F529" s="39" t="s">
        <v>2492</v>
      </c>
      <c r="G529" s="144" t="s">
        <v>2718</v>
      </c>
    </row>
    <row r="530" spans="1:7" x14ac:dyDescent="0.3">
      <c r="A530" s="39" t="s">
        <v>2606</v>
      </c>
      <c r="B530" s="39" t="s">
        <v>1904</v>
      </c>
      <c r="C530" s="39" t="s">
        <v>441</v>
      </c>
      <c r="D530" s="39" t="s">
        <v>794</v>
      </c>
      <c r="E530" s="39">
        <v>6145</v>
      </c>
      <c r="F530" s="39" t="s">
        <v>2492</v>
      </c>
      <c r="G530" s="144" t="s">
        <v>2718</v>
      </c>
    </row>
    <row r="531" spans="1:7" x14ac:dyDescent="0.3">
      <c r="A531" s="39" t="s">
        <v>2606</v>
      </c>
      <c r="B531" s="39" t="s">
        <v>1904</v>
      </c>
      <c r="C531" s="39" t="s">
        <v>1864</v>
      </c>
      <c r="D531" s="39" t="s">
        <v>794</v>
      </c>
      <c r="E531" s="39">
        <v>1243</v>
      </c>
      <c r="F531" s="39" t="s">
        <v>2492</v>
      </c>
      <c r="G531" s="144" t="s">
        <v>2718</v>
      </c>
    </row>
    <row r="532" spans="1:7" x14ac:dyDescent="0.3">
      <c r="A532" s="39" t="s">
        <v>2606</v>
      </c>
      <c r="B532" s="39" t="s">
        <v>1904</v>
      </c>
      <c r="C532" s="39" t="s">
        <v>1740</v>
      </c>
      <c r="D532" s="39" t="s">
        <v>731</v>
      </c>
      <c r="E532" s="39">
        <v>4</v>
      </c>
      <c r="F532" s="39" t="s">
        <v>2492</v>
      </c>
      <c r="G532" s="144" t="s">
        <v>2717</v>
      </c>
    </row>
    <row r="533" spans="1:7" x14ac:dyDescent="0.3">
      <c r="A533" s="39" t="s">
        <v>2606</v>
      </c>
      <c r="B533" s="39" t="s">
        <v>1904</v>
      </c>
      <c r="C533" s="39" t="s">
        <v>661</v>
      </c>
      <c r="D533" s="39" t="s">
        <v>731</v>
      </c>
      <c r="E533" s="39">
        <v>312</v>
      </c>
      <c r="F533" s="39" t="s">
        <v>2492</v>
      </c>
      <c r="G533" s="144" t="s">
        <v>2717</v>
      </c>
    </row>
    <row r="534" spans="1:7" x14ac:dyDescent="0.3">
      <c r="A534" s="39" t="s">
        <v>2606</v>
      </c>
      <c r="B534" s="39" t="s">
        <v>1904</v>
      </c>
      <c r="C534" s="39" t="s">
        <v>375</v>
      </c>
      <c r="D534" s="39" t="s">
        <v>731</v>
      </c>
      <c r="E534" s="39">
        <v>7818</v>
      </c>
      <c r="F534" s="39" t="s">
        <v>2492</v>
      </c>
      <c r="G534" s="144" t="s">
        <v>2717</v>
      </c>
    </row>
    <row r="535" spans="1:7" x14ac:dyDescent="0.3">
      <c r="A535" s="39" t="s">
        <v>2606</v>
      </c>
      <c r="B535" s="39" t="s">
        <v>1904</v>
      </c>
      <c r="C535" s="39" t="s">
        <v>1739</v>
      </c>
      <c r="D535" s="39" t="s">
        <v>731</v>
      </c>
      <c r="E535" s="39">
        <v>2210</v>
      </c>
      <c r="F535" s="39" t="s">
        <v>2492</v>
      </c>
      <c r="G535" s="144" t="s">
        <v>2717</v>
      </c>
    </row>
    <row r="536" spans="1:7" x14ac:dyDescent="0.3">
      <c r="A536" s="39" t="s">
        <v>2606</v>
      </c>
      <c r="B536" s="39" t="s">
        <v>1904</v>
      </c>
      <c r="C536" s="39" t="s">
        <v>1716</v>
      </c>
      <c r="D536" s="39" t="s">
        <v>1714</v>
      </c>
      <c r="E536" s="39">
        <v>1</v>
      </c>
      <c r="F536" s="39" t="s">
        <v>2492</v>
      </c>
      <c r="G536" s="144" t="s">
        <v>2717</v>
      </c>
    </row>
    <row r="537" spans="1:7" x14ac:dyDescent="0.3">
      <c r="A537" s="39" t="s">
        <v>2606</v>
      </c>
      <c r="B537" s="39" t="s">
        <v>1904</v>
      </c>
      <c r="C537" s="39" t="s">
        <v>1715</v>
      </c>
      <c r="D537" s="39" t="s">
        <v>1714</v>
      </c>
      <c r="E537" s="39">
        <v>1</v>
      </c>
      <c r="F537" s="39" t="s">
        <v>2492</v>
      </c>
      <c r="G537" s="144" t="s">
        <v>2717</v>
      </c>
    </row>
    <row r="538" spans="1:7" x14ac:dyDescent="0.3">
      <c r="A538" s="39" t="s">
        <v>2606</v>
      </c>
      <c r="B538" s="39" t="s">
        <v>1904</v>
      </c>
      <c r="C538" s="39" t="s">
        <v>1496</v>
      </c>
      <c r="D538" s="39" t="s">
        <v>773</v>
      </c>
      <c r="E538" s="39">
        <v>3</v>
      </c>
      <c r="F538" s="39" t="s">
        <v>2492</v>
      </c>
      <c r="G538" s="144" t="s">
        <v>2716</v>
      </c>
    </row>
    <row r="539" spans="1:7" x14ac:dyDescent="0.3">
      <c r="A539" s="39" t="s">
        <v>2606</v>
      </c>
      <c r="B539" s="39" t="s">
        <v>1904</v>
      </c>
      <c r="C539" s="39" t="s">
        <v>1495</v>
      </c>
      <c r="D539" s="39" t="s">
        <v>773</v>
      </c>
      <c r="E539" s="39">
        <v>112</v>
      </c>
      <c r="F539" s="39" t="s">
        <v>2492</v>
      </c>
      <c r="G539" s="144" t="s">
        <v>2716</v>
      </c>
    </row>
    <row r="540" spans="1:7" x14ac:dyDescent="0.3">
      <c r="A540" s="39" t="s">
        <v>2606</v>
      </c>
      <c r="B540" s="39" t="s">
        <v>1904</v>
      </c>
      <c r="C540" s="39" t="s">
        <v>420</v>
      </c>
      <c r="D540" s="39" t="s">
        <v>773</v>
      </c>
      <c r="E540" s="39">
        <v>4097</v>
      </c>
      <c r="F540" s="39" t="s">
        <v>2492</v>
      </c>
      <c r="G540" s="144" t="s">
        <v>2716</v>
      </c>
    </row>
    <row r="541" spans="1:7" x14ac:dyDescent="0.3">
      <c r="A541" s="39" t="s">
        <v>2606</v>
      </c>
      <c r="B541" s="39" t="s">
        <v>1904</v>
      </c>
      <c r="C541" s="39" t="s">
        <v>1494</v>
      </c>
      <c r="D541" s="39" t="s">
        <v>773</v>
      </c>
      <c r="E541" s="39">
        <v>809</v>
      </c>
      <c r="F541" s="39" t="s">
        <v>2492</v>
      </c>
      <c r="G541" s="144" t="s">
        <v>2716</v>
      </c>
    </row>
    <row r="542" spans="1:7" x14ac:dyDescent="0.3">
      <c r="A542" s="39" t="s">
        <v>2606</v>
      </c>
      <c r="B542" s="39" t="s">
        <v>1904</v>
      </c>
      <c r="C542" s="39" t="s">
        <v>1467</v>
      </c>
      <c r="D542" s="39" t="s">
        <v>1466</v>
      </c>
      <c r="E542" s="39">
        <v>5</v>
      </c>
      <c r="F542" s="39" t="s">
        <v>2492</v>
      </c>
      <c r="G542" s="144" t="s">
        <v>2716</v>
      </c>
    </row>
    <row r="543" spans="1:7" x14ac:dyDescent="0.3">
      <c r="A543" s="39" t="s">
        <v>2606</v>
      </c>
      <c r="B543" s="39" t="s">
        <v>1904</v>
      </c>
      <c r="C543" s="39" t="s">
        <v>1465</v>
      </c>
      <c r="D543" s="39" t="s">
        <v>1464</v>
      </c>
      <c r="E543" s="39">
        <v>3</v>
      </c>
      <c r="F543" s="39" t="s">
        <v>2492</v>
      </c>
      <c r="G543" s="144" t="s">
        <v>2716</v>
      </c>
    </row>
    <row r="544" spans="1:7" x14ac:dyDescent="0.3">
      <c r="A544" s="39" t="s">
        <v>2606</v>
      </c>
      <c r="B544" s="39" t="s">
        <v>1904</v>
      </c>
      <c r="C544" s="39" t="s">
        <v>462</v>
      </c>
      <c r="D544" s="39" t="s">
        <v>813</v>
      </c>
      <c r="E544" s="39">
        <v>8</v>
      </c>
      <c r="F544" s="39" t="s">
        <v>2492</v>
      </c>
      <c r="G544" s="144" t="s">
        <v>2716</v>
      </c>
    </row>
    <row r="545" spans="1:7" x14ac:dyDescent="0.3">
      <c r="A545" s="39" t="s">
        <v>2606</v>
      </c>
      <c r="B545" s="39" t="s">
        <v>1904</v>
      </c>
      <c r="C545" s="39" t="s">
        <v>666</v>
      </c>
      <c r="D545" s="39" t="s">
        <v>785</v>
      </c>
      <c r="E545" s="39">
        <v>43</v>
      </c>
      <c r="F545" s="39" t="s">
        <v>2492</v>
      </c>
      <c r="G545" s="144" t="s">
        <v>2716</v>
      </c>
    </row>
    <row r="546" spans="1:7" x14ac:dyDescent="0.3">
      <c r="A546" s="39" t="s">
        <v>2606</v>
      </c>
      <c r="B546" s="39" t="s">
        <v>1904</v>
      </c>
      <c r="C546" s="39" t="s">
        <v>433</v>
      </c>
      <c r="D546" s="39" t="s">
        <v>785</v>
      </c>
      <c r="E546" s="39">
        <v>724</v>
      </c>
      <c r="F546" s="39" t="s">
        <v>2492</v>
      </c>
      <c r="G546" s="144" t="s">
        <v>2716</v>
      </c>
    </row>
    <row r="547" spans="1:7" x14ac:dyDescent="0.3">
      <c r="A547" s="39" t="s">
        <v>2606</v>
      </c>
      <c r="B547" s="39" t="s">
        <v>1904</v>
      </c>
      <c r="C547" s="39" t="s">
        <v>1493</v>
      </c>
      <c r="D547" s="39" t="s">
        <v>785</v>
      </c>
      <c r="E547" s="39">
        <v>141</v>
      </c>
      <c r="F547" s="39" t="s">
        <v>2492</v>
      </c>
      <c r="G547" s="144" t="s">
        <v>2716</v>
      </c>
    </row>
    <row r="548" spans="1:7" x14ac:dyDescent="0.3">
      <c r="A548" s="39" t="s">
        <v>2606</v>
      </c>
      <c r="B548" s="39" t="s">
        <v>1904</v>
      </c>
      <c r="C548" s="39" t="s">
        <v>1492</v>
      </c>
      <c r="D548" s="39" t="s">
        <v>906</v>
      </c>
      <c r="E548" s="39">
        <v>1</v>
      </c>
      <c r="F548" s="39" t="s">
        <v>2492</v>
      </c>
      <c r="G548" s="144" t="s">
        <v>2716</v>
      </c>
    </row>
    <row r="549" spans="1:7" x14ac:dyDescent="0.3">
      <c r="A549" s="39" t="s">
        <v>2606</v>
      </c>
      <c r="B549" s="39" t="s">
        <v>1904</v>
      </c>
      <c r="C549" s="39" t="s">
        <v>571</v>
      </c>
      <c r="D549" s="39" t="s">
        <v>906</v>
      </c>
      <c r="E549" s="39">
        <v>16</v>
      </c>
      <c r="F549" s="39" t="s">
        <v>2492</v>
      </c>
      <c r="G549" s="144" t="s">
        <v>2716</v>
      </c>
    </row>
    <row r="550" spans="1:7" x14ac:dyDescent="0.3">
      <c r="A550" s="39" t="s">
        <v>2606</v>
      </c>
      <c r="B550" s="39" t="s">
        <v>1904</v>
      </c>
      <c r="C550" s="39" t="s">
        <v>1491</v>
      </c>
      <c r="D550" s="39" t="s">
        <v>906</v>
      </c>
      <c r="E550" s="39">
        <v>6</v>
      </c>
      <c r="F550" s="39" t="s">
        <v>2492</v>
      </c>
      <c r="G550" s="144" t="s">
        <v>2716</v>
      </c>
    </row>
    <row r="551" spans="1:7" x14ac:dyDescent="0.3">
      <c r="A551" s="39" t="s">
        <v>2606</v>
      </c>
      <c r="B551" s="39" t="s">
        <v>1904</v>
      </c>
      <c r="C551" s="39" t="s">
        <v>1490</v>
      </c>
      <c r="D551" s="39" t="s">
        <v>945</v>
      </c>
      <c r="E551" s="39">
        <v>1</v>
      </c>
      <c r="F551" s="39" t="s">
        <v>2492</v>
      </c>
      <c r="G551" s="144" t="s">
        <v>2716</v>
      </c>
    </row>
    <row r="552" spans="1:7" x14ac:dyDescent="0.3">
      <c r="A552" s="39" t="s">
        <v>2606</v>
      </c>
      <c r="B552" s="39" t="s">
        <v>1904</v>
      </c>
      <c r="C552" s="39" t="s">
        <v>615</v>
      </c>
      <c r="D552" s="39" t="s">
        <v>945</v>
      </c>
      <c r="E552" s="39">
        <v>42</v>
      </c>
      <c r="F552" s="39" t="s">
        <v>2492</v>
      </c>
      <c r="G552" s="144" t="s">
        <v>2716</v>
      </c>
    </row>
    <row r="553" spans="1:7" x14ac:dyDescent="0.3">
      <c r="A553" s="39" t="s">
        <v>2606</v>
      </c>
      <c r="B553" s="39" t="s">
        <v>1904</v>
      </c>
      <c r="C553" s="39" t="s">
        <v>1489</v>
      </c>
      <c r="D553" s="39" t="s">
        <v>945</v>
      </c>
      <c r="E553" s="39">
        <v>9</v>
      </c>
      <c r="F553" s="39" t="s">
        <v>2492</v>
      </c>
      <c r="G553" s="144" t="s">
        <v>2716</v>
      </c>
    </row>
    <row r="554" spans="1:7" x14ac:dyDescent="0.3">
      <c r="A554" s="39" t="s">
        <v>2606</v>
      </c>
      <c r="B554" s="39" t="s">
        <v>1904</v>
      </c>
      <c r="C554" s="39" t="s">
        <v>1261</v>
      </c>
      <c r="D554" s="39" t="s">
        <v>980</v>
      </c>
      <c r="E554" s="39">
        <v>1</v>
      </c>
      <c r="F554" s="39" t="s">
        <v>2492</v>
      </c>
      <c r="G554" s="144" t="s">
        <v>2719</v>
      </c>
    </row>
    <row r="555" spans="1:7" x14ac:dyDescent="0.3">
      <c r="A555" s="39" t="s">
        <v>2606</v>
      </c>
      <c r="B555" s="39" t="s">
        <v>1904</v>
      </c>
      <c r="C555" s="39" t="s">
        <v>656</v>
      </c>
      <c r="D555" s="39" t="s">
        <v>980</v>
      </c>
      <c r="E555" s="39">
        <v>130</v>
      </c>
      <c r="F555" s="39" t="s">
        <v>2492</v>
      </c>
      <c r="G555" s="144" t="s">
        <v>2719</v>
      </c>
    </row>
    <row r="556" spans="1:7" x14ac:dyDescent="0.3">
      <c r="A556" s="39" t="s">
        <v>2606</v>
      </c>
      <c r="B556" s="39" t="s">
        <v>1904</v>
      </c>
      <c r="C556" s="39" t="s">
        <v>1260</v>
      </c>
      <c r="D556" s="39" t="s">
        <v>980</v>
      </c>
      <c r="E556" s="39">
        <v>21</v>
      </c>
      <c r="F556" s="39" t="s">
        <v>2492</v>
      </c>
      <c r="G556" s="144" t="s">
        <v>2719</v>
      </c>
    </row>
    <row r="557" spans="1:7" x14ac:dyDescent="0.3">
      <c r="A557" s="39" t="s">
        <v>2606</v>
      </c>
      <c r="B557" s="39" t="s">
        <v>1904</v>
      </c>
      <c r="C557" s="39" t="s">
        <v>678</v>
      </c>
      <c r="D557" s="39" t="s">
        <v>988</v>
      </c>
      <c r="E557" s="39">
        <v>13</v>
      </c>
      <c r="F557" s="39" t="s">
        <v>2492</v>
      </c>
      <c r="G557" s="144" t="s">
        <v>2719</v>
      </c>
    </row>
    <row r="558" spans="1:7" x14ac:dyDescent="0.3">
      <c r="A558" s="39" t="s">
        <v>2606</v>
      </c>
      <c r="B558" s="39" t="s">
        <v>1904</v>
      </c>
      <c r="C558" s="39" t="s">
        <v>1259</v>
      </c>
      <c r="D558" s="39" t="s">
        <v>1258</v>
      </c>
      <c r="E558" s="39">
        <v>4</v>
      </c>
      <c r="F558" s="39" t="s">
        <v>2492</v>
      </c>
      <c r="G558" s="144" t="s">
        <v>2719</v>
      </c>
    </row>
    <row r="559" spans="1:7" x14ac:dyDescent="0.3">
      <c r="A559" s="39" t="s">
        <v>2606</v>
      </c>
      <c r="B559" s="39" t="s">
        <v>1904</v>
      </c>
      <c r="C559" s="39" t="s">
        <v>1234</v>
      </c>
      <c r="D559" s="39" t="s">
        <v>975</v>
      </c>
      <c r="E559" s="39">
        <v>1</v>
      </c>
      <c r="F559" s="39" t="s">
        <v>2492</v>
      </c>
      <c r="G559" s="144" t="s">
        <v>2719</v>
      </c>
    </row>
    <row r="560" spans="1:7" x14ac:dyDescent="0.3">
      <c r="A560" s="39" t="s">
        <v>2606</v>
      </c>
      <c r="B560" s="39" t="s">
        <v>1904</v>
      </c>
      <c r="C560" s="39" t="s">
        <v>650</v>
      </c>
      <c r="D560" s="39" t="s">
        <v>975</v>
      </c>
      <c r="E560" s="39">
        <v>4</v>
      </c>
      <c r="F560" s="39" t="s">
        <v>2492</v>
      </c>
      <c r="G560" s="144" t="s">
        <v>2719</v>
      </c>
    </row>
    <row r="561" spans="1:7" x14ac:dyDescent="0.3">
      <c r="A561" s="39" t="s">
        <v>2606</v>
      </c>
      <c r="B561" s="39" t="s">
        <v>1904</v>
      </c>
      <c r="C561" s="39" t="s">
        <v>1231</v>
      </c>
      <c r="D561" s="39" t="s">
        <v>1230</v>
      </c>
      <c r="E561" s="39">
        <v>1</v>
      </c>
      <c r="F561" s="39" t="s">
        <v>2492</v>
      </c>
      <c r="G561" s="144" t="s">
        <v>2719</v>
      </c>
    </row>
    <row r="562" spans="1:7" x14ac:dyDescent="0.3">
      <c r="A562" s="39" t="s">
        <v>2606</v>
      </c>
      <c r="B562" s="39" t="s">
        <v>1904</v>
      </c>
      <c r="C562" s="39" t="s">
        <v>1176</v>
      </c>
      <c r="D562" s="39" t="s">
        <v>1175</v>
      </c>
      <c r="E562" s="39">
        <v>3</v>
      </c>
      <c r="F562" s="39" t="s">
        <v>2492</v>
      </c>
      <c r="G562" s="144" t="s">
        <v>2719</v>
      </c>
    </row>
    <row r="563" spans="1:7" x14ac:dyDescent="0.3">
      <c r="A563" s="39" t="s">
        <v>2606</v>
      </c>
      <c r="B563" s="39" t="s">
        <v>1904</v>
      </c>
      <c r="C563" s="39" t="s">
        <v>1096</v>
      </c>
      <c r="D563" s="39" t="s">
        <v>1094</v>
      </c>
      <c r="E563" s="39">
        <v>12</v>
      </c>
      <c r="F563" s="39" t="s">
        <v>2492</v>
      </c>
      <c r="G563" s="144" t="s">
        <v>2721</v>
      </c>
    </row>
    <row r="564" spans="1:7" x14ac:dyDescent="0.3">
      <c r="A564" s="39" t="s">
        <v>2606</v>
      </c>
      <c r="B564" s="39" t="s">
        <v>1904</v>
      </c>
      <c r="C564" s="39" t="s">
        <v>716</v>
      </c>
      <c r="D564" s="39" t="s">
        <v>1021</v>
      </c>
      <c r="E564" s="39">
        <v>1271</v>
      </c>
      <c r="F564" s="39" t="s">
        <v>2492</v>
      </c>
      <c r="G564" s="144" t="s">
        <v>2721</v>
      </c>
    </row>
    <row r="565" spans="1:7" x14ac:dyDescent="0.3">
      <c r="A565" s="39" t="s">
        <v>2606</v>
      </c>
      <c r="B565" s="39" t="s">
        <v>1904</v>
      </c>
      <c r="C565" s="39" t="s">
        <v>1155</v>
      </c>
      <c r="D565" s="39" t="s">
        <v>1021</v>
      </c>
      <c r="E565" s="39">
        <v>230</v>
      </c>
      <c r="F565" s="39" t="s">
        <v>2492</v>
      </c>
      <c r="G565" s="144" t="s">
        <v>2721</v>
      </c>
    </row>
    <row r="566" spans="1:7" x14ac:dyDescent="0.3">
      <c r="A566" s="39" t="s">
        <v>2606</v>
      </c>
      <c r="B566" s="39" t="s">
        <v>1904</v>
      </c>
      <c r="C566" s="39" t="s">
        <v>1154</v>
      </c>
      <c r="D566" s="39" t="s">
        <v>1152</v>
      </c>
      <c r="E566" s="39">
        <v>11</v>
      </c>
      <c r="F566" s="39" t="s">
        <v>2492</v>
      </c>
      <c r="G566" s="144" t="s">
        <v>2721</v>
      </c>
    </row>
    <row r="567" spans="1:7" x14ac:dyDescent="0.3">
      <c r="A567" s="39" t="s">
        <v>2606</v>
      </c>
      <c r="B567" s="39" t="s">
        <v>1904</v>
      </c>
      <c r="C567" s="39" t="s">
        <v>1153</v>
      </c>
      <c r="D567" s="39" t="s">
        <v>1152</v>
      </c>
      <c r="E567" s="39">
        <v>1</v>
      </c>
      <c r="F567" s="39" t="s">
        <v>2492</v>
      </c>
      <c r="G567" s="144" t="s">
        <v>2721</v>
      </c>
    </row>
    <row r="568" spans="1:7" x14ac:dyDescent="0.3">
      <c r="A568" s="39" t="s">
        <v>2606</v>
      </c>
      <c r="B568" s="39" t="s">
        <v>1904</v>
      </c>
      <c r="C568" s="39" t="s">
        <v>1115</v>
      </c>
      <c r="D568" s="39" t="s">
        <v>1114</v>
      </c>
      <c r="E568" s="39">
        <v>1</v>
      </c>
      <c r="F568" s="39" t="s">
        <v>2492</v>
      </c>
      <c r="G568" s="144" t="s">
        <v>2721</v>
      </c>
    </row>
    <row r="569" spans="1:7" x14ac:dyDescent="0.3">
      <c r="A569" s="39" t="s">
        <v>2606</v>
      </c>
      <c r="B569" s="39" t="s">
        <v>1904</v>
      </c>
      <c r="C569" s="39" t="s">
        <v>648</v>
      </c>
      <c r="D569" s="39" t="s">
        <v>973</v>
      </c>
      <c r="E569" s="39">
        <v>54</v>
      </c>
      <c r="F569" s="39" t="s">
        <v>2492</v>
      </c>
      <c r="G569" s="144" t="s">
        <v>2721</v>
      </c>
    </row>
    <row r="570" spans="1:7" x14ac:dyDescent="0.3">
      <c r="A570" s="39" t="s">
        <v>2606</v>
      </c>
      <c r="B570" s="39" t="s">
        <v>1904</v>
      </c>
      <c r="C570" s="39" t="s">
        <v>1076</v>
      </c>
      <c r="D570" s="39" t="s">
        <v>1075</v>
      </c>
      <c r="E570" s="39">
        <v>33</v>
      </c>
      <c r="F570" s="39" t="s">
        <v>2492</v>
      </c>
      <c r="G570" s="144" t="s">
        <v>2721</v>
      </c>
    </row>
    <row r="571" spans="1:7" x14ac:dyDescent="0.3">
      <c r="A571" s="39" t="s">
        <v>2606</v>
      </c>
      <c r="B571" s="39" t="s">
        <v>1904</v>
      </c>
      <c r="C571" s="39" t="s">
        <v>1098</v>
      </c>
      <c r="D571" s="39" t="s">
        <v>1097</v>
      </c>
      <c r="E571" s="39">
        <v>3</v>
      </c>
      <c r="F571" s="39" t="s">
        <v>2492</v>
      </c>
      <c r="G571" s="144" t="s">
        <v>2721</v>
      </c>
    </row>
    <row r="572" spans="1:7" x14ac:dyDescent="0.3">
      <c r="A572" s="39" t="s">
        <v>2606</v>
      </c>
      <c r="B572" s="39" t="s">
        <v>1904</v>
      </c>
      <c r="C572" s="39" t="s">
        <v>1095</v>
      </c>
      <c r="D572" s="39" t="s">
        <v>1094</v>
      </c>
      <c r="E572" s="39">
        <v>1</v>
      </c>
      <c r="F572" s="39" t="s">
        <v>2492</v>
      </c>
      <c r="G572" s="144" t="s">
        <v>2721</v>
      </c>
    </row>
    <row r="573" spans="1:7" x14ac:dyDescent="0.3">
      <c r="A573" s="39" t="s">
        <v>2607</v>
      </c>
      <c r="B573" s="39" t="s">
        <v>1906</v>
      </c>
      <c r="C573" s="39" t="s">
        <v>1783</v>
      </c>
      <c r="D573" s="39" t="s">
        <v>1782</v>
      </c>
      <c r="E573" s="39">
        <v>955</v>
      </c>
      <c r="F573" s="39" t="s">
        <v>2492</v>
      </c>
      <c r="G573" s="144" t="s">
        <v>2718</v>
      </c>
    </row>
    <row r="574" spans="1:7" x14ac:dyDescent="0.3">
      <c r="A574" s="39" t="s">
        <v>2607</v>
      </c>
      <c r="B574" s="39" t="s">
        <v>1906</v>
      </c>
      <c r="C574" s="39" t="s">
        <v>1875</v>
      </c>
      <c r="D574" s="39" t="s">
        <v>1873</v>
      </c>
      <c r="E574" s="39">
        <v>3</v>
      </c>
      <c r="F574" s="39" t="s">
        <v>2492</v>
      </c>
      <c r="G574" s="144" t="s">
        <v>2718</v>
      </c>
    </row>
    <row r="575" spans="1:7" x14ac:dyDescent="0.3">
      <c r="A575" s="39" t="s">
        <v>2607</v>
      </c>
      <c r="B575" s="39" t="s">
        <v>1906</v>
      </c>
      <c r="C575" s="39" t="s">
        <v>1874</v>
      </c>
      <c r="D575" s="39" t="s">
        <v>1873</v>
      </c>
      <c r="E575" s="39">
        <v>655</v>
      </c>
      <c r="F575" s="39" t="s">
        <v>2492</v>
      </c>
      <c r="G575" s="144" t="s">
        <v>2718</v>
      </c>
    </row>
    <row r="576" spans="1:7" x14ac:dyDescent="0.3">
      <c r="A576" s="39" t="s">
        <v>2607</v>
      </c>
      <c r="B576" s="39" t="s">
        <v>1906</v>
      </c>
      <c r="C576" s="39" t="s">
        <v>1726</v>
      </c>
      <c r="D576" s="39" t="s">
        <v>735</v>
      </c>
      <c r="E576" s="39">
        <v>1</v>
      </c>
      <c r="F576" s="39" t="s">
        <v>2492</v>
      </c>
      <c r="G576" s="144" t="s">
        <v>2717</v>
      </c>
    </row>
    <row r="577" spans="1:7" x14ac:dyDescent="0.3">
      <c r="A577" s="39" t="s">
        <v>2607</v>
      </c>
      <c r="B577" s="39" t="s">
        <v>1906</v>
      </c>
      <c r="C577" s="39" t="s">
        <v>379</v>
      </c>
      <c r="D577" s="39" t="s">
        <v>735</v>
      </c>
      <c r="E577" s="39">
        <v>184</v>
      </c>
      <c r="F577" s="39" t="s">
        <v>2492</v>
      </c>
      <c r="G577" s="144" t="s">
        <v>2717</v>
      </c>
    </row>
    <row r="578" spans="1:7" x14ac:dyDescent="0.3">
      <c r="A578" s="39" t="s">
        <v>2607</v>
      </c>
      <c r="B578" s="39" t="s">
        <v>1906</v>
      </c>
      <c r="C578" s="39" t="s">
        <v>1769</v>
      </c>
      <c r="D578" s="39" t="s">
        <v>904</v>
      </c>
      <c r="E578" s="39">
        <v>14</v>
      </c>
      <c r="F578" s="39" t="s">
        <v>2492</v>
      </c>
      <c r="G578" s="144" t="s">
        <v>2717</v>
      </c>
    </row>
    <row r="579" spans="1:7" x14ac:dyDescent="0.3">
      <c r="A579" s="39" t="s">
        <v>2607</v>
      </c>
      <c r="B579" s="39" t="s">
        <v>1906</v>
      </c>
      <c r="C579" s="39" t="s">
        <v>569</v>
      </c>
      <c r="D579" s="39" t="s">
        <v>904</v>
      </c>
      <c r="E579" s="39">
        <v>4091</v>
      </c>
      <c r="F579" s="39" t="s">
        <v>2492</v>
      </c>
      <c r="G579" s="144" t="s">
        <v>2717</v>
      </c>
    </row>
    <row r="580" spans="1:7" x14ac:dyDescent="0.3">
      <c r="A580" s="39" t="s">
        <v>2607</v>
      </c>
      <c r="B580" s="39" t="s">
        <v>1906</v>
      </c>
      <c r="C580" s="39" t="s">
        <v>1768</v>
      </c>
      <c r="D580" s="39" t="s">
        <v>904</v>
      </c>
      <c r="E580" s="39">
        <v>525</v>
      </c>
      <c r="F580" s="39" t="s">
        <v>2492</v>
      </c>
      <c r="G580" s="144" t="s">
        <v>2717</v>
      </c>
    </row>
    <row r="581" spans="1:7" x14ac:dyDescent="0.3">
      <c r="A581" s="39" t="s">
        <v>2607</v>
      </c>
      <c r="B581" s="39" t="s">
        <v>1906</v>
      </c>
      <c r="C581" s="39" t="s">
        <v>1537</v>
      </c>
      <c r="D581" s="39" t="s">
        <v>1536</v>
      </c>
      <c r="E581" s="39">
        <v>2</v>
      </c>
      <c r="F581" s="39" t="s">
        <v>2492</v>
      </c>
      <c r="G581" s="144" t="s">
        <v>2716</v>
      </c>
    </row>
    <row r="582" spans="1:7" x14ac:dyDescent="0.3">
      <c r="A582" s="39" t="s">
        <v>2607</v>
      </c>
      <c r="B582" s="39" t="s">
        <v>1906</v>
      </c>
      <c r="C582" s="39" t="s">
        <v>1478</v>
      </c>
      <c r="D582" s="39" t="s">
        <v>797</v>
      </c>
      <c r="E582" s="39">
        <v>1</v>
      </c>
      <c r="F582" s="39" t="s">
        <v>2492</v>
      </c>
      <c r="G582" s="144" t="s">
        <v>2716</v>
      </c>
    </row>
    <row r="583" spans="1:7" x14ac:dyDescent="0.3">
      <c r="A583" s="39" t="s">
        <v>2607</v>
      </c>
      <c r="B583" s="39" t="s">
        <v>1906</v>
      </c>
      <c r="C583" s="39" t="s">
        <v>444</v>
      </c>
      <c r="D583" s="39" t="s">
        <v>797</v>
      </c>
      <c r="E583" s="39">
        <v>128</v>
      </c>
      <c r="F583" s="39" t="s">
        <v>2492</v>
      </c>
      <c r="G583" s="144" t="s">
        <v>2716</v>
      </c>
    </row>
    <row r="584" spans="1:7" x14ac:dyDescent="0.3">
      <c r="A584" s="39" t="s">
        <v>2607</v>
      </c>
      <c r="B584" s="39" t="s">
        <v>1906</v>
      </c>
      <c r="C584" s="39" t="s">
        <v>383</v>
      </c>
      <c r="D584" s="39" t="s">
        <v>738</v>
      </c>
      <c r="E584" s="39">
        <v>2964</v>
      </c>
      <c r="F584" s="39" t="s">
        <v>2492</v>
      </c>
      <c r="G584" s="144" t="s">
        <v>2716</v>
      </c>
    </row>
    <row r="585" spans="1:7" x14ac:dyDescent="0.3">
      <c r="A585" s="39" t="s">
        <v>2607</v>
      </c>
      <c r="B585" s="39" t="s">
        <v>1906</v>
      </c>
      <c r="C585" s="39" t="s">
        <v>1421</v>
      </c>
      <c r="D585" s="39" t="s">
        <v>918</v>
      </c>
      <c r="E585" s="39">
        <v>1</v>
      </c>
      <c r="F585" s="39" t="s">
        <v>2492</v>
      </c>
      <c r="G585" s="144" t="s">
        <v>2716</v>
      </c>
    </row>
    <row r="586" spans="1:7" x14ac:dyDescent="0.3">
      <c r="A586" s="39" t="s">
        <v>2607</v>
      </c>
      <c r="B586" s="39" t="s">
        <v>1906</v>
      </c>
      <c r="C586" s="39" t="s">
        <v>1538</v>
      </c>
      <c r="D586" s="39" t="s">
        <v>789</v>
      </c>
      <c r="E586" s="39">
        <v>8</v>
      </c>
      <c r="F586" s="39" t="s">
        <v>2492</v>
      </c>
      <c r="G586" s="144" t="s">
        <v>2716</v>
      </c>
    </row>
    <row r="587" spans="1:7" x14ac:dyDescent="0.3">
      <c r="A587" s="39" t="s">
        <v>2607</v>
      </c>
      <c r="B587" s="39" t="s">
        <v>1906</v>
      </c>
      <c r="C587" s="39" t="s">
        <v>437</v>
      </c>
      <c r="D587" s="39" t="s">
        <v>789</v>
      </c>
      <c r="E587" s="39">
        <v>429</v>
      </c>
      <c r="F587" s="39" t="s">
        <v>2492</v>
      </c>
      <c r="G587" s="144" t="s">
        <v>2716</v>
      </c>
    </row>
    <row r="588" spans="1:7" x14ac:dyDescent="0.3">
      <c r="A588" s="39" t="s">
        <v>2607</v>
      </c>
      <c r="B588" s="39" t="s">
        <v>1906</v>
      </c>
      <c r="C588" s="39" t="s">
        <v>453</v>
      </c>
      <c r="D588" s="39" t="s">
        <v>805</v>
      </c>
      <c r="E588" s="39">
        <v>101</v>
      </c>
      <c r="F588" s="39" t="s">
        <v>2492</v>
      </c>
      <c r="G588" s="144" t="s">
        <v>2716</v>
      </c>
    </row>
    <row r="589" spans="1:7" x14ac:dyDescent="0.3">
      <c r="A589" s="39" t="s">
        <v>2607</v>
      </c>
      <c r="B589" s="39" t="s">
        <v>1906</v>
      </c>
      <c r="C589" s="39" t="s">
        <v>585</v>
      </c>
      <c r="D589" s="39" t="s">
        <v>918</v>
      </c>
      <c r="E589" s="39">
        <v>41</v>
      </c>
      <c r="F589" s="39" t="s">
        <v>2492</v>
      </c>
      <c r="G589" s="144" t="s">
        <v>2716</v>
      </c>
    </row>
    <row r="590" spans="1:7" x14ac:dyDescent="0.3">
      <c r="A590" s="39" t="s">
        <v>2607</v>
      </c>
      <c r="B590" s="39" t="s">
        <v>1906</v>
      </c>
      <c r="C590" s="39" t="s">
        <v>1483</v>
      </c>
      <c r="D590" s="39" t="s">
        <v>829</v>
      </c>
      <c r="E590" s="39">
        <v>4</v>
      </c>
      <c r="F590" s="39" t="s">
        <v>2492</v>
      </c>
      <c r="G590" s="144" t="s">
        <v>2716</v>
      </c>
    </row>
    <row r="591" spans="1:7" x14ac:dyDescent="0.3">
      <c r="A591" s="39" t="s">
        <v>2607</v>
      </c>
      <c r="B591" s="39" t="s">
        <v>1906</v>
      </c>
      <c r="C591" s="39" t="s">
        <v>609</v>
      </c>
      <c r="D591" s="39" t="s">
        <v>941</v>
      </c>
      <c r="E591" s="39">
        <v>64</v>
      </c>
      <c r="F591" s="39" t="s">
        <v>2492</v>
      </c>
      <c r="G591" s="144" t="s">
        <v>2716</v>
      </c>
    </row>
    <row r="592" spans="1:7" x14ac:dyDescent="0.3">
      <c r="A592" s="39" t="s">
        <v>2607</v>
      </c>
      <c r="B592" s="39" t="s">
        <v>1906</v>
      </c>
      <c r="C592" s="39" t="s">
        <v>1542</v>
      </c>
      <c r="D592" s="39" t="s">
        <v>1539</v>
      </c>
      <c r="E592" s="39">
        <v>3</v>
      </c>
      <c r="F592" s="39" t="s">
        <v>2492</v>
      </c>
      <c r="G592" s="144" t="s">
        <v>2716</v>
      </c>
    </row>
    <row r="593" spans="1:7" x14ac:dyDescent="0.3">
      <c r="A593" s="39" t="s">
        <v>2607</v>
      </c>
      <c r="B593" s="39" t="s">
        <v>1906</v>
      </c>
      <c r="C593" s="39" t="s">
        <v>1541</v>
      </c>
      <c r="D593" s="39" t="s">
        <v>1539</v>
      </c>
      <c r="E593" s="39">
        <v>384</v>
      </c>
      <c r="F593" s="39" t="s">
        <v>2492</v>
      </c>
      <c r="G593" s="144" t="s">
        <v>2716</v>
      </c>
    </row>
    <row r="594" spans="1:7" x14ac:dyDescent="0.3">
      <c r="A594" s="39" t="s">
        <v>2607</v>
      </c>
      <c r="B594" s="39" t="s">
        <v>1906</v>
      </c>
      <c r="C594" s="39" t="s">
        <v>1482</v>
      </c>
      <c r="D594" s="39" t="s">
        <v>829</v>
      </c>
      <c r="E594" s="39">
        <v>42</v>
      </c>
      <c r="F594" s="39" t="s">
        <v>2492</v>
      </c>
      <c r="G594" s="144" t="s">
        <v>2716</v>
      </c>
    </row>
    <row r="595" spans="1:7" x14ac:dyDescent="0.3">
      <c r="A595" s="39" t="s">
        <v>2607</v>
      </c>
      <c r="B595" s="39" t="s">
        <v>1906</v>
      </c>
      <c r="C595" s="39" t="s">
        <v>479</v>
      </c>
      <c r="D595" s="39" t="s">
        <v>829</v>
      </c>
      <c r="E595" s="39">
        <v>592</v>
      </c>
      <c r="F595" s="39" t="s">
        <v>2492</v>
      </c>
      <c r="G595" s="144" t="s">
        <v>2716</v>
      </c>
    </row>
    <row r="596" spans="1:7" x14ac:dyDescent="0.3">
      <c r="A596" s="39" t="s">
        <v>2607</v>
      </c>
      <c r="B596" s="39" t="s">
        <v>1906</v>
      </c>
      <c r="C596" s="39" t="s">
        <v>1450</v>
      </c>
      <c r="D596" s="39" t="s">
        <v>805</v>
      </c>
      <c r="E596" s="39">
        <v>1</v>
      </c>
      <c r="F596" s="39" t="s">
        <v>2492</v>
      </c>
      <c r="G596" s="144" t="s">
        <v>2716</v>
      </c>
    </row>
    <row r="597" spans="1:7" x14ac:dyDescent="0.3">
      <c r="A597" s="39" t="s">
        <v>2607</v>
      </c>
      <c r="B597" s="39" t="s">
        <v>1906</v>
      </c>
      <c r="C597" s="39" t="s">
        <v>637</v>
      </c>
      <c r="D597" s="39" t="s">
        <v>805</v>
      </c>
      <c r="E597" s="39">
        <v>8</v>
      </c>
      <c r="F597" s="39" t="s">
        <v>2492</v>
      </c>
      <c r="G597" s="144" t="s">
        <v>2716</v>
      </c>
    </row>
    <row r="598" spans="1:7" x14ac:dyDescent="0.3">
      <c r="A598" s="39" t="s">
        <v>2607</v>
      </c>
      <c r="B598" s="39" t="s">
        <v>1906</v>
      </c>
      <c r="C598" s="39" t="s">
        <v>1540</v>
      </c>
      <c r="D598" s="39" t="s">
        <v>1539</v>
      </c>
      <c r="E598" s="39">
        <v>37</v>
      </c>
      <c r="F598" s="39" t="s">
        <v>2492</v>
      </c>
      <c r="G598" s="144" t="s">
        <v>2716</v>
      </c>
    </row>
    <row r="599" spans="1:7" x14ac:dyDescent="0.3">
      <c r="A599" s="39" t="s">
        <v>2607</v>
      </c>
      <c r="B599" s="39" t="s">
        <v>1906</v>
      </c>
      <c r="C599" s="39" t="s">
        <v>1275</v>
      </c>
      <c r="D599" s="39" t="s">
        <v>1274</v>
      </c>
      <c r="E599" s="39">
        <v>2</v>
      </c>
      <c r="F599" s="39" t="s">
        <v>2492</v>
      </c>
      <c r="G599" s="144" t="s">
        <v>2719</v>
      </c>
    </row>
    <row r="600" spans="1:7" x14ac:dyDescent="0.3">
      <c r="A600" s="39" t="s">
        <v>2607</v>
      </c>
      <c r="B600" s="39" t="s">
        <v>1906</v>
      </c>
      <c r="C600" s="39" t="s">
        <v>1194</v>
      </c>
      <c r="D600" s="39" t="s">
        <v>1193</v>
      </c>
      <c r="E600" s="39">
        <v>1</v>
      </c>
      <c r="F600" s="39" t="s">
        <v>2492</v>
      </c>
      <c r="G600" s="144" t="s">
        <v>2719</v>
      </c>
    </row>
    <row r="601" spans="1:7" x14ac:dyDescent="0.3">
      <c r="A601" s="39" t="s">
        <v>2607</v>
      </c>
      <c r="B601" s="39" t="s">
        <v>1906</v>
      </c>
      <c r="C601" s="39" t="s">
        <v>711</v>
      </c>
      <c r="D601" s="39" t="s">
        <v>1017</v>
      </c>
      <c r="E601" s="39">
        <v>4</v>
      </c>
      <c r="F601" s="39" t="s">
        <v>2492</v>
      </c>
      <c r="G601" s="144" t="s">
        <v>2719</v>
      </c>
    </row>
    <row r="602" spans="1:7" x14ac:dyDescent="0.3">
      <c r="A602" s="39" t="s">
        <v>2607</v>
      </c>
      <c r="B602" s="39" t="s">
        <v>1906</v>
      </c>
      <c r="C602" s="39" t="s">
        <v>1248</v>
      </c>
      <c r="D602" s="39" t="s">
        <v>990</v>
      </c>
      <c r="E602" s="39">
        <v>1</v>
      </c>
      <c r="F602" s="39" t="s">
        <v>2492</v>
      </c>
      <c r="G602" s="144" t="s">
        <v>2719</v>
      </c>
    </row>
    <row r="603" spans="1:7" x14ac:dyDescent="0.3">
      <c r="A603" s="39" t="s">
        <v>2607</v>
      </c>
      <c r="B603" s="39" t="s">
        <v>1906</v>
      </c>
      <c r="C603" s="39" t="s">
        <v>1273</v>
      </c>
      <c r="D603" s="39" t="s">
        <v>1272</v>
      </c>
      <c r="E603" s="39">
        <v>1</v>
      </c>
      <c r="F603" s="39" t="s">
        <v>2492</v>
      </c>
      <c r="G603" s="144" t="s">
        <v>2719</v>
      </c>
    </row>
    <row r="604" spans="1:7" x14ac:dyDescent="0.3">
      <c r="A604" s="39" t="s">
        <v>2607</v>
      </c>
      <c r="B604" s="39" t="s">
        <v>1906</v>
      </c>
      <c r="C604" s="39" t="s">
        <v>594</v>
      </c>
      <c r="D604" s="39" t="s">
        <v>926</v>
      </c>
      <c r="E604" s="39">
        <v>6</v>
      </c>
      <c r="F604" s="39" t="s">
        <v>2492</v>
      </c>
      <c r="G604" s="144" t="s">
        <v>2719</v>
      </c>
    </row>
    <row r="605" spans="1:7" x14ac:dyDescent="0.3">
      <c r="A605" s="39" t="s">
        <v>2607</v>
      </c>
      <c r="B605" s="39" t="s">
        <v>1906</v>
      </c>
      <c r="C605" s="39" t="s">
        <v>1206</v>
      </c>
      <c r="D605" s="39" t="s">
        <v>1205</v>
      </c>
      <c r="E605" s="39">
        <v>3</v>
      </c>
      <c r="F605" s="39" t="s">
        <v>2492</v>
      </c>
      <c r="G605" s="144" t="s">
        <v>2719</v>
      </c>
    </row>
    <row r="606" spans="1:7" x14ac:dyDescent="0.3">
      <c r="A606" s="39" t="s">
        <v>2607</v>
      </c>
      <c r="B606" s="39" t="s">
        <v>1906</v>
      </c>
      <c r="C606" s="39" t="s">
        <v>1216</v>
      </c>
      <c r="D606" s="39" t="s">
        <v>1215</v>
      </c>
      <c r="E606" s="39">
        <v>2</v>
      </c>
      <c r="F606" s="39" t="s">
        <v>2492</v>
      </c>
      <c r="G606" s="144" t="s">
        <v>2719</v>
      </c>
    </row>
    <row r="607" spans="1:7" x14ac:dyDescent="0.3">
      <c r="A607" s="39" t="s">
        <v>2607</v>
      </c>
      <c r="B607" s="39" t="s">
        <v>1906</v>
      </c>
      <c r="C607" s="39" t="s">
        <v>1255</v>
      </c>
      <c r="D607" s="39" t="s">
        <v>1254</v>
      </c>
      <c r="E607" s="39">
        <v>11</v>
      </c>
      <c r="F607" s="39" t="s">
        <v>2492</v>
      </c>
      <c r="G607" s="144" t="s">
        <v>2719</v>
      </c>
    </row>
    <row r="608" spans="1:7" x14ac:dyDescent="0.3">
      <c r="A608" s="39" t="s">
        <v>2607</v>
      </c>
      <c r="B608" s="39" t="s">
        <v>1906</v>
      </c>
      <c r="C608" s="39" t="s">
        <v>1174</v>
      </c>
      <c r="D608" s="39" t="s">
        <v>926</v>
      </c>
      <c r="E608" s="39">
        <v>1</v>
      </c>
      <c r="F608" s="39" t="s">
        <v>2492</v>
      </c>
      <c r="G608" s="144" t="s">
        <v>2719</v>
      </c>
    </row>
    <row r="609" spans="1:7" x14ac:dyDescent="0.3">
      <c r="A609" s="39" t="s">
        <v>2607</v>
      </c>
      <c r="B609" s="39" t="s">
        <v>1906</v>
      </c>
      <c r="C609" s="39" t="s">
        <v>573</v>
      </c>
      <c r="D609" s="39" t="s">
        <v>907</v>
      </c>
      <c r="E609" s="39">
        <v>978</v>
      </c>
      <c r="F609" s="39" t="s">
        <v>2492</v>
      </c>
      <c r="G609" s="144" t="s">
        <v>2721</v>
      </c>
    </row>
    <row r="610" spans="1:7" x14ac:dyDescent="0.3">
      <c r="A610" s="39" t="s">
        <v>2607</v>
      </c>
      <c r="B610" s="39" t="s">
        <v>1906</v>
      </c>
      <c r="C610" s="39" t="s">
        <v>1149</v>
      </c>
      <c r="D610" s="39" t="s">
        <v>1148</v>
      </c>
      <c r="E610" s="39">
        <v>3</v>
      </c>
      <c r="F610" s="39" t="s">
        <v>2492</v>
      </c>
      <c r="G610" s="144" t="s">
        <v>2721</v>
      </c>
    </row>
    <row r="611" spans="1:7" x14ac:dyDescent="0.3">
      <c r="A611" s="39" t="s">
        <v>2607</v>
      </c>
      <c r="B611" s="39" t="s">
        <v>1906</v>
      </c>
      <c r="C611" s="39" t="s">
        <v>1050</v>
      </c>
      <c r="D611" s="39" t="s">
        <v>1048</v>
      </c>
      <c r="E611" s="39">
        <v>4</v>
      </c>
      <c r="F611" s="39" t="s">
        <v>2492</v>
      </c>
      <c r="G611" s="144" t="s">
        <v>2721</v>
      </c>
    </row>
    <row r="612" spans="1:7" x14ac:dyDescent="0.3">
      <c r="A612" s="39" t="s">
        <v>2607</v>
      </c>
      <c r="B612" s="39" t="s">
        <v>1906</v>
      </c>
      <c r="C612" s="39" t="s">
        <v>1143</v>
      </c>
      <c r="D612" s="39" t="s">
        <v>1142</v>
      </c>
      <c r="E612" s="39">
        <v>14</v>
      </c>
      <c r="F612" s="39" t="s">
        <v>2492</v>
      </c>
      <c r="G612" s="144" t="s">
        <v>2721</v>
      </c>
    </row>
    <row r="613" spans="1:7" x14ac:dyDescent="0.3">
      <c r="A613" s="39" t="s">
        <v>2607</v>
      </c>
      <c r="B613" s="39" t="s">
        <v>1906</v>
      </c>
      <c r="C613" s="39" t="s">
        <v>1049</v>
      </c>
      <c r="D613" s="39" t="s">
        <v>1048</v>
      </c>
      <c r="E613" s="39">
        <v>1</v>
      </c>
      <c r="F613" s="39" t="s">
        <v>2492</v>
      </c>
      <c r="G613" s="144" t="s">
        <v>2721</v>
      </c>
    </row>
    <row r="614" spans="1:7" x14ac:dyDescent="0.3">
      <c r="A614" s="39" t="s">
        <v>2607</v>
      </c>
      <c r="B614" s="39" t="s">
        <v>1906</v>
      </c>
      <c r="C614" s="39" t="s">
        <v>1141</v>
      </c>
      <c r="D614" s="39" t="s">
        <v>1140</v>
      </c>
      <c r="E614" s="39">
        <v>6</v>
      </c>
      <c r="F614" s="39" t="s">
        <v>2492</v>
      </c>
      <c r="G614" s="144" t="s">
        <v>2721</v>
      </c>
    </row>
    <row r="615" spans="1:7" x14ac:dyDescent="0.3">
      <c r="A615" s="39" t="s">
        <v>2607</v>
      </c>
      <c r="B615" s="39" t="s">
        <v>1906</v>
      </c>
      <c r="C615" s="39" t="s">
        <v>1145</v>
      </c>
      <c r="D615" s="39" t="s">
        <v>1144</v>
      </c>
      <c r="E615" s="39">
        <v>3</v>
      </c>
      <c r="F615" s="39" t="s">
        <v>2492</v>
      </c>
      <c r="G615" s="144" t="s">
        <v>2721</v>
      </c>
    </row>
    <row r="616" spans="1:7" x14ac:dyDescent="0.3">
      <c r="A616" s="39" t="s">
        <v>2607</v>
      </c>
      <c r="B616" s="39" t="s">
        <v>1906</v>
      </c>
      <c r="C616" s="39" t="s">
        <v>1047</v>
      </c>
      <c r="D616" s="39" t="s">
        <v>1046</v>
      </c>
      <c r="E616" s="39">
        <v>1</v>
      </c>
      <c r="F616" s="39" t="s">
        <v>2492</v>
      </c>
      <c r="G616" s="26" t="s">
        <v>2723</v>
      </c>
    </row>
    <row r="617" spans="1:7" x14ac:dyDescent="0.3">
      <c r="A617" s="39" t="s">
        <v>2605</v>
      </c>
      <c r="B617" s="39" t="s">
        <v>1907</v>
      </c>
      <c r="C617" s="39" t="s">
        <v>1863</v>
      </c>
      <c r="D617" s="39" t="s">
        <v>815</v>
      </c>
      <c r="E617" s="39">
        <v>311</v>
      </c>
      <c r="F617" s="39" t="s">
        <v>2492</v>
      </c>
      <c r="G617" s="144" t="s">
        <v>2718</v>
      </c>
    </row>
    <row r="618" spans="1:7" x14ac:dyDescent="0.3">
      <c r="A618" s="39" t="s">
        <v>2605</v>
      </c>
      <c r="B618" s="39" t="s">
        <v>1907</v>
      </c>
      <c r="C618" s="39" t="s">
        <v>464</v>
      </c>
      <c r="D618" s="39" t="s">
        <v>815</v>
      </c>
      <c r="E618" s="39">
        <v>12879</v>
      </c>
      <c r="F618" s="39" t="s">
        <v>2492</v>
      </c>
      <c r="G618" s="144" t="s">
        <v>2718</v>
      </c>
    </row>
    <row r="619" spans="1:7" x14ac:dyDescent="0.3">
      <c r="A619" s="39" t="s">
        <v>2605</v>
      </c>
      <c r="B619" s="39" t="s">
        <v>1907</v>
      </c>
      <c r="C619" s="39" t="s">
        <v>662</v>
      </c>
      <c r="D619" s="39" t="s">
        <v>856</v>
      </c>
      <c r="E619" s="39">
        <v>3</v>
      </c>
      <c r="F619" s="39" t="s">
        <v>2492</v>
      </c>
      <c r="G619" s="144" t="s">
        <v>2717</v>
      </c>
    </row>
    <row r="620" spans="1:7" x14ac:dyDescent="0.3">
      <c r="A620" s="39" t="s">
        <v>2605</v>
      </c>
      <c r="B620" s="39" t="s">
        <v>1907</v>
      </c>
      <c r="C620" s="39" t="s">
        <v>1724</v>
      </c>
      <c r="D620" s="39" t="s">
        <v>856</v>
      </c>
      <c r="E620" s="39">
        <v>27</v>
      </c>
      <c r="F620" s="39" t="s">
        <v>2492</v>
      </c>
      <c r="G620" s="144" t="s">
        <v>2717</v>
      </c>
    </row>
    <row r="621" spans="1:7" x14ac:dyDescent="0.3">
      <c r="A621" s="39" t="s">
        <v>2605</v>
      </c>
      <c r="B621" s="39" t="s">
        <v>1907</v>
      </c>
      <c r="C621" s="39" t="s">
        <v>512</v>
      </c>
      <c r="D621" s="39" t="s">
        <v>856</v>
      </c>
      <c r="E621" s="39">
        <v>53</v>
      </c>
      <c r="F621" s="39" t="s">
        <v>2492</v>
      </c>
      <c r="G621" s="144" t="s">
        <v>2717</v>
      </c>
    </row>
    <row r="622" spans="1:7" x14ac:dyDescent="0.3">
      <c r="A622" s="39" t="s">
        <v>2605</v>
      </c>
      <c r="B622" s="39" t="s">
        <v>1907</v>
      </c>
      <c r="C622" s="39" t="s">
        <v>1723</v>
      </c>
      <c r="D622" s="39" t="s">
        <v>795</v>
      </c>
      <c r="E622" s="39">
        <v>6</v>
      </c>
      <c r="F622" s="39" t="s">
        <v>2492</v>
      </c>
      <c r="G622" s="144" t="s">
        <v>2717</v>
      </c>
    </row>
    <row r="623" spans="1:7" x14ac:dyDescent="0.3">
      <c r="A623" s="39" t="s">
        <v>2605</v>
      </c>
      <c r="B623" s="39" t="s">
        <v>1907</v>
      </c>
      <c r="C623" s="39" t="s">
        <v>442</v>
      </c>
      <c r="D623" s="39" t="s">
        <v>795</v>
      </c>
      <c r="E623" s="39">
        <v>114</v>
      </c>
      <c r="F623" s="39" t="s">
        <v>2492</v>
      </c>
      <c r="G623" s="144" t="s">
        <v>2717</v>
      </c>
    </row>
    <row r="624" spans="1:7" x14ac:dyDescent="0.3">
      <c r="A624" s="39" t="s">
        <v>2605</v>
      </c>
      <c r="B624" s="39" t="s">
        <v>1907</v>
      </c>
      <c r="C624" s="39" t="s">
        <v>1709</v>
      </c>
      <c r="D624" s="39" t="s">
        <v>1708</v>
      </c>
      <c r="E624" s="39">
        <v>7</v>
      </c>
      <c r="F624" s="39" t="s">
        <v>2492</v>
      </c>
      <c r="G624" s="144" t="s">
        <v>2717</v>
      </c>
    </row>
    <row r="625" spans="1:7" x14ac:dyDescent="0.3">
      <c r="A625" s="39" t="s">
        <v>2605</v>
      </c>
      <c r="B625" s="39" t="s">
        <v>1907</v>
      </c>
      <c r="C625" s="39" t="s">
        <v>1637</v>
      </c>
      <c r="D625" s="39" t="s">
        <v>1635</v>
      </c>
      <c r="E625" s="39">
        <v>11</v>
      </c>
      <c r="F625" s="39" t="s">
        <v>2492</v>
      </c>
      <c r="G625" s="144" t="s">
        <v>2717</v>
      </c>
    </row>
    <row r="626" spans="1:7" x14ac:dyDescent="0.3">
      <c r="A626" s="39" t="s">
        <v>2605</v>
      </c>
      <c r="B626" s="39" t="s">
        <v>1907</v>
      </c>
      <c r="C626" s="39" t="s">
        <v>1636</v>
      </c>
      <c r="D626" s="39" t="s">
        <v>1635</v>
      </c>
      <c r="E626" s="39">
        <v>27</v>
      </c>
      <c r="F626" s="39" t="s">
        <v>2492</v>
      </c>
      <c r="G626" s="144" t="s">
        <v>2717</v>
      </c>
    </row>
    <row r="627" spans="1:7" x14ac:dyDescent="0.3">
      <c r="A627" s="39" t="s">
        <v>2605</v>
      </c>
      <c r="B627" s="39" t="s">
        <v>1907</v>
      </c>
      <c r="C627" s="39" t="s">
        <v>552</v>
      </c>
      <c r="D627" s="39" t="s">
        <v>1499</v>
      </c>
      <c r="E627" s="39">
        <v>23</v>
      </c>
      <c r="F627" s="39" t="s">
        <v>2492</v>
      </c>
      <c r="G627" s="144" t="s">
        <v>2716</v>
      </c>
    </row>
    <row r="628" spans="1:7" x14ac:dyDescent="0.3">
      <c r="A628" s="39" t="s">
        <v>2605</v>
      </c>
      <c r="B628" s="39" t="s">
        <v>1907</v>
      </c>
      <c r="C628" s="39" t="s">
        <v>1484</v>
      </c>
      <c r="D628" s="39" t="s">
        <v>788</v>
      </c>
      <c r="E628" s="39">
        <v>1</v>
      </c>
      <c r="F628" s="39" t="s">
        <v>2492</v>
      </c>
      <c r="G628" s="144" t="s">
        <v>2716</v>
      </c>
    </row>
    <row r="629" spans="1:7" x14ac:dyDescent="0.3">
      <c r="A629" s="39" t="s">
        <v>2605</v>
      </c>
      <c r="B629" s="39" t="s">
        <v>1907</v>
      </c>
      <c r="C629" s="39" t="s">
        <v>436</v>
      </c>
      <c r="D629" s="39" t="s">
        <v>788</v>
      </c>
      <c r="E629" s="39">
        <v>498</v>
      </c>
      <c r="F629" s="39" t="s">
        <v>2492</v>
      </c>
      <c r="G629" s="144" t="s">
        <v>2716</v>
      </c>
    </row>
    <row r="630" spans="1:7" x14ac:dyDescent="0.3">
      <c r="A630" s="39" t="s">
        <v>2605</v>
      </c>
      <c r="B630" s="39" t="s">
        <v>1907</v>
      </c>
      <c r="C630" s="39" t="s">
        <v>1475</v>
      </c>
      <c r="D630" s="39" t="s">
        <v>1473</v>
      </c>
      <c r="E630" s="39">
        <v>5</v>
      </c>
      <c r="F630" s="39" t="s">
        <v>2492</v>
      </c>
      <c r="G630" s="144" t="s">
        <v>2716</v>
      </c>
    </row>
    <row r="631" spans="1:7" x14ac:dyDescent="0.3">
      <c r="A631" s="39" t="s">
        <v>2605</v>
      </c>
      <c r="B631" s="39" t="s">
        <v>1907</v>
      </c>
      <c r="C631" s="39" t="s">
        <v>1474</v>
      </c>
      <c r="D631" s="39" t="s">
        <v>1473</v>
      </c>
      <c r="E631" s="39">
        <v>16</v>
      </c>
      <c r="F631" s="39" t="s">
        <v>2492</v>
      </c>
      <c r="G631" s="144" t="s">
        <v>2716</v>
      </c>
    </row>
    <row r="632" spans="1:7" x14ac:dyDescent="0.3">
      <c r="A632" s="39" t="s">
        <v>2605</v>
      </c>
      <c r="B632" s="39" t="s">
        <v>1907</v>
      </c>
      <c r="C632" s="39" t="s">
        <v>1461</v>
      </c>
      <c r="D632" s="39" t="s">
        <v>1460</v>
      </c>
      <c r="E632" s="39">
        <v>3</v>
      </c>
      <c r="F632" s="39" t="s">
        <v>2492</v>
      </c>
      <c r="G632" s="144" t="s">
        <v>2716</v>
      </c>
    </row>
    <row r="633" spans="1:7" x14ac:dyDescent="0.3">
      <c r="A633" s="39" t="s">
        <v>2605</v>
      </c>
      <c r="B633" s="39" t="s">
        <v>1907</v>
      </c>
      <c r="C633" s="39" t="s">
        <v>1456</v>
      </c>
      <c r="D633" s="39" t="s">
        <v>1455</v>
      </c>
      <c r="E633" s="39">
        <v>6</v>
      </c>
      <c r="F633" s="39" t="s">
        <v>2492</v>
      </c>
      <c r="G633" s="144" t="s">
        <v>2716</v>
      </c>
    </row>
    <row r="634" spans="1:7" x14ac:dyDescent="0.3">
      <c r="A634" s="39" t="s">
        <v>2605</v>
      </c>
      <c r="B634" s="39" t="s">
        <v>1907</v>
      </c>
      <c r="C634" s="39" t="s">
        <v>1376</v>
      </c>
      <c r="D634" s="39" t="s">
        <v>966</v>
      </c>
      <c r="E634" s="39">
        <v>1</v>
      </c>
      <c r="F634" s="39" t="s">
        <v>2492</v>
      </c>
      <c r="G634" s="144" t="s">
        <v>2716</v>
      </c>
    </row>
    <row r="635" spans="1:7" x14ac:dyDescent="0.3">
      <c r="A635" s="39" t="s">
        <v>2605</v>
      </c>
      <c r="B635" s="39" t="s">
        <v>1907</v>
      </c>
      <c r="C635" s="39" t="s">
        <v>639</v>
      </c>
      <c r="D635" s="39" t="s">
        <v>966</v>
      </c>
      <c r="E635" s="39">
        <v>57</v>
      </c>
      <c r="F635" s="39" t="s">
        <v>2492</v>
      </c>
      <c r="G635" s="144" t="s">
        <v>2716</v>
      </c>
    </row>
    <row r="636" spans="1:7" x14ac:dyDescent="0.3">
      <c r="A636" s="39" t="s">
        <v>2605</v>
      </c>
      <c r="B636" s="39" t="s">
        <v>1907</v>
      </c>
      <c r="C636" s="39" t="s">
        <v>1343</v>
      </c>
      <c r="D636" s="39" t="s">
        <v>1342</v>
      </c>
      <c r="E636" s="39">
        <v>1</v>
      </c>
      <c r="F636" s="39" t="s">
        <v>2492</v>
      </c>
      <c r="G636" s="144" t="s">
        <v>2716</v>
      </c>
    </row>
    <row r="637" spans="1:7" x14ac:dyDescent="0.3">
      <c r="A637" s="39" t="s">
        <v>2605</v>
      </c>
      <c r="B637" s="39" t="s">
        <v>1907</v>
      </c>
      <c r="C637" s="39" t="s">
        <v>1339</v>
      </c>
      <c r="D637" s="39" t="s">
        <v>1338</v>
      </c>
      <c r="E637" s="39">
        <v>1</v>
      </c>
      <c r="F637" s="39" t="s">
        <v>2492</v>
      </c>
      <c r="G637" s="144" t="s">
        <v>2716</v>
      </c>
    </row>
    <row r="638" spans="1:7" x14ac:dyDescent="0.3">
      <c r="A638" s="39" t="s">
        <v>2605</v>
      </c>
      <c r="B638" s="39" t="s">
        <v>1907</v>
      </c>
      <c r="C638" s="39" t="s">
        <v>1333</v>
      </c>
      <c r="D638" s="39" t="s">
        <v>1332</v>
      </c>
      <c r="E638" s="39">
        <v>1</v>
      </c>
      <c r="F638" s="39" t="s">
        <v>2492</v>
      </c>
      <c r="G638" s="144" t="s">
        <v>2716</v>
      </c>
    </row>
    <row r="639" spans="1:7" x14ac:dyDescent="0.3">
      <c r="A639" s="39" t="s">
        <v>2605</v>
      </c>
      <c r="B639" s="39" t="s">
        <v>1907</v>
      </c>
      <c r="C639" s="39" t="s">
        <v>1325</v>
      </c>
      <c r="D639" s="39" t="s">
        <v>1323</v>
      </c>
      <c r="E639" s="39">
        <v>1</v>
      </c>
      <c r="F639" s="39" t="s">
        <v>2492</v>
      </c>
      <c r="G639" s="144" t="s">
        <v>2716</v>
      </c>
    </row>
    <row r="640" spans="1:7" x14ac:dyDescent="0.3">
      <c r="A640" s="39" t="s">
        <v>2605</v>
      </c>
      <c r="B640" s="39" t="s">
        <v>1907</v>
      </c>
      <c r="C640" s="39" t="s">
        <v>1324</v>
      </c>
      <c r="D640" s="39" t="s">
        <v>1323</v>
      </c>
      <c r="E640" s="39">
        <v>1</v>
      </c>
      <c r="F640" s="39" t="s">
        <v>2492</v>
      </c>
      <c r="G640" s="144" t="s">
        <v>2716</v>
      </c>
    </row>
    <row r="641" spans="1:7" x14ac:dyDescent="0.3">
      <c r="A641" s="39" t="s">
        <v>2605</v>
      </c>
      <c r="B641" s="39" t="s">
        <v>1907</v>
      </c>
      <c r="C641" s="39" t="s">
        <v>1317</v>
      </c>
      <c r="D641" s="39" t="s">
        <v>1316</v>
      </c>
      <c r="E641" s="39">
        <v>1</v>
      </c>
      <c r="F641" s="39" t="s">
        <v>2492</v>
      </c>
      <c r="G641" s="144" t="s">
        <v>2716</v>
      </c>
    </row>
    <row r="642" spans="1:7" x14ac:dyDescent="0.3">
      <c r="A642" s="39" t="s">
        <v>2605</v>
      </c>
      <c r="B642" s="39" t="s">
        <v>1907</v>
      </c>
      <c r="C642" s="39" t="s">
        <v>614</v>
      </c>
      <c r="D642" s="39" t="s">
        <v>944</v>
      </c>
      <c r="E642" s="39">
        <v>24</v>
      </c>
      <c r="F642" s="39" t="s">
        <v>2492</v>
      </c>
      <c r="G642" s="144" t="s">
        <v>2716</v>
      </c>
    </row>
    <row r="643" spans="1:7" x14ac:dyDescent="0.3">
      <c r="A643" s="39" t="s">
        <v>2605</v>
      </c>
      <c r="B643" s="39" t="s">
        <v>1907</v>
      </c>
      <c r="C643" s="39" t="s">
        <v>593</v>
      </c>
      <c r="D643" s="39" t="s">
        <v>925</v>
      </c>
      <c r="E643" s="39">
        <v>34</v>
      </c>
      <c r="F643" s="39" t="s">
        <v>2492</v>
      </c>
      <c r="G643" s="144" t="s">
        <v>2716</v>
      </c>
    </row>
    <row r="644" spans="1:7" x14ac:dyDescent="0.3">
      <c r="A644" s="39" t="s">
        <v>2605</v>
      </c>
      <c r="B644" s="39" t="s">
        <v>1907</v>
      </c>
      <c r="C644" s="39" t="s">
        <v>1472</v>
      </c>
      <c r="D644" s="39" t="s">
        <v>1471</v>
      </c>
      <c r="E644" s="39">
        <v>1</v>
      </c>
      <c r="F644" s="39" t="s">
        <v>2492</v>
      </c>
      <c r="G644" s="144" t="s">
        <v>2716</v>
      </c>
    </row>
    <row r="645" spans="1:7" x14ac:dyDescent="0.3">
      <c r="A645" s="39" t="s">
        <v>2605</v>
      </c>
      <c r="B645" s="39" t="s">
        <v>1907</v>
      </c>
      <c r="C645" s="39" t="s">
        <v>1328</v>
      </c>
      <c r="D645" s="39" t="s">
        <v>1326</v>
      </c>
      <c r="E645" s="39">
        <v>2</v>
      </c>
      <c r="F645" s="39" t="s">
        <v>2492</v>
      </c>
      <c r="G645" s="144" t="s">
        <v>2716</v>
      </c>
    </row>
    <row r="646" spans="1:7" x14ac:dyDescent="0.3">
      <c r="A646" s="39" t="s">
        <v>2605</v>
      </c>
      <c r="B646" s="39" t="s">
        <v>1907</v>
      </c>
      <c r="C646" s="39" t="s">
        <v>1327</v>
      </c>
      <c r="D646" s="39" t="s">
        <v>1326</v>
      </c>
      <c r="E646" s="39">
        <v>12</v>
      </c>
      <c r="F646" s="39" t="s">
        <v>2492</v>
      </c>
      <c r="G646" s="144" t="s">
        <v>2716</v>
      </c>
    </row>
    <row r="647" spans="1:7" x14ac:dyDescent="0.3">
      <c r="A647" s="39" t="s">
        <v>2605</v>
      </c>
      <c r="B647" s="39" t="s">
        <v>1907</v>
      </c>
      <c r="C647" s="39" t="s">
        <v>582</v>
      </c>
      <c r="D647" s="39" t="s">
        <v>916</v>
      </c>
      <c r="E647" s="39">
        <v>2</v>
      </c>
      <c r="F647" s="39" t="s">
        <v>2492</v>
      </c>
      <c r="G647" s="144" t="s">
        <v>2716</v>
      </c>
    </row>
    <row r="648" spans="1:7" x14ac:dyDescent="0.3">
      <c r="A648" s="39" t="s">
        <v>2605</v>
      </c>
      <c r="B648" s="39" t="s">
        <v>1907</v>
      </c>
      <c r="C648" s="39" t="s">
        <v>687</v>
      </c>
      <c r="D648" s="39" t="s">
        <v>994</v>
      </c>
      <c r="E648" s="39">
        <v>8</v>
      </c>
      <c r="F648" s="39" t="s">
        <v>2492</v>
      </c>
      <c r="G648" s="144" t="s">
        <v>2716</v>
      </c>
    </row>
    <row r="649" spans="1:7" x14ac:dyDescent="0.3">
      <c r="A649" s="39" t="s">
        <v>2605</v>
      </c>
      <c r="B649" s="39" t="s">
        <v>1907</v>
      </c>
      <c r="C649" s="39" t="s">
        <v>1315</v>
      </c>
      <c r="D649" s="39" t="s">
        <v>1314</v>
      </c>
      <c r="E649" s="39">
        <v>5</v>
      </c>
      <c r="F649" s="39" t="s">
        <v>2492</v>
      </c>
      <c r="G649" s="144" t="s">
        <v>2716</v>
      </c>
    </row>
    <row r="650" spans="1:7" x14ac:dyDescent="0.3">
      <c r="A650" s="39" t="s">
        <v>2605</v>
      </c>
      <c r="B650" s="39" t="s">
        <v>1907</v>
      </c>
      <c r="C650" s="39" t="s">
        <v>1368</v>
      </c>
      <c r="D650" s="39" t="s">
        <v>809</v>
      </c>
      <c r="E650" s="39">
        <v>6</v>
      </c>
      <c r="F650" s="39" t="s">
        <v>2492</v>
      </c>
      <c r="G650" s="144" t="s">
        <v>2716</v>
      </c>
    </row>
    <row r="651" spans="1:7" x14ac:dyDescent="0.3">
      <c r="A651" s="39" t="s">
        <v>2605</v>
      </c>
      <c r="B651" s="39" t="s">
        <v>1907</v>
      </c>
      <c r="C651" s="39" t="s">
        <v>592</v>
      </c>
      <c r="D651" s="39" t="s">
        <v>809</v>
      </c>
      <c r="E651" s="39">
        <v>49</v>
      </c>
      <c r="F651" s="39" t="s">
        <v>2492</v>
      </c>
      <c r="G651" s="144" t="s">
        <v>2716</v>
      </c>
    </row>
    <row r="652" spans="1:7" x14ac:dyDescent="0.3">
      <c r="A652" s="39" t="s">
        <v>2605</v>
      </c>
      <c r="B652" s="39" t="s">
        <v>1907</v>
      </c>
      <c r="C652" s="39" t="s">
        <v>458</v>
      </c>
      <c r="D652" s="39" t="s">
        <v>809</v>
      </c>
      <c r="E652" s="39">
        <v>162</v>
      </c>
      <c r="F652" s="39" t="s">
        <v>2492</v>
      </c>
      <c r="G652" s="144" t="s">
        <v>2716</v>
      </c>
    </row>
    <row r="653" spans="1:7" x14ac:dyDescent="0.3">
      <c r="A653" s="39" t="s">
        <v>2605</v>
      </c>
      <c r="B653" s="39" t="s">
        <v>1907</v>
      </c>
      <c r="C653" s="39" t="s">
        <v>1341</v>
      </c>
      <c r="D653" s="39" t="s">
        <v>1340</v>
      </c>
      <c r="E653" s="39">
        <v>8</v>
      </c>
      <c r="F653" s="39" t="s">
        <v>2492</v>
      </c>
      <c r="G653" s="144" t="s">
        <v>2716</v>
      </c>
    </row>
    <row r="654" spans="1:7" x14ac:dyDescent="0.3">
      <c r="A654" s="39" t="s">
        <v>2605</v>
      </c>
      <c r="B654" s="39" t="s">
        <v>1907</v>
      </c>
      <c r="C654" s="39" t="s">
        <v>1263</v>
      </c>
      <c r="D654" s="39" t="s">
        <v>1262</v>
      </c>
      <c r="E654" s="39">
        <v>3</v>
      </c>
      <c r="F654" s="39" t="s">
        <v>2492</v>
      </c>
      <c r="G654" s="144" t="s">
        <v>2719</v>
      </c>
    </row>
    <row r="655" spans="1:7" x14ac:dyDescent="0.3">
      <c r="A655" s="39" t="s">
        <v>2605</v>
      </c>
      <c r="B655" s="39" t="s">
        <v>1907</v>
      </c>
      <c r="C655" s="39" t="s">
        <v>1199</v>
      </c>
      <c r="D655" s="39" t="s">
        <v>1198</v>
      </c>
      <c r="E655" s="39">
        <v>3</v>
      </c>
      <c r="F655" s="39" t="s">
        <v>2492</v>
      </c>
      <c r="G655" s="144" t="s">
        <v>2719</v>
      </c>
    </row>
    <row r="656" spans="1:7" x14ac:dyDescent="0.3">
      <c r="A656" s="39" t="s">
        <v>2605</v>
      </c>
      <c r="B656" s="39" t="s">
        <v>1907</v>
      </c>
      <c r="C656" s="39" t="s">
        <v>1157</v>
      </c>
      <c r="D656" s="39" t="s">
        <v>1156</v>
      </c>
      <c r="E656" s="39">
        <v>23</v>
      </c>
      <c r="F656" s="39" t="s">
        <v>2492</v>
      </c>
      <c r="G656" s="144" t="s">
        <v>2721</v>
      </c>
    </row>
    <row r="657" spans="1:7" x14ac:dyDescent="0.3">
      <c r="A657" s="39" t="s">
        <v>2605</v>
      </c>
      <c r="B657" s="39" t="s">
        <v>1955</v>
      </c>
      <c r="C657" s="39" t="s">
        <v>1596</v>
      </c>
      <c r="D657" s="39" t="s">
        <v>985</v>
      </c>
      <c r="E657" s="39">
        <v>1</v>
      </c>
      <c r="F657" s="39" t="s">
        <v>2492</v>
      </c>
      <c r="G657" s="144" t="s">
        <v>2717</v>
      </c>
    </row>
    <row r="658" spans="1:7" x14ac:dyDescent="0.3">
      <c r="A658" s="39" t="s">
        <v>2605</v>
      </c>
      <c r="B658" s="39" t="s">
        <v>1955</v>
      </c>
      <c r="C658" s="39" t="s">
        <v>663</v>
      </c>
      <c r="D658" s="39" t="s">
        <v>985</v>
      </c>
      <c r="E658" s="39">
        <v>4</v>
      </c>
      <c r="F658" s="39" t="s">
        <v>2492</v>
      </c>
      <c r="G658" s="144" t="s">
        <v>2717</v>
      </c>
    </row>
    <row r="659" spans="1:7" x14ac:dyDescent="0.3">
      <c r="A659" s="39" t="s">
        <v>2605</v>
      </c>
      <c r="B659" s="39" t="s">
        <v>1955</v>
      </c>
      <c r="C659" s="39" t="s">
        <v>714</v>
      </c>
      <c r="D659" s="39" t="s">
        <v>985</v>
      </c>
      <c r="E659" s="39">
        <v>27</v>
      </c>
      <c r="F659" s="39" t="s">
        <v>2492</v>
      </c>
      <c r="G659" s="144" t="s">
        <v>2717</v>
      </c>
    </row>
    <row r="660" spans="1:7" x14ac:dyDescent="0.3">
      <c r="A660" s="39" t="s">
        <v>2605</v>
      </c>
      <c r="B660" s="39" t="s">
        <v>1955</v>
      </c>
      <c r="C660" s="39" t="s">
        <v>1573</v>
      </c>
      <c r="D660" s="39" t="s">
        <v>1572</v>
      </c>
      <c r="E660" s="39">
        <v>1</v>
      </c>
      <c r="F660" s="39" t="s">
        <v>2492</v>
      </c>
      <c r="G660" s="144" t="s">
        <v>2717</v>
      </c>
    </row>
    <row r="661" spans="1:7" x14ac:dyDescent="0.3">
      <c r="A661" s="39" t="s">
        <v>2605</v>
      </c>
      <c r="B661" s="39" t="s">
        <v>1955</v>
      </c>
      <c r="C661" s="39" t="s">
        <v>1311</v>
      </c>
      <c r="D661" s="39" t="s">
        <v>1310</v>
      </c>
      <c r="E661" s="39">
        <v>20</v>
      </c>
      <c r="F661" s="39" t="s">
        <v>2492</v>
      </c>
      <c r="G661" s="144" t="s">
        <v>2716</v>
      </c>
    </row>
    <row r="662" spans="1:7" x14ac:dyDescent="0.3">
      <c r="A662" s="39" t="s">
        <v>2605</v>
      </c>
      <c r="B662" s="39" t="s">
        <v>1955</v>
      </c>
      <c r="C662" s="39" t="s">
        <v>1329</v>
      </c>
      <c r="D662" s="39" t="s">
        <v>967</v>
      </c>
      <c r="E662" s="39">
        <v>2</v>
      </c>
      <c r="F662" s="39" t="s">
        <v>2492</v>
      </c>
      <c r="G662" s="144" t="s">
        <v>2716</v>
      </c>
    </row>
    <row r="663" spans="1:7" x14ac:dyDescent="0.3">
      <c r="A663" s="39" t="s">
        <v>2605</v>
      </c>
      <c r="B663" s="39" t="s">
        <v>1955</v>
      </c>
      <c r="C663" s="39" t="s">
        <v>640</v>
      </c>
      <c r="D663" s="39" t="s">
        <v>967</v>
      </c>
      <c r="E663" s="39">
        <v>10</v>
      </c>
      <c r="F663" s="39" t="s">
        <v>2492</v>
      </c>
      <c r="G663" s="144" t="s">
        <v>2716</v>
      </c>
    </row>
    <row r="664" spans="1:7" x14ac:dyDescent="0.3">
      <c r="A664" s="39" t="s">
        <v>2605</v>
      </c>
      <c r="B664" s="39" t="s">
        <v>1955</v>
      </c>
      <c r="C664" s="39" t="s">
        <v>1307</v>
      </c>
      <c r="D664" s="39" t="s">
        <v>1306</v>
      </c>
      <c r="E664" s="39">
        <v>1</v>
      </c>
      <c r="F664" s="39" t="s">
        <v>2492</v>
      </c>
      <c r="G664" s="144" t="s">
        <v>2716</v>
      </c>
    </row>
    <row r="665" spans="1:7" x14ac:dyDescent="0.3">
      <c r="A665" s="39" t="s">
        <v>2605</v>
      </c>
      <c r="B665" s="39" t="s">
        <v>1955</v>
      </c>
      <c r="C665" s="39" t="s">
        <v>558</v>
      </c>
      <c r="D665" s="39" t="s">
        <v>895</v>
      </c>
      <c r="E665" s="39">
        <v>2</v>
      </c>
      <c r="F665" s="39" t="s">
        <v>2492</v>
      </c>
      <c r="G665" s="144" t="s">
        <v>2716</v>
      </c>
    </row>
    <row r="666" spans="1:7" x14ac:dyDescent="0.3">
      <c r="A666" s="39" t="s">
        <v>2605</v>
      </c>
      <c r="B666" s="39" t="s">
        <v>1955</v>
      </c>
      <c r="C666" s="39" t="s">
        <v>1309</v>
      </c>
      <c r="D666" s="39" t="s">
        <v>1308</v>
      </c>
      <c r="E666" s="39">
        <v>1</v>
      </c>
      <c r="F666" s="39" t="s">
        <v>2492</v>
      </c>
      <c r="G666" s="144" t="s">
        <v>2716</v>
      </c>
    </row>
    <row r="667" spans="1:7" x14ac:dyDescent="0.3">
      <c r="A667" s="39" t="s">
        <v>2605</v>
      </c>
      <c r="B667" s="39" t="s">
        <v>1955</v>
      </c>
      <c r="C667" s="39" t="s">
        <v>1191</v>
      </c>
      <c r="D667" s="39" t="s">
        <v>1190</v>
      </c>
      <c r="E667" s="39">
        <v>1</v>
      </c>
      <c r="F667" s="39" t="s">
        <v>2492</v>
      </c>
      <c r="G667" s="144" t="s">
        <v>2719</v>
      </c>
    </row>
    <row r="668" spans="1:7" x14ac:dyDescent="0.3">
      <c r="A668" s="39" t="s">
        <v>2605</v>
      </c>
      <c r="B668" s="39" t="s">
        <v>1955</v>
      </c>
      <c r="C668" s="39" t="s">
        <v>702</v>
      </c>
      <c r="D668" s="39" t="s">
        <v>1008</v>
      </c>
      <c r="E668" s="39">
        <v>12</v>
      </c>
      <c r="F668" s="39" t="s">
        <v>2492</v>
      </c>
      <c r="G668" s="144" t="s">
        <v>2719</v>
      </c>
    </row>
    <row r="669" spans="1:7" x14ac:dyDescent="0.3">
      <c r="A669" s="39" t="s">
        <v>2605</v>
      </c>
      <c r="B669" s="39" t="s">
        <v>1955</v>
      </c>
      <c r="C669" s="39" t="s">
        <v>1159</v>
      </c>
      <c r="D669" s="39" t="s">
        <v>1158</v>
      </c>
      <c r="E669" s="39">
        <v>6</v>
      </c>
      <c r="F669" s="39" t="s">
        <v>2492</v>
      </c>
      <c r="G669" s="144" t="s">
        <v>2721</v>
      </c>
    </row>
    <row r="670" spans="1:7" x14ac:dyDescent="0.3">
      <c r="A670" s="39" t="s">
        <v>2606</v>
      </c>
      <c r="B670" s="39" t="s">
        <v>2493</v>
      </c>
      <c r="C670" s="39" t="s">
        <v>1662</v>
      </c>
      <c r="D670" s="39" t="s">
        <v>1661</v>
      </c>
      <c r="E670" s="39">
        <v>1</v>
      </c>
      <c r="F670" s="39" t="s">
        <v>2492</v>
      </c>
      <c r="G670" s="144" t="s">
        <v>2717</v>
      </c>
    </row>
    <row r="671" spans="1:7" x14ac:dyDescent="0.3">
      <c r="A671" s="39" t="s">
        <v>2606</v>
      </c>
      <c r="B671" s="39" t="s">
        <v>1958</v>
      </c>
      <c r="C671" s="39" t="s">
        <v>1858</v>
      </c>
      <c r="D671" s="39" t="s">
        <v>1856</v>
      </c>
      <c r="E671" s="39">
        <v>31</v>
      </c>
      <c r="F671" s="39" t="s">
        <v>2492</v>
      </c>
      <c r="G671" s="144" t="s">
        <v>2718</v>
      </c>
    </row>
    <row r="672" spans="1:7" x14ac:dyDescent="0.3">
      <c r="A672" s="39" t="s">
        <v>2606</v>
      </c>
      <c r="B672" s="39" t="s">
        <v>1958</v>
      </c>
      <c r="C672" s="39" t="s">
        <v>1857</v>
      </c>
      <c r="D672" s="39" t="s">
        <v>1856</v>
      </c>
      <c r="E672" s="39">
        <v>40</v>
      </c>
      <c r="F672" s="39" t="s">
        <v>2492</v>
      </c>
      <c r="G672" s="144" t="s">
        <v>2718</v>
      </c>
    </row>
    <row r="673" spans="1:7" x14ac:dyDescent="0.3">
      <c r="A673" s="39" t="s">
        <v>2606</v>
      </c>
      <c r="B673" s="39" t="s">
        <v>1958</v>
      </c>
      <c r="C673" s="39" t="s">
        <v>1713</v>
      </c>
      <c r="D673" s="39" t="s">
        <v>752</v>
      </c>
      <c r="E673" s="39">
        <v>42</v>
      </c>
      <c r="F673" s="39" t="s">
        <v>2492</v>
      </c>
      <c r="G673" s="144" t="s">
        <v>2717</v>
      </c>
    </row>
    <row r="674" spans="1:7" x14ac:dyDescent="0.3">
      <c r="A674" s="39" t="s">
        <v>2606</v>
      </c>
      <c r="B674" s="39" t="s">
        <v>1958</v>
      </c>
      <c r="C674" s="39" t="s">
        <v>398</v>
      </c>
      <c r="D674" s="39" t="s">
        <v>752</v>
      </c>
      <c r="E674" s="39">
        <v>201</v>
      </c>
      <c r="F674" s="39" t="s">
        <v>2492</v>
      </c>
      <c r="G674" s="144" t="s">
        <v>2717</v>
      </c>
    </row>
    <row r="675" spans="1:7" x14ac:dyDescent="0.3">
      <c r="A675" s="39" t="s">
        <v>2606</v>
      </c>
      <c r="B675" s="39" t="s">
        <v>1958</v>
      </c>
      <c r="C675" s="39" t="s">
        <v>510</v>
      </c>
      <c r="D675" s="39" t="s">
        <v>855</v>
      </c>
      <c r="E675" s="39">
        <v>351</v>
      </c>
      <c r="F675" s="39" t="s">
        <v>2492</v>
      </c>
      <c r="G675" s="144" t="s">
        <v>2717</v>
      </c>
    </row>
    <row r="676" spans="1:7" x14ac:dyDescent="0.3">
      <c r="A676" s="39" t="s">
        <v>2606</v>
      </c>
      <c r="B676" s="39" t="s">
        <v>1958</v>
      </c>
      <c r="C676" s="39" t="s">
        <v>1555</v>
      </c>
      <c r="D676" s="39" t="s">
        <v>775</v>
      </c>
      <c r="E676" s="39">
        <v>2</v>
      </c>
      <c r="F676" s="39" t="s">
        <v>2492</v>
      </c>
      <c r="G676" s="144" t="s">
        <v>2717</v>
      </c>
    </row>
    <row r="677" spans="1:7" x14ac:dyDescent="0.3">
      <c r="A677" s="39" t="s">
        <v>2606</v>
      </c>
      <c r="B677" s="39" t="s">
        <v>1958</v>
      </c>
      <c r="C677" s="39" t="s">
        <v>613</v>
      </c>
      <c r="D677" s="39" t="s">
        <v>927</v>
      </c>
      <c r="E677" s="39">
        <v>34</v>
      </c>
      <c r="F677" s="39" t="s">
        <v>2492</v>
      </c>
      <c r="G677" s="144" t="s">
        <v>2716</v>
      </c>
    </row>
    <row r="678" spans="1:7" x14ac:dyDescent="0.3">
      <c r="A678" s="39" t="s">
        <v>2606</v>
      </c>
      <c r="B678" s="39" t="s">
        <v>1958</v>
      </c>
      <c r="C678" s="39" t="s">
        <v>595</v>
      </c>
      <c r="D678" s="39" t="s">
        <v>927</v>
      </c>
      <c r="E678" s="39">
        <v>111</v>
      </c>
      <c r="F678" s="39" t="s">
        <v>2492</v>
      </c>
      <c r="G678" s="144" t="s">
        <v>2716</v>
      </c>
    </row>
    <row r="679" spans="1:7" x14ac:dyDescent="0.3">
      <c r="A679" s="39" t="s">
        <v>2606</v>
      </c>
      <c r="B679" s="39" t="s">
        <v>1958</v>
      </c>
      <c r="C679" s="39" t="s">
        <v>1524</v>
      </c>
      <c r="D679" s="39" t="s">
        <v>1522</v>
      </c>
      <c r="E679" s="39">
        <v>4</v>
      </c>
      <c r="F679" s="39" t="s">
        <v>2492</v>
      </c>
      <c r="G679" s="144" t="s">
        <v>2716</v>
      </c>
    </row>
    <row r="680" spans="1:7" x14ac:dyDescent="0.3">
      <c r="A680" s="39" t="s">
        <v>2606</v>
      </c>
      <c r="B680" s="39" t="s">
        <v>1958</v>
      </c>
      <c r="C680" s="39" t="s">
        <v>1523</v>
      </c>
      <c r="D680" s="39" t="s">
        <v>1522</v>
      </c>
      <c r="E680" s="39">
        <v>13</v>
      </c>
      <c r="F680" s="39" t="s">
        <v>2492</v>
      </c>
      <c r="G680" s="144" t="s">
        <v>2716</v>
      </c>
    </row>
    <row r="681" spans="1:7" x14ac:dyDescent="0.3">
      <c r="A681" s="39" t="s">
        <v>2606</v>
      </c>
      <c r="B681" s="39" t="s">
        <v>1958</v>
      </c>
      <c r="C681" s="39" t="s">
        <v>629</v>
      </c>
      <c r="D681" s="39" t="s">
        <v>957</v>
      </c>
      <c r="E681" s="39">
        <v>70</v>
      </c>
      <c r="F681" s="39" t="s">
        <v>2492</v>
      </c>
      <c r="G681" s="144" t="s">
        <v>2716</v>
      </c>
    </row>
    <row r="682" spans="1:7" x14ac:dyDescent="0.3">
      <c r="A682" s="39" t="s">
        <v>2606</v>
      </c>
      <c r="B682" s="39" t="s">
        <v>1958</v>
      </c>
      <c r="C682" s="39" t="s">
        <v>1251</v>
      </c>
      <c r="D682" s="39" t="s">
        <v>983</v>
      </c>
      <c r="E682" s="39">
        <v>5</v>
      </c>
      <c r="F682" s="39" t="s">
        <v>2492</v>
      </c>
      <c r="G682" s="144" t="s">
        <v>2719</v>
      </c>
    </row>
    <row r="683" spans="1:7" x14ac:dyDescent="0.3">
      <c r="A683" s="39" t="s">
        <v>2606</v>
      </c>
      <c r="B683" s="39" t="s">
        <v>1958</v>
      </c>
      <c r="C683" s="39" t="s">
        <v>659</v>
      </c>
      <c r="D683" s="39" t="s">
        <v>983</v>
      </c>
      <c r="E683" s="39">
        <v>32</v>
      </c>
      <c r="F683" s="39" t="s">
        <v>2492</v>
      </c>
      <c r="G683" s="144" t="s">
        <v>2719</v>
      </c>
    </row>
    <row r="684" spans="1:7" x14ac:dyDescent="0.3">
      <c r="A684" s="39" t="s">
        <v>2606</v>
      </c>
      <c r="B684" s="39" t="s">
        <v>1958</v>
      </c>
      <c r="C684" s="39" t="s">
        <v>709</v>
      </c>
      <c r="D684" s="39" t="s">
        <v>1015</v>
      </c>
      <c r="E684" s="39">
        <v>11</v>
      </c>
      <c r="F684" s="39" t="s">
        <v>2492</v>
      </c>
      <c r="G684" s="144" t="s">
        <v>2719</v>
      </c>
    </row>
    <row r="685" spans="1:7" x14ac:dyDescent="0.3">
      <c r="A685" s="39" t="s">
        <v>2606</v>
      </c>
      <c r="B685" s="39" t="s">
        <v>1958</v>
      </c>
      <c r="C685" s="39" t="s">
        <v>1214</v>
      </c>
      <c r="D685" s="39" t="s">
        <v>1213</v>
      </c>
      <c r="E685" s="39">
        <v>2</v>
      </c>
      <c r="F685" s="39" t="s">
        <v>2492</v>
      </c>
      <c r="G685" s="144" t="s">
        <v>2719</v>
      </c>
    </row>
    <row r="686" spans="1:7" x14ac:dyDescent="0.3">
      <c r="A686" s="39" t="s">
        <v>2606</v>
      </c>
      <c r="B686" s="39" t="s">
        <v>1958</v>
      </c>
      <c r="C686" s="39" t="s">
        <v>1139</v>
      </c>
      <c r="D686" s="39" t="s">
        <v>937</v>
      </c>
      <c r="E686" s="39">
        <v>6</v>
      </c>
      <c r="F686" s="39" t="s">
        <v>2492</v>
      </c>
      <c r="G686" s="144" t="s">
        <v>2721</v>
      </c>
    </row>
    <row r="687" spans="1:7" x14ac:dyDescent="0.3">
      <c r="A687" s="39" t="s">
        <v>2606</v>
      </c>
      <c r="B687" s="39" t="s">
        <v>1958</v>
      </c>
      <c r="C687" s="39" t="s">
        <v>605</v>
      </c>
      <c r="D687" s="39" t="s">
        <v>937</v>
      </c>
      <c r="E687" s="39">
        <v>17</v>
      </c>
      <c r="F687" s="39" t="s">
        <v>2492</v>
      </c>
      <c r="G687" s="144" t="s">
        <v>2721</v>
      </c>
    </row>
    <row r="688" spans="1:7" x14ac:dyDescent="0.3">
      <c r="A688" s="39" t="s">
        <v>2606</v>
      </c>
      <c r="B688" s="39" t="s">
        <v>1958</v>
      </c>
      <c r="C688" s="39" t="s">
        <v>1087</v>
      </c>
      <c r="D688" s="39" t="s">
        <v>1085</v>
      </c>
      <c r="E688" s="39">
        <v>9</v>
      </c>
      <c r="F688" s="39" t="s">
        <v>2492</v>
      </c>
      <c r="G688" s="144" t="s">
        <v>2721</v>
      </c>
    </row>
    <row r="689" spans="1:7" x14ac:dyDescent="0.3">
      <c r="A689" s="39" t="s">
        <v>2606</v>
      </c>
      <c r="B689" s="39" t="s">
        <v>1958</v>
      </c>
      <c r="C689" s="39" t="s">
        <v>1086</v>
      </c>
      <c r="D689" s="39" t="s">
        <v>1085</v>
      </c>
      <c r="E689" s="39">
        <v>6</v>
      </c>
      <c r="F689" s="39" t="s">
        <v>2492</v>
      </c>
      <c r="G689" s="144" t="s">
        <v>2721</v>
      </c>
    </row>
    <row r="690" spans="1:7" x14ac:dyDescent="0.3">
      <c r="A690" s="39" t="s">
        <v>2606</v>
      </c>
      <c r="B690" s="39" t="s">
        <v>1958</v>
      </c>
      <c r="C690" s="39" t="s">
        <v>1889</v>
      </c>
      <c r="D690" s="39" t="s">
        <v>1888</v>
      </c>
      <c r="E690" s="39">
        <v>5</v>
      </c>
      <c r="F690" s="39" t="s">
        <v>2492</v>
      </c>
      <c r="G690" s="144" t="s">
        <v>2720</v>
      </c>
    </row>
    <row r="691" spans="1:7" x14ac:dyDescent="0.3">
      <c r="A691" s="39" t="s">
        <v>2606</v>
      </c>
      <c r="B691" s="39" t="s">
        <v>1908</v>
      </c>
      <c r="C691" s="39" t="s">
        <v>1654</v>
      </c>
      <c r="D691" s="39" t="s">
        <v>1653</v>
      </c>
      <c r="E691" s="39">
        <v>112</v>
      </c>
      <c r="F691" s="39" t="s">
        <v>2492</v>
      </c>
      <c r="G691" s="144" t="s">
        <v>2717</v>
      </c>
    </row>
    <row r="692" spans="1:7" x14ac:dyDescent="0.3">
      <c r="A692" s="39" t="s">
        <v>2606</v>
      </c>
      <c r="B692" s="39" t="s">
        <v>1908</v>
      </c>
      <c r="C692" s="39" t="s">
        <v>1397</v>
      </c>
      <c r="D692" s="39" t="s">
        <v>1396</v>
      </c>
      <c r="E692" s="39">
        <v>21</v>
      </c>
      <c r="F692" s="39" t="s">
        <v>2492</v>
      </c>
      <c r="G692" s="144" t="s">
        <v>2716</v>
      </c>
    </row>
    <row r="693" spans="1:7" x14ac:dyDescent="0.3">
      <c r="A693" s="39" t="s">
        <v>2606</v>
      </c>
      <c r="B693" s="39" t="s">
        <v>1908</v>
      </c>
      <c r="C693" s="39" t="s">
        <v>1212</v>
      </c>
      <c r="D693" s="39" t="s">
        <v>1211</v>
      </c>
      <c r="E693" s="39">
        <v>1</v>
      </c>
      <c r="F693" s="39" t="s">
        <v>2492</v>
      </c>
      <c r="G693" s="144" t="s">
        <v>2719</v>
      </c>
    </row>
    <row r="694" spans="1:7" x14ac:dyDescent="0.3">
      <c r="A694" s="39" t="s">
        <v>2606</v>
      </c>
      <c r="B694" s="39" t="s">
        <v>1909</v>
      </c>
      <c r="C694" s="39" t="s">
        <v>478</v>
      </c>
      <c r="D694" s="39" t="s">
        <v>828</v>
      </c>
      <c r="E694" s="39">
        <v>581</v>
      </c>
      <c r="F694" s="39" t="s">
        <v>2492</v>
      </c>
      <c r="G694" s="144" t="s">
        <v>2718</v>
      </c>
    </row>
    <row r="695" spans="1:7" x14ac:dyDescent="0.3">
      <c r="A695" s="39" t="s">
        <v>2606</v>
      </c>
      <c r="B695" s="39" t="s">
        <v>1909</v>
      </c>
      <c r="C695" s="39" t="s">
        <v>417</v>
      </c>
      <c r="D695" s="39" t="s">
        <v>770</v>
      </c>
      <c r="E695" s="39">
        <v>997</v>
      </c>
      <c r="F695" s="39" t="s">
        <v>2492</v>
      </c>
      <c r="G695" s="144" t="s">
        <v>2717</v>
      </c>
    </row>
    <row r="696" spans="1:7" x14ac:dyDescent="0.3">
      <c r="A696" s="39" t="s">
        <v>2606</v>
      </c>
      <c r="B696" s="39" t="s">
        <v>1909</v>
      </c>
      <c r="C696" s="39" t="s">
        <v>377</v>
      </c>
      <c r="D696" s="39" t="s">
        <v>733</v>
      </c>
      <c r="E696" s="39">
        <v>823</v>
      </c>
      <c r="F696" s="39" t="s">
        <v>2492</v>
      </c>
      <c r="G696" s="144" t="s">
        <v>2716</v>
      </c>
    </row>
    <row r="697" spans="1:7" x14ac:dyDescent="0.3">
      <c r="A697" s="39" t="s">
        <v>2606</v>
      </c>
      <c r="B697" s="39" t="s">
        <v>1909</v>
      </c>
      <c r="C697" s="39" t="s">
        <v>1498</v>
      </c>
      <c r="D697" s="39" t="s">
        <v>1497</v>
      </c>
      <c r="E697" s="39">
        <v>1</v>
      </c>
      <c r="F697" s="39" t="s">
        <v>2492</v>
      </c>
      <c r="G697" s="144" t="s">
        <v>2716</v>
      </c>
    </row>
    <row r="698" spans="1:7" x14ac:dyDescent="0.3">
      <c r="A698" s="39" t="s">
        <v>2606</v>
      </c>
      <c r="B698" s="39" t="s">
        <v>1909</v>
      </c>
      <c r="C698" s="39" t="s">
        <v>470</v>
      </c>
      <c r="D698" s="39" t="s">
        <v>1192</v>
      </c>
      <c r="E698" s="39">
        <v>2</v>
      </c>
      <c r="F698" s="39" t="s">
        <v>2492</v>
      </c>
      <c r="G698" s="144" t="s">
        <v>2719</v>
      </c>
    </row>
    <row r="699" spans="1:7" x14ac:dyDescent="0.3">
      <c r="A699" s="39" t="s">
        <v>2606</v>
      </c>
      <c r="B699" s="39" t="s">
        <v>1909</v>
      </c>
      <c r="C699" s="39" t="s">
        <v>1224</v>
      </c>
      <c r="D699" s="39" t="s">
        <v>1223</v>
      </c>
      <c r="E699" s="39">
        <v>62</v>
      </c>
      <c r="F699" s="39" t="s">
        <v>2492</v>
      </c>
      <c r="G699" s="144" t="s">
        <v>2719</v>
      </c>
    </row>
    <row r="700" spans="1:7" x14ac:dyDescent="0.3">
      <c r="A700" s="39" t="s">
        <v>2606</v>
      </c>
      <c r="B700" s="39" t="s">
        <v>1909</v>
      </c>
      <c r="C700" s="39" t="s">
        <v>1210</v>
      </c>
      <c r="D700" s="39" t="s">
        <v>1209</v>
      </c>
      <c r="E700" s="39">
        <v>6</v>
      </c>
      <c r="F700" s="39" t="s">
        <v>2492</v>
      </c>
      <c r="G700" s="144" t="s">
        <v>2719</v>
      </c>
    </row>
    <row r="701" spans="1:7" x14ac:dyDescent="0.3">
      <c r="A701" s="39" t="s">
        <v>2606</v>
      </c>
      <c r="B701" s="39" t="s">
        <v>1909</v>
      </c>
      <c r="C701" s="39" t="s">
        <v>1072</v>
      </c>
      <c r="D701" s="39" t="s">
        <v>1071</v>
      </c>
      <c r="E701" s="39">
        <v>18</v>
      </c>
      <c r="F701" s="39" t="s">
        <v>2492</v>
      </c>
      <c r="G701" s="144" t="s">
        <v>2721</v>
      </c>
    </row>
    <row r="702" spans="1:7" x14ac:dyDescent="0.3">
      <c r="A702" s="39" t="s">
        <v>2606</v>
      </c>
      <c r="B702" s="39" t="s">
        <v>1909</v>
      </c>
      <c r="C702" s="39" t="s">
        <v>1104</v>
      </c>
      <c r="D702" s="39" t="s">
        <v>1103</v>
      </c>
      <c r="E702" s="39">
        <v>14</v>
      </c>
      <c r="F702" s="39" t="s">
        <v>2492</v>
      </c>
      <c r="G702" s="144" t="s">
        <v>2721</v>
      </c>
    </row>
    <row r="703" spans="1:7" x14ac:dyDescent="0.3">
      <c r="A703" s="39" t="s">
        <v>2606</v>
      </c>
      <c r="B703" s="39" t="s">
        <v>1909</v>
      </c>
      <c r="C703" s="39" t="s">
        <v>523</v>
      </c>
      <c r="D703" s="39" t="s">
        <v>867</v>
      </c>
      <c r="E703" s="39">
        <v>12</v>
      </c>
      <c r="F703" s="39" t="s">
        <v>2492</v>
      </c>
      <c r="G703" s="144" t="s">
        <v>2721</v>
      </c>
    </row>
    <row r="704" spans="1:7" x14ac:dyDescent="0.3">
      <c r="A704" s="39" t="s">
        <v>2606</v>
      </c>
      <c r="B704" s="39" t="s">
        <v>1909</v>
      </c>
      <c r="C704" s="39" t="s">
        <v>1885</v>
      </c>
      <c r="D704" s="39" t="s">
        <v>1884</v>
      </c>
      <c r="E704" s="39">
        <v>6</v>
      </c>
      <c r="F704" s="39" t="s">
        <v>2492</v>
      </c>
      <c r="G704" s="144" t="s">
        <v>2720</v>
      </c>
    </row>
    <row r="705" spans="1:7" x14ac:dyDescent="0.3">
      <c r="A705" s="39" t="s">
        <v>2606</v>
      </c>
      <c r="B705" s="39" t="s">
        <v>1910</v>
      </c>
      <c r="C705" s="39" t="s">
        <v>1658</v>
      </c>
      <c r="D705" s="39" t="s">
        <v>1657</v>
      </c>
      <c r="E705" s="39">
        <v>1</v>
      </c>
      <c r="F705" s="39" t="s">
        <v>2492</v>
      </c>
      <c r="G705" s="144" t="s">
        <v>2717</v>
      </c>
    </row>
    <row r="706" spans="1:7" x14ac:dyDescent="0.3">
      <c r="A706" s="39" t="s">
        <v>2606</v>
      </c>
      <c r="B706" s="39" t="s">
        <v>1910</v>
      </c>
      <c r="C706" s="39" t="s">
        <v>1666</v>
      </c>
      <c r="D706" s="39" t="s">
        <v>1665</v>
      </c>
      <c r="E706" s="39">
        <v>3</v>
      </c>
      <c r="F706" s="39" t="s">
        <v>2492</v>
      </c>
      <c r="G706" s="144" t="s">
        <v>2717</v>
      </c>
    </row>
    <row r="707" spans="1:7" x14ac:dyDescent="0.3">
      <c r="A707" s="39" t="s">
        <v>2606</v>
      </c>
      <c r="B707" s="39" t="s">
        <v>1910</v>
      </c>
      <c r="C707" s="39" t="s">
        <v>684</v>
      </c>
      <c r="D707" s="39" t="s">
        <v>1407</v>
      </c>
      <c r="E707" s="39">
        <v>10</v>
      </c>
      <c r="F707" s="39" t="s">
        <v>2492</v>
      </c>
      <c r="G707" s="144" t="s">
        <v>2716</v>
      </c>
    </row>
    <row r="708" spans="1:7" x14ac:dyDescent="0.3">
      <c r="A708" s="39" t="s">
        <v>2606</v>
      </c>
      <c r="B708" s="39" t="s">
        <v>1911</v>
      </c>
      <c r="C708" s="39" t="s">
        <v>1630</v>
      </c>
      <c r="D708" s="39" t="s">
        <v>1629</v>
      </c>
      <c r="E708" s="39">
        <v>1</v>
      </c>
      <c r="F708" s="39" t="s">
        <v>2492</v>
      </c>
      <c r="G708" s="144" t="s">
        <v>2717</v>
      </c>
    </row>
    <row r="709" spans="1:7" x14ac:dyDescent="0.3">
      <c r="A709" s="39" t="s">
        <v>2606</v>
      </c>
      <c r="B709" s="39" t="s">
        <v>1911</v>
      </c>
      <c r="C709" s="39" t="s">
        <v>416</v>
      </c>
      <c r="D709" s="39" t="s">
        <v>769</v>
      </c>
      <c r="E709" s="39">
        <v>626</v>
      </c>
      <c r="F709" s="39" t="s">
        <v>2492</v>
      </c>
      <c r="G709" s="144" t="s">
        <v>2717</v>
      </c>
    </row>
    <row r="710" spans="1:7" x14ac:dyDescent="0.3">
      <c r="A710" s="39" t="s">
        <v>2606</v>
      </c>
      <c r="B710" s="39" t="s">
        <v>1911</v>
      </c>
      <c r="C710" s="39" t="s">
        <v>381</v>
      </c>
      <c r="D710" s="39" t="s">
        <v>737</v>
      </c>
      <c r="E710" s="39">
        <v>229</v>
      </c>
      <c r="F710" s="39" t="s">
        <v>2492</v>
      </c>
      <c r="G710" s="144" t="s">
        <v>2716</v>
      </c>
    </row>
    <row r="711" spans="1:7" x14ac:dyDescent="0.3">
      <c r="A711" s="39" t="s">
        <v>2606</v>
      </c>
      <c r="B711" s="39" t="s">
        <v>1911</v>
      </c>
      <c r="C711" s="39" t="s">
        <v>387</v>
      </c>
      <c r="D711" s="39" t="s">
        <v>742</v>
      </c>
      <c r="E711" s="39">
        <v>66</v>
      </c>
      <c r="F711" s="39" t="s">
        <v>2492</v>
      </c>
      <c r="G711" s="144" t="s">
        <v>2716</v>
      </c>
    </row>
    <row r="712" spans="1:7" x14ac:dyDescent="0.3">
      <c r="A712" s="39" t="s">
        <v>2606</v>
      </c>
      <c r="B712" s="39" t="s">
        <v>1911</v>
      </c>
      <c r="C712" s="39" t="s">
        <v>1382</v>
      </c>
      <c r="D712" s="39" t="s">
        <v>1381</v>
      </c>
      <c r="E712" s="39">
        <v>33</v>
      </c>
      <c r="F712" s="39" t="s">
        <v>2492</v>
      </c>
      <c r="G712" s="144" t="s">
        <v>2716</v>
      </c>
    </row>
    <row r="713" spans="1:7" x14ac:dyDescent="0.3">
      <c r="A713" s="39" t="s">
        <v>2606</v>
      </c>
      <c r="B713" s="39" t="s">
        <v>1911</v>
      </c>
      <c r="C713" s="39" t="s">
        <v>474</v>
      </c>
      <c r="D713" s="39" t="s">
        <v>824</v>
      </c>
      <c r="E713" s="39">
        <v>114</v>
      </c>
      <c r="F713" s="39" t="s">
        <v>2492</v>
      </c>
      <c r="G713" s="144" t="s">
        <v>2719</v>
      </c>
    </row>
    <row r="714" spans="1:7" x14ac:dyDescent="0.3">
      <c r="A714" s="39" t="s">
        <v>2606</v>
      </c>
      <c r="B714" s="39" t="s">
        <v>1911</v>
      </c>
      <c r="C714" s="39" t="s">
        <v>679</v>
      </c>
      <c r="D714" s="39" t="s">
        <v>989</v>
      </c>
      <c r="E714" s="39">
        <v>3</v>
      </c>
      <c r="F714" s="39" t="s">
        <v>2492</v>
      </c>
      <c r="G714" s="144" t="s">
        <v>2719</v>
      </c>
    </row>
    <row r="715" spans="1:7" x14ac:dyDescent="0.3">
      <c r="A715" s="39" t="s">
        <v>2606</v>
      </c>
      <c r="B715" s="39" t="s">
        <v>1911</v>
      </c>
      <c r="C715" s="39" t="s">
        <v>642</v>
      </c>
      <c r="D715" s="39" t="s">
        <v>968</v>
      </c>
      <c r="E715" s="39">
        <v>8</v>
      </c>
      <c r="F715" s="39" t="s">
        <v>2492</v>
      </c>
      <c r="G715" s="144" t="s">
        <v>2719</v>
      </c>
    </row>
    <row r="716" spans="1:7" x14ac:dyDescent="0.3">
      <c r="A716" s="39" t="s">
        <v>2606</v>
      </c>
      <c r="B716" s="39" t="s">
        <v>1911</v>
      </c>
      <c r="C716" s="39" t="s">
        <v>1091</v>
      </c>
      <c r="D716" s="39" t="s">
        <v>1090</v>
      </c>
      <c r="E716" s="39">
        <v>6</v>
      </c>
      <c r="F716" s="39" t="s">
        <v>2492</v>
      </c>
      <c r="G716" s="144" t="s">
        <v>2721</v>
      </c>
    </row>
    <row r="717" spans="1:7" x14ac:dyDescent="0.3">
      <c r="A717" s="39" t="s">
        <v>2606</v>
      </c>
      <c r="B717" s="39" t="s">
        <v>1911</v>
      </c>
      <c r="C717" s="39" t="s">
        <v>1068</v>
      </c>
      <c r="D717" s="39" t="s">
        <v>1067</v>
      </c>
      <c r="E717" s="39">
        <v>13</v>
      </c>
      <c r="F717" s="39" t="s">
        <v>2492</v>
      </c>
      <c r="G717" s="144" t="s">
        <v>2721</v>
      </c>
    </row>
    <row r="718" spans="1:7" x14ac:dyDescent="0.3">
      <c r="A718" s="39" t="s">
        <v>2606</v>
      </c>
      <c r="B718" s="39" t="s">
        <v>1911</v>
      </c>
      <c r="C718" s="39" t="s">
        <v>1089</v>
      </c>
      <c r="D718" s="39" t="s">
        <v>1088</v>
      </c>
      <c r="E718" s="39">
        <v>1</v>
      </c>
      <c r="F718" s="39" t="s">
        <v>2492</v>
      </c>
      <c r="G718" s="144" t="s">
        <v>2721</v>
      </c>
    </row>
    <row r="719" spans="1:7" x14ac:dyDescent="0.3">
      <c r="A719" s="39" t="s">
        <v>2606</v>
      </c>
      <c r="B719" s="39" t="s">
        <v>1959</v>
      </c>
      <c r="C719" s="39" t="s">
        <v>1787</v>
      </c>
      <c r="D719" s="39" t="s">
        <v>1786</v>
      </c>
      <c r="E719" s="39">
        <v>3</v>
      </c>
      <c r="F719" s="39" t="s">
        <v>2492</v>
      </c>
      <c r="G719" s="144" t="s">
        <v>2718</v>
      </c>
    </row>
    <row r="720" spans="1:7" x14ac:dyDescent="0.3">
      <c r="A720" s="39" t="s">
        <v>2606</v>
      </c>
      <c r="B720" s="39" t="s">
        <v>1959</v>
      </c>
      <c r="C720" s="39" t="s">
        <v>1789</v>
      </c>
      <c r="D720" s="39" t="s">
        <v>1788</v>
      </c>
      <c r="E720" s="39">
        <v>751</v>
      </c>
      <c r="F720" s="39" t="s">
        <v>2492</v>
      </c>
      <c r="G720" s="144" t="s">
        <v>2718</v>
      </c>
    </row>
    <row r="721" spans="1:7" x14ac:dyDescent="0.3">
      <c r="A721" s="39" t="s">
        <v>2606</v>
      </c>
      <c r="B721" s="39" t="s">
        <v>1959</v>
      </c>
      <c r="C721" s="39" t="s">
        <v>1554</v>
      </c>
      <c r="D721" s="39" t="s">
        <v>1553</v>
      </c>
      <c r="E721" s="39">
        <v>2</v>
      </c>
      <c r="F721" s="39" t="s">
        <v>2492</v>
      </c>
      <c r="G721" s="144" t="s">
        <v>2717</v>
      </c>
    </row>
    <row r="722" spans="1:7" x14ac:dyDescent="0.3">
      <c r="A722" s="39" t="s">
        <v>2606</v>
      </c>
      <c r="B722" s="39" t="s">
        <v>1959</v>
      </c>
      <c r="C722" s="39" t="s">
        <v>423</v>
      </c>
      <c r="D722" s="39" t="s">
        <v>775</v>
      </c>
      <c r="E722" s="39">
        <v>2267</v>
      </c>
      <c r="F722" s="39" t="s">
        <v>2492</v>
      </c>
      <c r="G722" s="144" t="s">
        <v>2717</v>
      </c>
    </row>
    <row r="723" spans="1:7" x14ac:dyDescent="0.3">
      <c r="A723" s="39" t="s">
        <v>2606</v>
      </c>
      <c r="B723" s="39" t="s">
        <v>1959</v>
      </c>
      <c r="C723" s="39" t="s">
        <v>447</v>
      </c>
      <c r="D723" s="39" t="s">
        <v>800</v>
      </c>
      <c r="E723" s="39">
        <v>4</v>
      </c>
      <c r="F723" s="39" t="s">
        <v>2492</v>
      </c>
      <c r="G723" s="144" t="s">
        <v>2717</v>
      </c>
    </row>
    <row r="724" spans="1:7" x14ac:dyDescent="0.3">
      <c r="A724" s="39" t="s">
        <v>2606</v>
      </c>
      <c r="B724" s="39" t="s">
        <v>1959</v>
      </c>
      <c r="C724" s="39" t="s">
        <v>1778</v>
      </c>
      <c r="D724" s="39" t="s">
        <v>1777</v>
      </c>
      <c r="E724" s="39">
        <v>43</v>
      </c>
      <c r="F724" s="39" t="s">
        <v>2492</v>
      </c>
      <c r="G724" s="144" t="s">
        <v>2717</v>
      </c>
    </row>
    <row r="725" spans="1:7" x14ac:dyDescent="0.3">
      <c r="A725" s="39" t="s">
        <v>2606</v>
      </c>
      <c r="B725" s="39" t="s">
        <v>1959</v>
      </c>
      <c r="C725" s="39" t="s">
        <v>1288</v>
      </c>
      <c r="D725" s="39" t="s">
        <v>1287</v>
      </c>
      <c r="E725" s="39">
        <v>6</v>
      </c>
      <c r="F725" s="39" t="s">
        <v>2492</v>
      </c>
      <c r="G725" s="144" t="s">
        <v>2716</v>
      </c>
    </row>
    <row r="726" spans="1:7" x14ac:dyDescent="0.3">
      <c r="A726" s="39" t="s">
        <v>2606</v>
      </c>
      <c r="B726" s="39" t="s">
        <v>1959</v>
      </c>
      <c r="C726" s="39" t="s">
        <v>426</v>
      </c>
      <c r="D726" s="39" t="s">
        <v>778</v>
      </c>
      <c r="E726" s="39">
        <v>320</v>
      </c>
      <c r="F726" s="39" t="s">
        <v>2492</v>
      </c>
      <c r="G726" s="144" t="s">
        <v>2716</v>
      </c>
    </row>
    <row r="727" spans="1:7" x14ac:dyDescent="0.3">
      <c r="A727" s="39" t="s">
        <v>2606</v>
      </c>
      <c r="B727" s="39" t="s">
        <v>1959</v>
      </c>
      <c r="C727" s="39" t="s">
        <v>1545</v>
      </c>
      <c r="D727" s="39" t="s">
        <v>1544</v>
      </c>
      <c r="E727" s="39">
        <v>1</v>
      </c>
      <c r="F727" s="39" t="s">
        <v>2492</v>
      </c>
      <c r="G727" s="144" t="s">
        <v>2716</v>
      </c>
    </row>
    <row r="728" spans="1:7" x14ac:dyDescent="0.3">
      <c r="A728" s="39" t="s">
        <v>2606</v>
      </c>
      <c r="B728" s="39" t="s">
        <v>1959</v>
      </c>
      <c r="C728" s="39" t="s">
        <v>1459</v>
      </c>
      <c r="D728" s="39" t="s">
        <v>806</v>
      </c>
      <c r="E728" s="39">
        <v>1</v>
      </c>
      <c r="F728" s="39" t="s">
        <v>2492</v>
      </c>
      <c r="G728" s="144" t="s">
        <v>2716</v>
      </c>
    </row>
    <row r="729" spans="1:7" x14ac:dyDescent="0.3">
      <c r="A729" s="39" t="s">
        <v>2606</v>
      </c>
      <c r="B729" s="39" t="s">
        <v>1959</v>
      </c>
      <c r="C729" s="39" t="s">
        <v>454</v>
      </c>
      <c r="D729" s="39" t="s">
        <v>806</v>
      </c>
      <c r="E729" s="39">
        <v>218</v>
      </c>
      <c r="F729" s="39" t="s">
        <v>2492</v>
      </c>
      <c r="G729" s="144" t="s">
        <v>2716</v>
      </c>
    </row>
    <row r="730" spans="1:7" x14ac:dyDescent="0.3">
      <c r="A730" s="39" t="s">
        <v>2606</v>
      </c>
      <c r="B730" s="39" t="s">
        <v>1959</v>
      </c>
      <c r="C730" s="39" t="s">
        <v>539</v>
      </c>
      <c r="D730" s="39" t="s">
        <v>883</v>
      </c>
      <c r="E730" s="39">
        <v>4</v>
      </c>
      <c r="F730" s="39" t="s">
        <v>2492</v>
      </c>
      <c r="G730" s="144" t="s">
        <v>2719</v>
      </c>
    </row>
    <row r="731" spans="1:7" x14ac:dyDescent="0.3">
      <c r="A731" s="39" t="s">
        <v>2606</v>
      </c>
      <c r="B731" s="39" t="s">
        <v>1959</v>
      </c>
      <c r="C731" s="39" t="s">
        <v>506</v>
      </c>
      <c r="D731" s="39" t="s">
        <v>853</v>
      </c>
      <c r="E731" s="39">
        <v>3</v>
      </c>
      <c r="F731" s="39" t="s">
        <v>2492</v>
      </c>
      <c r="G731" s="144" t="s">
        <v>2719</v>
      </c>
    </row>
    <row r="732" spans="1:7" x14ac:dyDescent="0.3">
      <c r="A732" s="39" t="s">
        <v>2606</v>
      </c>
      <c r="B732" s="39" t="s">
        <v>1959</v>
      </c>
      <c r="C732" s="39" t="s">
        <v>499</v>
      </c>
      <c r="D732" s="39" t="s">
        <v>847</v>
      </c>
      <c r="E732" s="39">
        <v>3</v>
      </c>
      <c r="F732" s="39" t="s">
        <v>2492</v>
      </c>
      <c r="G732" s="144" t="s">
        <v>2719</v>
      </c>
    </row>
    <row r="733" spans="1:7" x14ac:dyDescent="0.3">
      <c r="A733" s="39" t="s">
        <v>2606</v>
      </c>
      <c r="B733" s="39" t="s">
        <v>1959</v>
      </c>
      <c r="C733" s="39" t="s">
        <v>1054</v>
      </c>
      <c r="D733" s="39" t="s">
        <v>1053</v>
      </c>
      <c r="E733" s="39">
        <v>13</v>
      </c>
      <c r="F733" s="39" t="s">
        <v>2492</v>
      </c>
      <c r="G733" s="144" t="s">
        <v>2721</v>
      </c>
    </row>
    <row r="734" spans="1:7" x14ac:dyDescent="0.3">
      <c r="A734" s="39" t="s">
        <v>2606</v>
      </c>
      <c r="B734" s="39" t="s">
        <v>1959</v>
      </c>
      <c r="C734" s="39" t="s">
        <v>1121</v>
      </c>
      <c r="D734" s="39" t="s">
        <v>1120</v>
      </c>
      <c r="E734" s="39">
        <v>18</v>
      </c>
      <c r="F734" s="39" t="s">
        <v>2492</v>
      </c>
      <c r="G734" s="144" t="s">
        <v>2721</v>
      </c>
    </row>
    <row r="735" spans="1:7" x14ac:dyDescent="0.3">
      <c r="A735" s="39" t="s">
        <v>2606</v>
      </c>
      <c r="B735" s="39" t="s">
        <v>1959</v>
      </c>
      <c r="C735" s="39" t="s">
        <v>549</v>
      </c>
      <c r="D735" s="39" t="s">
        <v>1077</v>
      </c>
      <c r="E735" s="39">
        <v>5</v>
      </c>
      <c r="F735" s="39" t="s">
        <v>2492</v>
      </c>
      <c r="G735" s="144" t="s">
        <v>2721</v>
      </c>
    </row>
    <row r="736" spans="1:7" x14ac:dyDescent="0.3">
      <c r="A736" s="39" t="s">
        <v>1917</v>
      </c>
      <c r="B736" s="39" t="s">
        <v>1960</v>
      </c>
      <c r="C736" s="39" t="s">
        <v>532</v>
      </c>
      <c r="D736" s="39" t="s">
        <v>876</v>
      </c>
      <c r="E736" s="39">
        <v>87</v>
      </c>
      <c r="F736" s="39" t="s">
        <v>2492</v>
      </c>
      <c r="G736" s="144" t="s">
        <v>2718</v>
      </c>
    </row>
    <row r="737" spans="1:7" x14ac:dyDescent="0.3">
      <c r="A737" s="39" t="s">
        <v>1917</v>
      </c>
      <c r="B737" s="39" t="s">
        <v>1960</v>
      </c>
      <c r="C737" s="39" t="s">
        <v>460</v>
      </c>
      <c r="D737" s="39" t="s">
        <v>811</v>
      </c>
      <c r="E737" s="39">
        <v>23</v>
      </c>
      <c r="F737" s="39" t="s">
        <v>2492</v>
      </c>
      <c r="G737" s="144" t="s">
        <v>2717</v>
      </c>
    </row>
    <row r="738" spans="1:7" x14ac:dyDescent="0.3">
      <c r="A738" s="39" t="s">
        <v>1917</v>
      </c>
      <c r="B738" s="39" t="s">
        <v>1960</v>
      </c>
      <c r="C738" s="39" t="s">
        <v>607</v>
      </c>
      <c r="D738" s="39" t="s">
        <v>939</v>
      </c>
      <c r="E738" s="39">
        <v>32</v>
      </c>
      <c r="F738" s="39" t="s">
        <v>2492</v>
      </c>
      <c r="G738" s="144" t="s">
        <v>2717</v>
      </c>
    </row>
    <row r="739" spans="1:7" x14ac:dyDescent="0.3">
      <c r="A739" s="39" t="s">
        <v>1917</v>
      </c>
      <c r="B739" s="39" t="s">
        <v>1960</v>
      </c>
      <c r="C739" s="39" t="s">
        <v>583</v>
      </c>
      <c r="D739" s="39" t="s">
        <v>917</v>
      </c>
      <c r="E739" s="39">
        <v>37</v>
      </c>
      <c r="F739" s="39" t="s">
        <v>2492</v>
      </c>
      <c r="G739" s="144" t="s">
        <v>2717</v>
      </c>
    </row>
    <row r="740" spans="1:7" x14ac:dyDescent="0.3">
      <c r="A740" s="39" t="s">
        <v>1917</v>
      </c>
      <c r="B740" s="39" t="s">
        <v>1960</v>
      </c>
      <c r="C740" s="39" t="s">
        <v>430</v>
      </c>
      <c r="D740" s="39" t="s">
        <v>782</v>
      </c>
      <c r="E740" s="39">
        <v>4</v>
      </c>
      <c r="F740" s="39" t="s">
        <v>2492</v>
      </c>
      <c r="G740" s="144" t="s">
        <v>2716</v>
      </c>
    </row>
    <row r="741" spans="1:7" x14ac:dyDescent="0.3">
      <c r="A741" s="39" t="s">
        <v>1917</v>
      </c>
      <c r="B741" s="39" t="s">
        <v>1960</v>
      </c>
      <c r="C741" s="39" t="s">
        <v>599</v>
      </c>
      <c r="D741" s="39" t="s">
        <v>931</v>
      </c>
      <c r="E741" s="39">
        <v>9</v>
      </c>
      <c r="F741" s="39" t="s">
        <v>2492</v>
      </c>
      <c r="G741" s="144" t="s">
        <v>2716</v>
      </c>
    </row>
    <row r="742" spans="1:7" x14ac:dyDescent="0.3">
      <c r="A742" s="39" t="s">
        <v>1917</v>
      </c>
      <c r="B742" s="39" t="s">
        <v>1960</v>
      </c>
      <c r="C742" s="39" t="s">
        <v>537</v>
      </c>
      <c r="D742" s="39" t="s">
        <v>1344</v>
      </c>
      <c r="E742" s="39">
        <v>12</v>
      </c>
      <c r="F742" s="39" t="s">
        <v>2492</v>
      </c>
      <c r="G742" s="144" t="s">
        <v>2716</v>
      </c>
    </row>
    <row r="743" spans="1:7" x14ac:dyDescent="0.3">
      <c r="A743" s="39" t="s">
        <v>1917</v>
      </c>
      <c r="B743" s="39" t="s">
        <v>1960</v>
      </c>
      <c r="C743" s="39" t="s">
        <v>463</v>
      </c>
      <c r="D743" s="39" t="s">
        <v>814</v>
      </c>
      <c r="E743" s="39">
        <v>16</v>
      </c>
      <c r="F743" s="39" t="s">
        <v>2492</v>
      </c>
      <c r="G743" s="144" t="s">
        <v>2716</v>
      </c>
    </row>
    <row r="744" spans="1:7" x14ac:dyDescent="0.3">
      <c r="A744" s="39" t="s">
        <v>2606</v>
      </c>
      <c r="B744" s="39" t="s">
        <v>1961</v>
      </c>
      <c r="C744" s="39" t="s">
        <v>1849</v>
      </c>
      <c r="D744" s="39" t="s">
        <v>1847</v>
      </c>
      <c r="E744" s="39">
        <v>220</v>
      </c>
      <c r="F744" s="39" t="s">
        <v>2492</v>
      </c>
      <c r="G744" s="144" t="s">
        <v>2718</v>
      </c>
    </row>
    <row r="745" spans="1:7" x14ac:dyDescent="0.3">
      <c r="A745" s="39" t="s">
        <v>2606</v>
      </c>
      <c r="B745" s="39" t="s">
        <v>1961</v>
      </c>
      <c r="C745" s="39" t="s">
        <v>1848</v>
      </c>
      <c r="D745" s="39" t="s">
        <v>1847</v>
      </c>
      <c r="E745" s="39">
        <v>237</v>
      </c>
      <c r="F745" s="39" t="s">
        <v>2492</v>
      </c>
      <c r="G745" s="144" t="s">
        <v>2718</v>
      </c>
    </row>
    <row r="746" spans="1:7" x14ac:dyDescent="0.3">
      <c r="A746" s="39" t="s">
        <v>2606</v>
      </c>
      <c r="B746" s="39" t="s">
        <v>1961</v>
      </c>
      <c r="C746" s="39" t="s">
        <v>1696</v>
      </c>
      <c r="D746" s="39" t="s">
        <v>1694</v>
      </c>
      <c r="E746" s="39">
        <v>45</v>
      </c>
      <c r="F746" s="39" t="s">
        <v>2492</v>
      </c>
      <c r="G746" s="144" t="s">
        <v>2717</v>
      </c>
    </row>
    <row r="747" spans="1:7" x14ac:dyDescent="0.3">
      <c r="A747" s="39" t="s">
        <v>2606</v>
      </c>
      <c r="B747" s="39" t="s">
        <v>1961</v>
      </c>
      <c r="C747" s="39" t="s">
        <v>1695</v>
      </c>
      <c r="D747" s="39" t="s">
        <v>1694</v>
      </c>
      <c r="E747" s="39">
        <v>1</v>
      </c>
      <c r="F747" s="39" t="s">
        <v>2492</v>
      </c>
      <c r="G747" s="144" t="s">
        <v>2717</v>
      </c>
    </row>
    <row r="748" spans="1:7" x14ac:dyDescent="0.3">
      <c r="A748" s="39" t="s">
        <v>2606</v>
      </c>
      <c r="B748" s="39" t="s">
        <v>1961</v>
      </c>
      <c r="C748" s="39" t="s">
        <v>654</v>
      </c>
      <c r="D748" s="39" t="s">
        <v>979</v>
      </c>
      <c r="E748" s="39">
        <v>2</v>
      </c>
      <c r="F748" s="39" t="s">
        <v>2492</v>
      </c>
      <c r="G748" s="144" t="s">
        <v>2716</v>
      </c>
    </row>
    <row r="749" spans="1:7" x14ac:dyDescent="0.3">
      <c r="A749" s="39" t="s">
        <v>2606</v>
      </c>
      <c r="B749" s="39" t="s">
        <v>1961</v>
      </c>
      <c r="C749" s="39" t="s">
        <v>690</v>
      </c>
      <c r="D749" s="39" t="s">
        <v>997</v>
      </c>
      <c r="E749" s="39">
        <v>93</v>
      </c>
      <c r="F749" s="39" t="s">
        <v>2492</v>
      </c>
      <c r="G749" s="144" t="s">
        <v>2716</v>
      </c>
    </row>
    <row r="750" spans="1:7" x14ac:dyDescent="0.3">
      <c r="A750" s="39" t="s">
        <v>2606</v>
      </c>
      <c r="B750" s="39" t="s">
        <v>1961</v>
      </c>
      <c r="C750" s="39" t="s">
        <v>1543</v>
      </c>
      <c r="D750" s="39" t="s">
        <v>997</v>
      </c>
      <c r="E750" s="39">
        <v>43</v>
      </c>
      <c r="F750" s="39" t="s">
        <v>2492</v>
      </c>
      <c r="G750" s="144" t="s">
        <v>2716</v>
      </c>
    </row>
    <row r="751" spans="1:7" x14ac:dyDescent="0.3">
      <c r="A751" s="39" t="s">
        <v>2606</v>
      </c>
      <c r="B751" s="39" t="s">
        <v>1961</v>
      </c>
      <c r="C751" s="39" t="s">
        <v>1266</v>
      </c>
      <c r="D751" s="39" t="s">
        <v>1264</v>
      </c>
      <c r="E751" s="39">
        <v>2</v>
      </c>
      <c r="F751" s="39" t="s">
        <v>2492</v>
      </c>
      <c r="G751" s="144" t="s">
        <v>2719</v>
      </c>
    </row>
    <row r="752" spans="1:7" x14ac:dyDescent="0.3">
      <c r="A752" s="39" t="s">
        <v>2606</v>
      </c>
      <c r="B752" s="39" t="s">
        <v>1961</v>
      </c>
      <c r="C752" s="39" t="s">
        <v>1265</v>
      </c>
      <c r="D752" s="39" t="s">
        <v>1264</v>
      </c>
      <c r="E752" s="39">
        <v>1</v>
      </c>
      <c r="F752" s="39" t="s">
        <v>2492</v>
      </c>
      <c r="G752" s="144" t="s">
        <v>2719</v>
      </c>
    </row>
    <row r="753" spans="1:7" x14ac:dyDescent="0.3">
      <c r="A753" s="39" t="s">
        <v>2606</v>
      </c>
      <c r="B753" s="39" t="s">
        <v>1961</v>
      </c>
      <c r="C753" s="39" t="s">
        <v>480</v>
      </c>
      <c r="D753" s="39" t="s">
        <v>830</v>
      </c>
      <c r="E753" s="39">
        <v>8</v>
      </c>
      <c r="F753" s="39" t="s">
        <v>2492</v>
      </c>
      <c r="G753" s="144" t="s">
        <v>2719</v>
      </c>
    </row>
    <row r="754" spans="1:7" x14ac:dyDescent="0.3">
      <c r="A754" s="39" t="s">
        <v>2606</v>
      </c>
      <c r="B754" s="39" t="s">
        <v>1961</v>
      </c>
      <c r="C754" s="39" t="s">
        <v>1173</v>
      </c>
      <c r="D754" s="39" t="s">
        <v>1172</v>
      </c>
      <c r="E754" s="39">
        <v>1</v>
      </c>
      <c r="F754" s="39" t="s">
        <v>2492</v>
      </c>
      <c r="G754" s="144" t="s">
        <v>2721</v>
      </c>
    </row>
    <row r="755" spans="1:7" x14ac:dyDescent="0.3">
      <c r="A755" s="39" t="s">
        <v>1964</v>
      </c>
      <c r="B755" s="39" t="s">
        <v>1965</v>
      </c>
      <c r="C755" s="39" t="s">
        <v>1693</v>
      </c>
      <c r="D755" s="39" t="s">
        <v>1692</v>
      </c>
      <c r="E755" s="39">
        <v>3</v>
      </c>
      <c r="F755" s="39" t="s">
        <v>2492</v>
      </c>
      <c r="G755" s="144" t="s">
        <v>2717</v>
      </c>
    </row>
    <row r="756" spans="1:7" x14ac:dyDescent="0.3">
      <c r="A756" s="39" t="s">
        <v>1964</v>
      </c>
      <c r="B756" s="39" t="s">
        <v>1965</v>
      </c>
      <c r="C756" s="39" t="s">
        <v>1680</v>
      </c>
      <c r="D756" s="39" t="s">
        <v>1679</v>
      </c>
      <c r="E756" s="39">
        <v>2</v>
      </c>
      <c r="F756" s="39" t="s">
        <v>2492</v>
      </c>
      <c r="G756" s="144" t="s">
        <v>2717</v>
      </c>
    </row>
    <row r="757" spans="1:7" x14ac:dyDescent="0.3">
      <c r="A757" s="39" t="s">
        <v>1964</v>
      </c>
      <c r="B757" s="39" t="s">
        <v>1965</v>
      </c>
      <c r="C757" s="39" t="s">
        <v>1566</v>
      </c>
      <c r="D757" s="39" t="s">
        <v>1565</v>
      </c>
      <c r="E757" s="39">
        <v>2</v>
      </c>
      <c r="F757" s="39" t="s">
        <v>2492</v>
      </c>
      <c r="G757" s="144" t="s">
        <v>2717</v>
      </c>
    </row>
    <row r="758" spans="1:7" x14ac:dyDescent="0.3">
      <c r="A758" s="39" t="s">
        <v>1964</v>
      </c>
      <c r="B758" s="39" t="s">
        <v>1965</v>
      </c>
      <c r="C758" s="39" t="s">
        <v>1564</v>
      </c>
      <c r="D758" s="39" t="s">
        <v>1563</v>
      </c>
      <c r="E758" s="39">
        <v>1</v>
      </c>
      <c r="F758" s="39" t="s">
        <v>2492</v>
      </c>
      <c r="G758" s="144" t="s">
        <v>2717</v>
      </c>
    </row>
    <row r="759" spans="1:7" x14ac:dyDescent="0.3">
      <c r="A759" s="39" t="s">
        <v>1964</v>
      </c>
      <c r="B759" s="39" t="s">
        <v>1965</v>
      </c>
      <c r="C759" s="39" t="s">
        <v>1426</v>
      </c>
      <c r="D759" s="39" t="s">
        <v>1425</v>
      </c>
      <c r="E759" s="39">
        <v>4</v>
      </c>
      <c r="F759" s="39" t="s">
        <v>2492</v>
      </c>
      <c r="G759" s="144" t="s">
        <v>2716</v>
      </c>
    </row>
    <row r="760" spans="1:7" x14ac:dyDescent="0.3">
      <c r="A760" s="39" t="s">
        <v>1964</v>
      </c>
      <c r="B760" s="39" t="s">
        <v>1965</v>
      </c>
      <c r="C760" s="39" t="s">
        <v>1335</v>
      </c>
      <c r="D760" s="39" t="s">
        <v>1334</v>
      </c>
      <c r="E760" s="39">
        <v>1</v>
      </c>
      <c r="F760" s="39" t="s">
        <v>2492</v>
      </c>
      <c r="G760" s="144" t="s">
        <v>2716</v>
      </c>
    </row>
    <row r="761" spans="1:7" x14ac:dyDescent="0.3">
      <c r="A761" s="39" t="s">
        <v>1964</v>
      </c>
      <c r="B761" s="39" t="s">
        <v>1965</v>
      </c>
      <c r="C761" s="39" t="s">
        <v>1300</v>
      </c>
      <c r="D761" s="39" t="s">
        <v>1299</v>
      </c>
      <c r="E761" s="39">
        <v>1</v>
      </c>
      <c r="F761" s="39" t="s">
        <v>2492</v>
      </c>
      <c r="G761" s="144" t="s">
        <v>2716</v>
      </c>
    </row>
    <row r="762" spans="1:7" x14ac:dyDescent="0.3">
      <c r="A762" s="39" t="s">
        <v>2606</v>
      </c>
      <c r="B762" s="39" t="s">
        <v>1966</v>
      </c>
      <c r="C762" s="39" t="s">
        <v>482</v>
      </c>
      <c r="D762" s="39" t="s">
        <v>831</v>
      </c>
      <c r="E762" s="39">
        <v>1233</v>
      </c>
      <c r="F762" s="39" t="s">
        <v>2492</v>
      </c>
      <c r="G762" s="144" t="s">
        <v>2718</v>
      </c>
    </row>
    <row r="763" spans="1:7" x14ac:dyDescent="0.3">
      <c r="A763" s="39" t="s">
        <v>2606</v>
      </c>
      <c r="B763" s="39" t="s">
        <v>1966</v>
      </c>
      <c r="C763" s="39" t="s">
        <v>434</v>
      </c>
      <c r="D763" s="39" t="s">
        <v>786</v>
      </c>
      <c r="E763" s="39">
        <v>805</v>
      </c>
      <c r="F763" s="39" t="s">
        <v>2492</v>
      </c>
      <c r="G763" s="144" t="s">
        <v>2718</v>
      </c>
    </row>
    <row r="764" spans="1:7" x14ac:dyDescent="0.3">
      <c r="A764" s="39" t="s">
        <v>2606</v>
      </c>
      <c r="B764" s="39" t="s">
        <v>1966</v>
      </c>
      <c r="C764" s="39" t="s">
        <v>492</v>
      </c>
      <c r="D764" s="39" t="s">
        <v>841</v>
      </c>
      <c r="E764" s="39">
        <v>2065</v>
      </c>
      <c r="F764" s="39" t="s">
        <v>2492</v>
      </c>
      <c r="G764" s="144" t="s">
        <v>2717</v>
      </c>
    </row>
    <row r="765" spans="1:7" x14ac:dyDescent="0.3">
      <c r="A765" s="39" t="s">
        <v>2607</v>
      </c>
      <c r="B765" s="39" t="s">
        <v>1967</v>
      </c>
      <c r="C765" s="39" t="s">
        <v>722</v>
      </c>
      <c r="D765" s="39" t="s">
        <v>1774</v>
      </c>
      <c r="E765" s="39">
        <v>136</v>
      </c>
      <c r="F765" s="39" t="s">
        <v>2492</v>
      </c>
      <c r="G765" s="144" t="s">
        <v>2717</v>
      </c>
    </row>
    <row r="766" spans="1:7" x14ac:dyDescent="0.3">
      <c r="A766" s="39" t="s">
        <v>2607</v>
      </c>
      <c r="B766" s="39" t="s">
        <v>1967</v>
      </c>
      <c r="C766" s="39" t="s">
        <v>1700</v>
      </c>
      <c r="D766" s="39" t="s">
        <v>1698</v>
      </c>
      <c r="E766" s="39">
        <v>190</v>
      </c>
      <c r="F766" s="39" t="s">
        <v>2492</v>
      </c>
      <c r="G766" s="144" t="s">
        <v>2717</v>
      </c>
    </row>
    <row r="767" spans="1:7" x14ac:dyDescent="0.3">
      <c r="A767" s="39" t="s">
        <v>2607</v>
      </c>
      <c r="B767" s="39" t="s">
        <v>1967</v>
      </c>
      <c r="C767" s="39" t="s">
        <v>1699</v>
      </c>
      <c r="D767" s="39" t="s">
        <v>1698</v>
      </c>
      <c r="E767" s="39">
        <v>830</v>
      </c>
      <c r="F767" s="39" t="s">
        <v>2492</v>
      </c>
      <c r="G767" s="144" t="s">
        <v>2717</v>
      </c>
    </row>
    <row r="768" spans="1:7" x14ac:dyDescent="0.3">
      <c r="A768" s="39" t="s">
        <v>2607</v>
      </c>
      <c r="B768" s="39" t="s">
        <v>1967</v>
      </c>
      <c r="C768" s="39" t="s">
        <v>1678</v>
      </c>
      <c r="D768" s="39" t="s">
        <v>803</v>
      </c>
      <c r="E768" s="39">
        <v>1</v>
      </c>
      <c r="F768" s="39" t="s">
        <v>2492</v>
      </c>
      <c r="G768" s="144" t="s">
        <v>2717</v>
      </c>
    </row>
    <row r="769" spans="1:7" x14ac:dyDescent="0.3">
      <c r="A769" s="39" t="s">
        <v>2607</v>
      </c>
      <c r="B769" s="39" t="s">
        <v>1967</v>
      </c>
      <c r="C769" s="39" t="s">
        <v>451</v>
      </c>
      <c r="D769" s="39" t="s">
        <v>803</v>
      </c>
      <c r="E769" s="39">
        <v>1320</v>
      </c>
      <c r="F769" s="39" t="s">
        <v>2492</v>
      </c>
      <c r="G769" s="144" t="s">
        <v>2717</v>
      </c>
    </row>
    <row r="770" spans="1:7" x14ac:dyDescent="0.3">
      <c r="A770" s="39" t="s">
        <v>2607</v>
      </c>
      <c r="B770" s="39" t="s">
        <v>1967</v>
      </c>
      <c r="C770" s="39" t="s">
        <v>1776</v>
      </c>
      <c r="D770" s="39" t="s">
        <v>1774</v>
      </c>
      <c r="E770" s="39">
        <v>8</v>
      </c>
      <c r="F770" s="39" t="s">
        <v>2492</v>
      </c>
      <c r="G770" s="144" t="s">
        <v>2717</v>
      </c>
    </row>
    <row r="771" spans="1:7" x14ac:dyDescent="0.3">
      <c r="A771" s="39" t="s">
        <v>2607</v>
      </c>
      <c r="B771" s="39" t="s">
        <v>1967</v>
      </c>
      <c r="C771" s="39" t="s">
        <v>1547</v>
      </c>
      <c r="D771" s="39" t="s">
        <v>1546</v>
      </c>
      <c r="E771" s="39">
        <v>18</v>
      </c>
      <c r="F771" s="39" t="s">
        <v>2492</v>
      </c>
      <c r="G771" s="144" t="s">
        <v>2716</v>
      </c>
    </row>
    <row r="772" spans="1:7" x14ac:dyDescent="0.3">
      <c r="A772" s="39" t="s">
        <v>2607</v>
      </c>
      <c r="B772" s="39" t="s">
        <v>1967</v>
      </c>
      <c r="C772" s="39" t="s">
        <v>1380</v>
      </c>
      <c r="D772" s="39" t="s">
        <v>1379</v>
      </c>
      <c r="E772" s="39">
        <v>1</v>
      </c>
      <c r="F772" s="39" t="s">
        <v>2492</v>
      </c>
      <c r="G772" s="144" t="s">
        <v>2716</v>
      </c>
    </row>
    <row r="773" spans="1:7" x14ac:dyDescent="0.3">
      <c r="A773" s="39" t="s">
        <v>2607</v>
      </c>
      <c r="B773" s="39" t="s">
        <v>1967</v>
      </c>
      <c r="C773" s="39" t="s">
        <v>1418</v>
      </c>
      <c r="D773" s="39" t="s">
        <v>1417</v>
      </c>
      <c r="E773" s="39">
        <v>1</v>
      </c>
      <c r="F773" s="39" t="s">
        <v>2492</v>
      </c>
      <c r="G773" s="144" t="s">
        <v>2716</v>
      </c>
    </row>
    <row r="774" spans="1:7" x14ac:dyDescent="0.3">
      <c r="A774" s="39" t="s">
        <v>2607</v>
      </c>
      <c r="B774" s="39" t="s">
        <v>1967</v>
      </c>
      <c r="C774" s="39" t="s">
        <v>626</v>
      </c>
      <c r="D774" s="39" t="s">
        <v>955</v>
      </c>
      <c r="E774" s="39">
        <v>2</v>
      </c>
      <c r="F774" s="39" t="s">
        <v>2492</v>
      </c>
      <c r="G774" s="144" t="s">
        <v>2716</v>
      </c>
    </row>
    <row r="775" spans="1:7" x14ac:dyDescent="0.3">
      <c r="A775" s="39" t="s">
        <v>2607</v>
      </c>
      <c r="B775" s="39" t="s">
        <v>1967</v>
      </c>
      <c r="C775" s="39" t="s">
        <v>589</v>
      </c>
      <c r="D775" s="39" t="s">
        <v>922</v>
      </c>
      <c r="E775" s="39">
        <v>53</v>
      </c>
      <c r="F775" s="39" t="s">
        <v>2492</v>
      </c>
      <c r="G775" s="144" t="s">
        <v>2716</v>
      </c>
    </row>
    <row r="776" spans="1:7" x14ac:dyDescent="0.3">
      <c r="A776" s="39" t="s">
        <v>2607</v>
      </c>
      <c r="B776" s="39" t="s">
        <v>1967</v>
      </c>
      <c r="C776" s="39" t="s">
        <v>1531</v>
      </c>
      <c r="D776" s="39" t="s">
        <v>743</v>
      </c>
      <c r="E776" s="39">
        <v>1</v>
      </c>
      <c r="F776" s="39" t="s">
        <v>2492</v>
      </c>
      <c r="G776" s="144" t="s">
        <v>2716</v>
      </c>
    </row>
    <row r="777" spans="1:7" x14ac:dyDescent="0.3">
      <c r="A777" s="39" t="s">
        <v>2607</v>
      </c>
      <c r="B777" s="39" t="s">
        <v>1967</v>
      </c>
      <c r="C777" s="39" t="s">
        <v>388</v>
      </c>
      <c r="D777" s="39" t="s">
        <v>743</v>
      </c>
      <c r="E777" s="39">
        <v>309</v>
      </c>
      <c r="F777" s="39" t="s">
        <v>2492</v>
      </c>
      <c r="G777" s="144" t="s">
        <v>2716</v>
      </c>
    </row>
    <row r="778" spans="1:7" x14ac:dyDescent="0.3">
      <c r="A778" s="39" t="s">
        <v>2607</v>
      </c>
      <c r="B778" s="39" t="s">
        <v>1967</v>
      </c>
      <c r="C778" s="39" t="s">
        <v>1424</v>
      </c>
      <c r="D778" s="39" t="s">
        <v>771</v>
      </c>
      <c r="E778" s="39">
        <v>5</v>
      </c>
      <c r="F778" s="39" t="s">
        <v>2492</v>
      </c>
      <c r="G778" s="144" t="s">
        <v>2716</v>
      </c>
    </row>
    <row r="779" spans="1:7" x14ac:dyDescent="0.3">
      <c r="A779" s="39" t="s">
        <v>2607</v>
      </c>
      <c r="B779" s="39" t="s">
        <v>1967</v>
      </c>
      <c r="C779" s="39" t="s">
        <v>418</v>
      </c>
      <c r="D779" s="39" t="s">
        <v>771</v>
      </c>
      <c r="E779" s="39">
        <v>214</v>
      </c>
      <c r="F779" s="39" t="s">
        <v>2492</v>
      </c>
      <c r="G779" s="144" t="s">
        <v>2716</v>
      </c>
    </row>
    <row r="780" spans="1:7" x14ac:dyDescent="0.3">
      <c r="A780" s="39" t="s">
        <v>2607</v>
      </c>
      <c r="B780" s="39" t="s">
        <v>1967</v>
      </c>
      <c r="C780" s="39" t="s">
        <v>1374</v>
      </c>
      <c r="D780" s="39" t="s">
        <v>1373</v>
      </c>
      <c r="E780" s="39">
        <v>3</v>
      </c>
      <c r="F780" s="39" t="s">
        <v>2492</v>
      </c>
      <c r="G780" s="144" t="s">
        <v>2716</v>
      </c>
    </row>
    <row r="781" spans="1:7" x14ac:dyDescent="0.3">
      <c r="A781" s="39" t="s">
        <v>2607</v>
      </c>
      <c r="B781" s="39" t="s">
        <v>1967</v>
      </c>
      <c r="C781" s="39" t="s">
        <v>536</v>
      </c>
      <c r="D781" s="39" t="s">
        <v>880</v>
      </c>
      <c r="E781" s="39">
        <v>23</v>
      </c>
      <c r="F781" s="39" t="s">
        <v>2492</v>
      </c>
      <c r="G781" s="144" t="s">
        <v>2716</v>
      </c>
    </row>
    <row r="782" spans="1:7" x14ac:dyDescent="0.3">
      <c r="A782" s="39" t="s">
        <v>2607</v>
      </c>
      <c r="B782" s="39" t="s">
        <v>1967</v>
      </c>
      <c r="C782" s="39" t="s">
        <v>1502</v>
      </c>
      <c r="D782" s="39" t="s">
        <v>1500</v>
      </c>
      <c r="E782" s="39">
        <v>5</v>
      </c>
      <c r="F782" s="39" t="s">
        <v>2492</v>
      </c>
      <c r="G782" s="144" t="s">
        <v>2716</v>
      </c>
    </row>
    <row r="783" spans="1:7" x14ac:dyDescent="0.3">
      <c r="A783" s="39" t="s">
        <v>2607</v>
      </c>
      <c r="B783" s="39" t="s">
        <v>1967</v>
      </c>
      <c r="C783" s="39" t="s">
        <v>1501</v>
      </c>
      <c r="D783" s="39" t="s">
        <v>1500</v>
      </c>
      <c r="E783" s="39">
        <v>84</v>
      </c>
      <c r="F783" s="39" t="s">
        <v>2492</v>
      </c>
      <c r="G783" s="144" t="s">
        <v>2716</v>
      </c>
    </row>
    <row r="784" spans="1:7" x14ac:dyDescent="0.3">
      <c r="A784" s="39" t="s">
        <v>2607</v>
      </c>
      <c r="B784" s="39" t="s">
        <v>1967</v>
      </c>
      <c r="C784" s="39" t="s">
        <v>1208</v>
      </c>
      <c r="D784" s="39" t="s">
        <v>1207</v>
      </c>
      <c r="E784" s="39">
        <v>2</v>
      </c>
      <c r="F784" s="39" t="s">
        <v>2492</v>
      </c>
      <c r="G784" s="144" t="s">
        <v>2719</v>
      </c>
    </row>
    <row r="785" spans="1:7" x14ac:dyDescent="0.3">
      <c r="A785" s="39" t="s">
        <v>2607</v>
      </c>
      <c r="B785" s="39" t="s">
        <v>1967</v>
      </c>
      <c r="C785" s="39" t="s">
        <v>1233</v>
      </c>
      <c r="D785" s="39" t="s">
        <v>1232</v>
      </c>
      <c r="E785" s="39">
        <v>1</v>
      </c>
      <c r="F785" s="39" t="s">
        <v>2492</v>
      </c>
      <c r="G785" s="144" t="s">
        <v>2719</v>
      </c>
    </row>
    <row r="786" spans="1:7" x14ac:dyDescent="0.3">
      <c r="A786" s="39" t="s">
        <v>2607</v>
      </c>
      <c r="B786" s="39" t="s">
        <v>1967</v>
      </c>
      <c r="C786" s="39" t="s">
        <v>1269</v>
      </c>
      <c r="D786" s="39" t="s">
        <v>1268</v>
      </c>
      <c r="E786" s="39">
        <v>1</v>
      </c>
      <c r="F786" s="39" t="s">
        <v>2492</v>
      </c>
      <c r="G786" s="144" t="s">
        <v>2719</v>
      </c>
    </row>
    <row r="787" spans="1:7" x14ac:dyDescent="0.3">
      <c r="A787" s="39" t="s">
        <v>2607</v>
      </c>
      <c r="B787" s="39" t="s">
        <v>1967</v>
      </c>
      <c r="C787" s="39" t="s">
        <v>1204</v>
      </c>
      <c r="D787" s="39" t="s">
        <v>1203</v>
      </c>
      <c r="E787" s="39">
        <v>1</v>
      </c>
      <c r="F787" s="39" t="s">
        <v>2492</v>
      </c>
      <c r="G787" s="144" t="s">
        <v>2719</v>
      </c>
    </row>
    <row r="788" spans="1:7" x14ac:dyDescent="0.3">
      <c r="A788" s="39" t="s">
        <v>2607</v>
      </c>
      <c r="B788" s="39" t="s">
        <v>1967</v>
      </c>
      <c r="C788" s="39" t="s">
        <v>1285</v>
      </c>
      <c r="D788" s="39" t="s">
        <v>1284</v>
      </c>
      <c r="E788" s="39">
        <v>1</v>
      </c>
      <c r="F788" s="39" t="s">
        <v>2492</v>
      </c>
      <c r="G788" s="144" t="s">
        <v>2719</v>
      </c>
    </row>
    <row r="789" spans="1:7" x14ac:dyDescent="0.3">
      <c r="A789" s="39" t="s">
        <v>2607</v>
      </c>
      <c r="B789" s="39" t="s">
        <v>1967</v>
      </c>
      <c r="C789" s="39" t="s">
        <v>1074</v>
      </c>
      <c r="D789" s="39" t="s">
        <v>1073</v>
      </c>
      <c r="E789" s="39">
        <v>1</v>
      </c>
      <c r="F789" s="39" t="s">
        <v>2492</v>
      </c>
      <c r="G789" s="144" t="s">
        <v>2721</v>
      </c>
    </row>
    <row r="790" spans="1:7" x14ac:dyDescent="0.3">
      <c r="A790" s="39" t="s">
        <v>2607</v>
      </c>
      <c r="B790" s="39" t="s">
        <v>1967</v>
      </c>
      <c r="C790" s="39" t="s">
        <v>1081</v>
      </c>
      <c r="D790" s="39" t="s">
        <v>1080</v>
      </c>
      <c r="E790" s="39">
        <v>1</v>
      </c>
      <c r="F790" s="39" t="s">
        <v>2492</v>
      </c>
      <c r="G790" s="144" t="s">
        <v>2721</v>
      </c>
    </row>
    <row r="791" spans="1:7" x14ac:dyDescent="0.3">
      <c r="A791" s="39" t="s">
        <v>2607</v>
      </c>
      <c r="B791" s="39" t="s">
        <v>1967</v>
      </c>
      <c r="C791" s="39" t="s">
        <v>1083</v>
      </c>
      <c r="D791" s="39" t="s">
        <v>1082</v>
      </c>
      <c r="E791" s="39">
        <v>4</v>
      </c>
      <c r="F791" s="39" t="s">
        <v>2492</v>
      </c>
      <c r="G791" s="144" t="s">
        <v>2721</v>
      </c>
    </row>
    <row r="792" spans="1:7" x14ac:dyDescent="0.3">
      <c r="A792" s="39" t="s">
        <v>2607</v>
      </c>
      <c r="B792" s="39" t="s">
        <v>1967</v>
      </c>
      <c r="C792" s="39" t="s">
        <v>562</v>
      </c>
      <c r="D792" s="39" t="s">
        <v>1084</v>
      </c>
      <c r="E792" s="39">
        <v>108</v>
      </c>
      <c r="F792" s="39" t="s">
        <v>2492</v>
      </c>
      <c r="G792" s="144" t="s">
        <v>2721</v>
      </c>
    </row>
    <row r="793" spans="1:7" x14ac:dyDescent="0.3">
      <c r="A793" s="39" t="s">
        <v>2606</v>
      </c>
      <c r="B793" s="39" t="s">
        <v>1912</v>
      </c>
      <c r="C793" s="39" t="s">
        <v>1829</v>
      </c>
      <c r="D793" s="39" t="s">
        <v>1827</v>
      </c>
      <c r="E793" s="39">
        <v>1</v>
      </c>
      <c r="F793" s="39" t="s">
        <v>2492</v>
      </c>
      <c r="G793" s="144" t="s">
        <v>2718</v>
      </c>
    </row>
    <row r="794" spans="1:7" x14ac:dyDescent="0.3">
      <c r="A794" s="39" t="s">
        <v>2606</v>
      </c>
      <c r="B794" s="39" t="s">
        <v>1912</v>
      </c>
      <c r="C794" s="39" t="s">
        <v>1828</v>
      </c>
      <c r="D794" s="39" t="s">
        <v>1827</v>
      </c>
      <c r="E794" s="39">
        <v>23</v>
      </c>
      <c r="F794" s="39" t="s">
        <v>2492</v>
      </c>
      <c r="G794" s="144" t="s">
        <v>2718</v>
      </c>
    </row>
    <row r="795" spans="1:7" x14ac:dyDescent="0.3">
      <c r="A795" s="39" t="s">
        <v>2606</v>
      </c>
      <c r="B795" s="39" t="s">
        <v>1912</v>
      </c>
      <c r="C795" s="39" t="s">
        <v>396</v>
      </c>
      <c r="D795" s="39" t="s">
        <v>1825</v>
      </c>
      <c r="E795" s="39">
        <v>15275</v>
      </c>
      <c r="F795" s="39" t="s">
        <v>2492</v>
      </c>
      <c r="G795" s="144" t="s">
        <v>2718</v>
      </c>
    </row>
    <row r="796" spans="1:7" x14ac:dyDescent="0.3">
      <c r="A796" s="39" t="s">
        <v>2606</v>
      </c>
      <c r="B796" s="39" t="s">
        <v>1912</v>
      </c>
      <c r="C796" s="39" t="s">
        <v>1668</v>
      </c>
      <c r="D796" s="39" t="s">
        <v>1667</v>
      </c>
      <c r="E796" s="39">
        <v>13</v>
      </c>
      <c r="F796" s="39" t="s">
        <v>2492</v>
      </c>
      <c r="G796" s="144" t="s">
        <v>2717</v>
      </c>
    </row>
    <row r="797" spans="1:7" x14ac:dyDescent="0.3">
      <c r="A797" s="39" t="s">
        <v>2606</v>
      </c>
      <c r="B797" s="39" t="s">
        <v>1912</v>
      </c>
      <c r="C797" s="39" t="s">
        <v>410</v>
      </c>
      <c r="D797" s="39" t="s">
        <v>1663</v>
      </c>
      <c r="E797" s="39">
        <v>6533</v>
      </c>
      <c r="F797" s="39" t="s">
        <v>2492</v>
      </c>
      <c r="G797" s="144" t="s">
        <v>2717</v>
      </c>
    </row>
    <row r="798" spans="1:7" x14ac:dyDescent="0.3">
      <c r="A798" s="39" t="s">
        <v>2606</v>
      </c>
      <c r="B798" s="39" t="s">
        <v>1912</v>
      </c>
      <c r="C798" s="39" t="s">
        <v>1409</v>
      </c>
      <c r="D798" s="39" t="s">
        <v>1408</v>
      </c>
      <c r="E798" s="39">
        <v>4</v>
      </c>
      <c r="F798" s="39" t="s">
        <v>2492</v>
      </c>
      <c r="G798" s="144" t="s">
        <v>2716</v>
      </c>
    </row>
    <row r="799" spans="1:7" x14ac:dyDescent="0.3">
      <c r="A799" s="39" t="s">
        <v>2606</v>
      </c>
      <c r="B799" s="39" t="s">
        <v>1912</v>
      </c>
      <c r="C799" s="39" t="s">
        <v>382</v>
      </c>
      <c r="D799" s="39" t="s">
        <v>792</v>
      </c>
      <c r="E799" s="39">
        <v>1036</v>
      </c>
      <c r="F799" s="39" t="s">
        <v>2492</v>
      </c>
      <c r="G799" s="144" t="s">
        <v>2716</v>
      </c>
    </row>
    <row r="800" spans="1:7" x14ac:dyDescent="0.3">
      <c r="A800" s="39" t="s">
        <v>2606</v>
      </c>
      <c r="B800" s="39" t="s">
        <v>1912</v>
      </c>
      <c r="C800" s="39" t="s">
        <v>658</v>
      </c>
      <c r="D800" s="39" t="s">
        <v>982</v>
      </c>
      <c r="E800" s="39">
        <v>7</v>
      </c>
      <c r="F800" s="39" t="s">
        <v>2492</v>
      </c>
      <c r="G800" s="144" t="s">
        <v>2719</v>
      </c>
    </row>
    <row r="801" spans="1:7" x14ac:dyDescent="0.3">
      <c r="A801" s="39" t="s">
        <v>2606</v>
      </c>
      <c r="B801" s="39" t="s">
        <v>1912</v>
      </c>
      <c r="C801" s="39" t="s">
        <v>1227</v>
      </c>
      <c r="D801" s="39" t="s">
        <v>1225</v>
      </c>
      <c r="E801" s="39">
        <v>4</v>
      </c>
      <c r="F801" s="39" t="s">
        <v>2492</v>
      </c>
      <c r="G801" s="144" t="s">
        <v>2719</v>
      </c>
    </row>
    <row r="802" spans="1:7" x14ac:dyDescent="0.3">
      <c r="A802" s="39" t="s">
        <v>2606</v>
      </c>
      <c r="B802" s="39" t="s">
        <v>1912</v>
      </c>
      <c r="C802" s="39" t="s">
        <v>1178</v>
      </c>
      <c r="D802" s="39" t="s">
        <v>1177</v>
      </c>
      <c r="E802" s="39">
        <v>5</v>
      </c>
      <c r="F802" s="39" t="s">
        <v>2492</v>
      </c>
      <c r="G802" s="144" t="s">
        <v>2719</v>
      </c>
    </row>
    <row r="803" spans="1:7" x14ac:dyDescent="0.3">
      <c r="A803" s="39" t="s">
        <v>2606</v>
      </c>
      <c r="B803" s="39" t="s">
        <v>1912</v>
      </c>
      <c r="C803" s="39" t="s">
        <v>554</v>
      </c>
      <c r="D803" s="39" t="s">
        <v>891</v>
      </c>
      <c r="E803" s="39">
        <v>8</v>
      </c>
      <c r="F803" s="39" t="s">
        <v>2492</v>
      </c>
      <c r="G803" s="144" t="s">
        <v>2719</v>
      </c>
    </row>
    <row r="804" spans="1:7" x14ac:dyDescent="0.3">
      <c r="A804" s="39" t="s">
        <v>2606</v>
      </c>
      <c r="B804" s="39" t="s">
        <v>1912</v>
      </c>
      <c r="C804" s="39" t="s">
        <v>1229</v>
      </c>
      <c r="D804" s="39" t="s">
        <v>1228</v>
      </c>
      <c r="E804" s="39">
        <v>2</v>
      </c>
      <c r="F804" s="39" t="s">
        <v>2492</v>
      </c>
      <c r="G804" s="144" t="s">
        <v>2719</v>
      </c>
    </row>
    <row r="805" spans="1:7" x14ac:dyDescent="0.3">
      <c r="A805" s="39" t="s">
        <v>2606</v>
      </c>
      <c r="B805" s="39" t="s">
        <v>1912</v>
      </c>
      <c r="C805" s="39" t="s">
        <v>1250</v>
      </c>
      <c r="D805" s="39" t="s">
        <v>1249</v>
      </c>
      <c r="E805" s="39">
        <v>27</v>
      </c>
      <c r="F805" s="39" t="s">
        <v>2492</v>
      </c>
      <c r="G805" s="144" t="s">
        <v>2719</v>
      </c>
    </row>
    <row r="806" spans="1:7" x14ac:dyDescent="0.3">
      <c r="A806" s="39" t="s">
        <v>2606</v>
      </c>
      <c r="B806" s="39" t="s">
        <v>1912</v>
      </c>
      <c r="C806" s="39" t="s">
        <v>1113</v>
      </c>
      <c r="D806" s="39" t="s">
        <v>1111</v>
      </c>
      <c r="E806" s="39">
        <v>3</v>
      </c>
      <c r="F806" s="39" t="s">
        <v>2492</v>
      </c>
      <c r="G806" s="144" t="s">
        <v>2721</v>
      </c>
    </row>
    <row r="807" spans="1:7" x14ac:dyDescent="0.3">
      <c r="A807" s="39" t="s">
        <v>2606</v>
      </c>
      <c r="B807" s="39" t="s">
        <v>1912</v>
      </c>
      <c r="C807" s="39" t="s">
        <v>700</v>
      </c>
      <c r="D807" s="39" t="s">
        <v>1006</v>
      </c>
      <c r="E807" s="39">
        <v>28</v>
      </c>
      <c r="F807" s="39" t="s">
        <v>2492</v>
      </c>
      <c r="G807" s="144" t="s">
        <v>2721</v>
      </c>
    </row>
    <row r="808" spans="1:7" x14ac:dyDescent="0.3">
      <c r="A808" s="39" t="s">
        <v>2606</v>
      </c>
      <c r="B808" s="39" t="s">
        <v>1912</v>
      </c>
      <c r="C808" s="39" t="s">
        <v>1106</v>
      </c>
      <c r="D808" s="39" t="s">
        <v>1105</v>
      </c>
      <c r="E808" s="39">
        <v>2</v>
      </c>
      <c r="F808" s="39" t="s">
        <v>2492</v>
      </c>
      <c r="G808" s="144" t="s">
        <v>2721</v>
      </c>
    </row>
    <row r="809" spans="1:7" x14ac:dyDescent="0.3">
      <c r="A809" s="39" t="s">
        <v>2606</v>
      </c>
      <c r="B809" s="39" t="s">
        <v>1912</v>
      </c>
      <c r="C809" s="39" t="s">
        <v>1110</v>
      </c>
      <c r="D809" s="39" t="s">
        <v>1109</v>
      </c>
      <c r="E809" s="39">
        <v>1</v>
      </c>
      <c r="F809" s="39" t="s">
        <v>2492</v>
      </c>
      <c r="G809" s="144" t="s">
        <v>2721</v>
      </c>
    </row>
    <row r="810" spans="1:7" x14ac:dyDescent="0.3">
      <c r="A810" s="39" t="s">
        <v>2606</v>
      </c>
      <c r="B810" s="39" t="s">
        <v>1912</v>
      </c>
      <c r="C810" s="39" t="s">
        <v>1108</v>
      </c>
      <c r="D810" s="39" t="s">
        <v>1107</v>
      </c>
      <c r="E810" s="39">
        <v>8</v>
      </c>
      <c r="F810" s="39" t="s">
        <v>2492</v>
      </c>
      <c r="G810" s="144" t="s">
        <v>2721</v>
      </c>
    </row>
    <row r="811" spans="1:7" x14ac:dyDescent="0.3">
      <c r="A811" s="39" t="s">
        <v>2606</v>
      </c>
      <c r="B811" s="39" t="s">
        <v>1912</v>
      </c>
      <c r="C811" s="39" t="s">
        <v>1052</v>
      </c>
      <c r="D811" s="39" t="s">
        <v>1051</v>
      </c>
      <c r="E811" s="39">
        <v>9</v>
      </c>
      <c r="F811" s="39" t="s">
        <v>2492</v>
      </c>
      <c r="G811" s="144" t="s">
        <v>2721</v>
      </c>
    </row>
    <row r="812" spans="1:7" x14ac:dyDescent="0.3">
      <c r="A812" s="39" t="s">
        <v>2606</v>
      </c>
      <c r="B812" s="39" t="s">
        <v>1912</v>
      </c>
      <c r="C812" s="39" t="s">
        <v>1070</v>
      </c>
      <c r="D812" s="39" t="s">
        <v>1069</v>
      </c>
      <c r="E812" s="39">
        <v>11</v>
      </c>
      <c r="F812" s="39" t="s">
        <v>2492</v>
      </c>
      <c r="G812" s="144" t="s">
        <v>2721</v>
      </c>
    </row>
    <row r="813" spans="1:7" x14ac:dyDescent="0.3">
      <c r="A813" s="39" t="s">
        <v>2606</v>
      </c>
      <c r="B813" s="39" t="s">
        <v>1912</v>
      </c>
      <c r="C813" s="39" t="s">
        <v>1138</v>
      </c>
      <c r="D813" s="39" t="s">
        <v>1136</v>
      </c>
      <c r="E813" s="39">
        <v>7</v>
      </c>
      <c r="F813" s="39" t="s">
        <v>2492</v>
      </c>
      <c r="G813" s="144" t="s">
        <v>2721</v>
      </c>
    </row>
    <row r="814" spans="1:7" x14ac:dyDescent="0.3">
      <c r="A814" s="39" t="s">
        <v>2606</v>
      </c>
      <c r="B814" s="39" t="s">
        <v>1968</v>
      </c>
      <c r="C814" s="39" t="s">
        <v>456</v>
      </c>
      <c r="D814" s="39" t="s">
        <v>1623</v>
      </c>
      <c r="E814" s="39">
        <v>13</v>
      </c>
      <c r="F814" s="39" t="s">
        <v>2492</v>
      </c>
      <c r="G814" s="144" t="s">
        <v>2717</v>
      </c>
    </row>
    <row r="815" spans="1:7" x14ac:dyDescent="0.3">
      <c r="A815" s="39" t="s">
        <v>2606</v>
      </c>
      <c r="B815" s="39" t="s">
        <v>1968</v>
      </c>
      <c r="C815" s="39" t="s">
        <v>1359</v>
      </c>
      <c r="D815" s="39" t="s">
        <v>1358</v>
      </c>
      <c r="E815" s="39">
        <v>4</v>
      </c>
      <c r="F815" s="39" t="s">
        <v>2492</v>
      </c>
      <c r="G815" s="144" t="s">
        <v>2716</v>
      </c>
    </row>
    <row r="816" spans="1:7" x14ac:dyDescent="0.3">
      <c r="A816" s="39" t="s">
        <v>2606</v>
      </c>
      <c r="B816" s="39" t="s">
        <v>1968</v>
      </c>
      <c r="C816" s="39" t="s">
        <v>1355</v>
      </c>
      <c r="D816" s="39" t="s">
        <v>1354</v>
      </c>
      <c r="E816" s="39">
        <v>2</v>
      </c>
      <c r="F816" s="39" t="s">
        <v>2492</v>
      </c>
      <c r="G816" s="144" t="s">
        <v>2716</v>
      </c>
    </row>
    <row r="817" spans="1:7" x14ac:dyDescent="0.3">
      <c r="A817" s="39" t="s">
        <v>2606</v>
      </c>
      <c r="B817" s="39" t="s">
        <v>1968</v>
      </c>
      <c r="C817" s="39" t="s">
        <v>1353</v>
      </c>
      <c r="D817" s="39" t="s">
        <v>1352</v>
      </c>
      <c r="E817" s="39">
        <v>2</v>
      </c>
      <c r="F817" s="39" t="s">
        <v>2492</v>
      </c>
      <c r="G817" s="144" t="s">
        <v>2716</v>
      </c>
    </row>
    <row r="818" spans="1:7" x14ac:dyDescent="0.3">
      <c r="A818" s="39" t="s">
        <v>2606</v>
      </c>
      <c r="B818" s="39" t="s">
        <v>1968</v>
      </c>
      <c r="C818" s="39" t="s">
        <v>1357</v>
      </c>
      <c r="D818" s="39" t="s">
        <v>1356</v>
      </c>
      <c r="E818" s="39">
        <v>1</v>
      </c>
      <c r="F818" s="39" t="s">
        <v>2492</v>
      </c>
      <c r="G818" s="144" t="s">
        <v>2716</v>
      </c>
    </row>
    <row r="819" spans="1:7" x14ac:dyDescent="0.3">
      <c r="A819" s="39" t="s">
        <v>2606</v>
      </c>
      <c r="B819" s="39" t="s">
        <v>1968</v>
      </c>
      <c r="C819" s="39" t="s">
        <v>448</v>
      </c>
      <c r="D819" s="39" t="s">
        <v>1197</v>
      </c>
      <c r="E819" s="39">
        <v>1</v>
      </c>
      <c r="F819" s="39" t="s">
        <v>2492</v>
      </c>
      <c r="G819" s="144" t="s">
        <v>2719</v>
      </c>
    </row>
    <row r="820" spans="1:7" x14ac:dyDescent="0.3">
      <c r="A820" s="39" t="s">
        <v>2606</v>
      </c>
      <c r="B820" s="39" t="s">
        <v>1971</v>
      </c>
      <c r="C820" s="39" t="s">
        <v>1826</v>
      </c>
      <c r="D820" s="39" t="s">
        <v>1825</v>
      </c>
      <c r="E820" s="39">
        <v>2876</v>
      </c>
      <c r="F820" s="39" t="s">
        <v>2492</v>
      </c>
      <c r="G820" s="144" t="s">
        <v>2718</v>
      </c>
    </row>
    <row r="821" spans="1:7" x14ac:dyDescent="0.3">
      <c r="A821" s="39" t="s">
        <v>2606</v>
      </c>
      <c r="B821" s="39" t="s">
        <v>1971</v>
      </c>
      <c r="C821" s="39" t="s">
        <v>1568</v>
      </c>
      <c r="D821" s="39" t="s">
        <v>1567</v>
      </c>
      <c r="E821" s="39">
        <v>123</v>
      </c>
      <c r="F821" s="39" t="s">
        <v>2492</v>
      </c>
      <c r="G821" s="144" t="s">
        <v>2717</v>
      </c>
    </row>
    <row r="822" spans="1:7" x14ac:dyDescent="0.3">
      <c r="A822" s="39" t="s">
        <v>2606</v>
      </c>
      <c r="B822" s="39" t="s">
        <v>1971</v>
      </c>
      <c r="C822" s="39" t="s">
        <v>1664</v>
      </c>
      <c r="D822" s="39" t="s">
        <v>1663</v>
      </c>
      <c r="E822" s="39">
        <v>1258</v>
      </c>
      <c r="F822" s="39" t="s">
        <v>2492</v>
      </c>
      <c r="G822" s="144" t="s">
        <v>2717</v>
      </c>
    </row>
    <row r="823" spans="1:7" x14ac:dyDescent="0.3">
      <c r="A823" s="39" t="s">
        <v>2606</v>
      </c>
      <c r="B823" s="39" t="s">
        <v>1971</v>
      </c>
      <c r="C823" s="39" t="s">
        <v>1571</v>
      </c>
      <c r="D823" s="39" t="s">
        <v>1569</v>
      </c>
      <c r="E823" s="39">
        <v>1</v>
      </c>
      <c r="F823" s="39" t="s">
        <v>2492</v>
      </c>
      <c r="G823" s="144" t="s">
        <v>2717</v>
      </c>
    </row>
    <row r="824" spans="1:7" x14ac:dyDescent="0.3">
      <c r="A824" s="39" t="s">
        <v>2606</v>
      </c>
      <c r="B824" s="39" t="s">
        <v>1971</v>
      </c>
      <c r="C824" s="39" t="s">
        <v>1570</v>
      </c>
      <c r="D824" s="39" t="s">
        <v>1569</v>
      </c>
      <c r="E824" s="39">
        <v>60</v>
      </c>
      <c r="F824" s="39" t="s">
        <v>2492</v>
      </c>
      <c r="G824" s="144" t="s">
        <v>2717</v>
      </c>
    </row>
    <row r="825" spans="1:7" x14ac:dyDescent="0.3">
      <c r="A825" s="39" t="s">
        <v>2606</v>
      </c>
      <c r="B825" s="39" t="s">
        <v>1971</v>
      </c>
      <c r="C825" s="39" t="s">
        <v>580</v>
      </c>
      <c r="D825" s="39" t="s">
        <v>914</v>
      </c>
      <c r="E825" s="39">
        <v>5</v>
      </c>
      <c r="F825" s="39" t="s">
        <v>2492</v>
      </c>
      <c r="G825" s="144" t="s">
        <v>2717</v>
      </c>
    </row>
    <row r="826" spans="1:7" x14ac:dyDescent="0.3">
      <c r="A826" s="39" t="s">
        <v>2606</v>
      </c>
      <c r="B826" s="39" t="s">
        <v>1971</v>
      </c>
      <c r="C826" s="39" t="s">
        <v>1406</v>
      </c>
      <c r="D826" s="39" t="s">
        <v>792</v>
      </c>
      <c r="E826" s="39">
        <v>183</v>
      </c>
      <c r="F826" s="39" t="s">
        <v>2492</v>
      </c>
      <c r="G826" s="144" t="s">
        <v>2716</v>
      </c>
    </row>
    <row r="827" spans="1:7" x14ac:dyDescent="0.3">
      <c r="A827" s="39" t="s">
        <v>2606</v>
      </c>
      <c r="B827" s="39" t="s">
        <v>1971</v>
      </c>
      <c r="C827" s="39" t="s">
        <v>1305</v>
      </c>
      <c r="D827" s="39" t="s">
        <v>1303</v>
      </c>
      <c r="E827" s="39">
        <v>2</v>
      </c>
      <c r="F827" s="39" t="s">
        <v>2492</v>
      </c>
      <c r="G827" s="144" t="s">
        <v>2716</v>
      </c>
    </row>
    <row r="828" spans="1:7" x14ac:dyDescent="0.3">
      <c r="A828" s="39" t="s">
        <v>2606</v>
      </c>
      <c r="B828" s="39" t="s">
        <v>1971</v>
      </c>
      <c r="C828" s="39" t="s">
        <v>1304</v>
      </c>
      <c r="D828" s="39" t="s">
        <v>1303</v>
      </c>
      <c r="E828" s="39">
        <v>11</v>
      </c>
      <c r="F828" s="39" t="s">
        <v>2492</v>
      </c>
      <c r="G828" s="144" t="s">
        <v>2716</v>
      </c>
    </row>
    <row r="829" spans="1:7" x14ac:dyDescent="0.3">
      <c r="A829" s="39" t="s">
        <v>2606</v>
      </c>
      <c r="B829" s="39" t="s">
        <v>1971</v>
      </c>
      <c r="C829" s="39" t="s">
        <v>1226</v>
      </c>
      <c r="D829" s="39" t="s">
        <v>1225</v>
      </c>
      <c r="E829" s="39">
        <v>1</v>
      </c>
      <c r="F829" s="39" t="s">
        <v>2492</v>
      </c>
      <c r="G829" s="144" t="s">
        <v>2719</v>
      </c>
    </row>
    <row r="830" spans="1:7" x14ac:dyDescent="0.3">
      <c r="A830" s="39" t="s">
        <v>2606</v>
      </c>
      <c r="B830" s="39" t="s">
        <v>1971</v>
      </c>
      <c r="C830" s="39" t="s">
        <v>1112</v>
      </c>
      <c r="D830" s="39" t="s">
        <v>1111</v>
      </c>
      <c r="E830" s="39">
        <v>1</v>
      </c>
      <c r="F830" s="39" t="s">
        <v>2492</v>
      </c>
      <c r="G830" s="144" t="s">
        <v>2721</v>
      </c>
    </row>
    <row r="831" spans="1:7" x14ac:dyDescent="0.3">
      <c r="A831" s="39" t="s">
        <v>2606</v>
      </c>
      <c r="B831" s="39" t="s">
        <v>1971</v>
      </c>
      <c r="C831" s="39" t="s">
        <v>1135</v>
      </c>
      <c r="D831" s="39" t="s">
        <v>1006</v>
      </c>
      <c r="E831" s="39">
        <v>3</v>
      </c>
      <c r="F831" s="39" t="s">
        <v>2492</v>
      </c>
      <c r="G831" s="144" t="s">
        <v>2721</v>
      </c>
    </row>
    <row r="832" spans="1:7" x14ac:dyDescent="0.3">
      <c r="A832" s="39" t="s">
        <v>2606</v>
      </c>
      <c r="B832" s="39" t="s">
        <v>1971</v>
      </c>
      <c r="C832" s="39" t="s">
        <v>1137</v>
      </c>
      <c r="D832" s="39" t="s">
        <v>1136</v>
      </c>
      <c r="E832" s="39">
        <v>1</v>
      </c>
      <c r="F832" s="39" t="s">
        <v>2492</v>
      </c>
      <c r="G832" s="144" t="s">
        <v>2721</v>
      </c>
    </row>
    <row r="833" spans="1:7" x14ac:dyDescent="0.3">
      <c r="A833" s="39" t="s">
        <v>1913</v>
      </c>
      <c r="B833" s="39" t="s">
        <v>1914</v>
      </c>
      <c r="C833" s="39" t="s">
        <v>1844</v>
      </c>
      <c r="D833" s="39" t="s">
        <v>1842</v>
      </c>
      <c r="E833" s="39">
        <v>1803</v>
      </c>
      <c r="F833" s="39" t="s">
        <v>2492</v>
      </c>
      <c r="G833" s="144" t="s">
        <v>2718</v>
      </c>
    </row>
    <row r="834" spans="1:7" x14ac:dyDescent="0.3">
      <c r="A834" s="39" t="s">
        <v>1913</v>
      </c>
      <c r="B834" s="39" t="s">
        <v>1914</v>
      </c>
      <c r="C834" s="39" t="s">
        <v>1687</v>
      </c>
      <c r="D834" s="39" t="s">
        <v>1686</v>
      </c>
      <c r="E834" s="39">
        <v>1</v>
      </c>
      <c r="F834" s="39" t="s">
        <v>2492</v>
      </c>
      <c r="G834" s="144" t="s">
        <v>2717</v>
      </c>
    </row>
    <row r="835" spans="1:7" x14ac:dyDescent="0.3">
      <c r="A835" s="39" t="s">
        <v>1913</v>
      </c>
      <c r="B835" s="39" t="s">
        <v>1914</v>
      </c>
      <c r="C835" s="39" t="s">
        <v>421</v>
      </c>
      <c r="D835" s="39" t="s">
        <v>746</v>
      </c>
      <c r="E835" s="39">
        <v>124</v>
      </c>
      <c r="F835" s="39" t="s">
        <v>2492</v>
      </c>
      <c r="G835" s="144" t="s">
        <v>2717</v>
      </c>
    </row>
    <row r="836" spans="1:7" x14ac:dyDescent="0.3">
      <c r="A836" s="39" t="s">
        <v>1913</v>
      </c>
      <c r="B836" s="39" t="s">
        <v>1914</v>
      </c>
      <c r="C836" s="39" t="s">
        <v>1429</v>
      </c>
      <c r="D836" s="39" t="s">
        <v>1019</v>
      </c>
      <c r="E836" s="39">
        <v>3</v>
      </c>
      <c r="F836" s="39" t="s">
        <v>2492</v>
      </c>
      <c r="G836" s="144" t="s">
        <v>2716</v>
      </c>
    </row>
    <row r="837" spans="1:7" x14ac:dyDescent="0.3">
      <c r="A837" s="39" t="s">
        <v>1913</v>
      </c>
      <c r="B837" s="39" t="s">
        <v>1914</v>
      </c>
      <c r="C837" s="39" t="s">
        <v>1436</v>
      </c>
      <c r="D837" s="39" t="s">
        <v>1434</v>
      </c>
      <c r="E837" s="39">
        <v>2</v>
      </c>
      <c r="F837" s="39" t="s">
        <v>2492</v>
      </c>
      <c r="G837" s="144" t="s">
        <v>2716</v>
      </c>
    </row>
    <row r="838" spans="1:7" x14ac:dyDescent="0.3">
      <c r="A838" s="39" t="s">
        <v>1913</v>
      </c>
      <c r="B838" s="39" t="s">
        <v>1914</v>
      </c>
      <c r="C838" s="39" t="s">
        <v>1403</v>
      </c>
      <c r="D838" s="39" t="s">
        <v>1402</v>
      </c>
      <c r="E838" s="39">
        <v>19</v>
      </c>
      <c r="F838" s="39" t="s">
        <v>2492</v>
      </c>
      <c r="G838" s="144" t="s">
        <v>2716</v>
      </c>
    </row>
    <row r="839" spans="1:7" x14ac:dyDescent="0.3">
      <c r="A839" s="39" t="s">
        <v>1913</v>
      </c>
      <c r="B839" s="39" t="s">
        <v>1914</v>
      </c>
      <c r="C839" s="39" t="s">
        <v>636</v>
      </c>
      <c r="D839" s="39" t="s">
        <v>892</v>
      </c>
      <c r="E839" s="39">
        <v>19</v>
      </c>
      <c r="F839" s="39" t="s">
        <v>2492</v>
      </c>
      <c r="G839" s="144" t="s">
        <v>2716</v>
      </c>
    </row>
    <row r="840" spans="1:7" x14ac:dyDescent="0.3">
      <c r="A840" s="39" t="s">
        <v>1913</v>
      </c>
      <c r="B840" s="39" t="s">
        <v>1914</v>
      </c>
      <c r="C840" s="39" t="s">
        <v>1222</v>
      </c>
      <c r="D840" s="39" t="s">
        <v>1221</v>
      </c>
      <c r="E840" s="39">
        <v>1</v>
      </c>
      <c r="F840" s="39" t="s">
        <v>2492</v>
      </c>
      <c r="G840" s="144" t="s">
        <v>2719</v>
      </c>
    </row>
    <row r="841" spans="1:7" x14ac:dyDescent="0.3">
      <c r="A841" s="39" t="s">
        <v>1913</v>
      </c>
      <c r="B841" s="39" t="s">
        <v>1915</v>
      </c>
      <c r="C841" s="39" t="s">
        <v>516</v>
      </c>
      <c r="D841" s="39" t="s">
        <v>860</v>
      </c>
      <c r="E841" s="39">
        <v>55</v>
      </c>
      <c r="F841" s="39" t="s">
        <v>2492</v>
      </c>
      <c r="G841" s="144" t="s">
        <v>2718</v>
      </c>
    </row>
    <row r="842" spans="1:7" x14ac:dyDescent="0.3">
      <c r="A842" s="39" t="s">
        <v>1913</v>
      </c>
      <c r="B842" s="39" t="s">
        <v>1915</v>
      </c>
      <c r="C842" s="39" t="s">
        <v>1733</v>
      </c>
      <c r="D842" s="39" t="s">
        <v>1732</v>
      </c>
      <c r="E842" s="39">
        <v>1</v>
      </c>
      <c r="F842" s="39" t="s">
        <v>2492</v>
      </c>
      <c r="G842" s="144" t="s">
        <v>2717</v>
      </c>
    </row>
    <row r="843" spans="1:7" x14ac:dyDescent="0.3">
      <c r="A843" s="39" t="s">
        <v>1913</v>
      </c>
      <c r="B843" s="39" t="s">
        <v>1915</v>
      </c>
      <c r="C843" s="39" t="s">
        <v>1735</v>
      </c>
      <c r="D843" s="39" t="s">
        <v>1734</v>
      </c>
      <c r="E843" s="39">
        <v>2</v>
      </c>
      <c r="F843" s="39" t="s">
        <v>2492</v>
      </c>
      <c r="G843" s="144" t="s">
        <v>2717</v>
      </c>
    </row>
    <row r="844" spans="1:7" x14ac:dyDescent="0.3">
      <c r="A844" s="39" t="s">
        <v>1913</v>
      </c>
      <c r="B844" s="39" t="s">
        <v>1915</v>
      </c>
      <c r="C844" s="39" t="s">
        <v>1634</v>
      </c>
      <c r="D844" s="39" t="s">
        <v>1633</v>
      </c>
      <c r="E844" s="39">
        <v>83</v>
      </c>
      <c r="F844" s="39" t="s">
        <v>2492</v>
      </c>
      <c r="G844" s="144" t="s">
        <v>2717</v>
      </c>
    </row>
    <row r="845" spans="1:7" x14ac:dyDescent="0.3">
      <c r="A845" s="39" t="s">
        <v>1913</v>
      </c>
      <c r="B845" s="39" t="s">
        <v>1915</v>
      </c>
      <c r="C845" s="39" t="s">
        <v>1660</v>
      </c>
      <c r="D845" s="39" t="s">
        <v>1659</v>
      </c>
      <c r="E845" s="39">
        <v>4</v>
      </c>
      <c r="F845" s="39" t="s">
        <v>2492</v>
      </c>
      <c r="G845" s="144" t="s">
        <v>2717</v>
      </c>
    </row>
    <row r="846" spans="1:7" x14ac:dyDescent="0.3">
      <c r="A846" s="39" t="s">
        <v>1913</v>
      </c>
      <c r="B846" s="39" t="s">
        <v>1915</v>
      </c>
      <c r="C846" s="39" t="s">
        <v>399</v>
      </c>
      <c r="D846" s="39" t="s">
        <v>753</v>
      </c>
      <c r="E846" s="39">
        <v>189</v>
      </c>
      <c r="F846" s="39" t="s">
        <v>2492</v>
      </c>
      <c r="G846" s="144" t="s">
        <v>2717</v>
      </c>
    </row>
    <row r="847" spans="1:7" x14ac:dyDescent="0.3">
      <c r="A847" s="39" t="s">
        <v>1913</v>
      </c>
      <c r="B847" s="39" t="s">
        <v>1915</v>
      </c>
      <c r="C847" s="39" t="s">
        <v>1302</v>
      </c>
      <c r="D847" s="39" t="s">
        <v>1301</v>
      </c>
      <c r="E847" s="39">
        <v>1</v>
      </c>
      <c r="F847" s="39" t="s">
        <v>2492</v>
      </c>
      <c r="G847" s="144" t="s">
        <v>2716</v>
      </c>
    </row>
    <row r="848" spans="1:7" x14ac:dyDescent="0.3">
      <c r="A848" s="39" t="s">
        <v>1913</v>
      </c>
      <c r="B848" s="39" t="s">
        <v>1915</v>
      </c>
      <c r="C848" s="39" t="s">
        <v>1433</v>
      </c>
      <c r="D848" s="39" t="s">
        <v>1432</v>
      </c>
      <c r="E848" s="39">
        <v>1</v>
      </c>
      <c r="F848" s="39" t="s">
        <v>2492</v>
      </c>
      <c r="G848" s="144" t="s">
        <v>2716</v>
      </c>
    </row>
    <row r="849" spans="1:7" x14ac:dyDescent="0.3">
      <c r="A849" s="39" t="s">
        <v>1913</v>
      </c>
      <c r="B849" s="39" t="s">
        <v>1915</v>
      </c>
      <c r="C849" s="39" t="s">
        <v>1399</v>
      </c>
      <c r="D849" s="39" t="s">
        <v>1398</v>
      </c>
      <c r="E849" s="39">
        <v>1</v>
      </c>
      <c r="F849" s="39" t="s">
        <v>2492</v>
      </c>
      <c r="G849" s="144" t="s">
        <v>2716</v>
      </c>
    </row>
    <row r="850" spans="1:7" x14ac:dyDescent="0.3">
      <c r="A850" s="39" t="s">
        <v>1913</v>
      </c>
      <c r="B850" s="39" t="s">
        <v>1915</v>
      </c>
      <c r="C850" s="39" t="s">
        <v>548</v>
      </c>
      <c r="D850" s="39" t="s">
        <v>1528</v>
      </c>
      <c r="E850" s="39">
        <v>20</v>
      </c>
      <c r="F850" s="39" t="s">
        <v>2492</v>
      </c>
      <c r="G850" s="144" t="s">
        <v>2716</v>
      </c>
    </row>
    <row r="851" spans="1:7" x14ac:dyDescent="0.3">
      <c r="A851" s="39" t="s">
        <v>1913</v>
      </c>
      <c r="B851" s="39" t="s">
        <v>1915</v>
      </c>
      <c r="C851" s="39" t="s">
        <v>1443</v>
      </c>
      <c r="D851" s="39" t="s">
        <v>1442</v>
      </c>
      <c r="E851" s="39">
        <v>1</v>
      </c>
      <c r="F851" s="39" t="s">
        <v>2492</v>
      </c>
      <c r="G851" s="144" t="s">
        <v>2716</v>
      </c>
    </row>
    <row r="852" spans="1:7" x14ac:dyDescent="0.3">
      <c r="A852" s="39" t="s">
        <v>1913</v>
      </c>
      <c r="B852" s="39" t="s">
        <v>1915</v>
      </c>
      <c r="C852" s="39" t="s">
        <v>1458</v>
      </c>
      <c r="D852" s="39" t="s">
        <v>1457</v>
      </c>
      <c r="E852" s="39">
        <v>3</v>
      </c>
      <c r="F852" s="39" t="s">
        <v>2492</v>
      </c>
      <c r="G852" s="144" t="s">
        <v>2716</v>
      </c>
    </row>
    <row r="853" spans="1:7" x14ac:dyDescent="0.3">
      <c r="A853" s="39" t="s">
        <v>1913</v>
      </c>
      <c r="B853" s="39" t="s">
        <v>1915</v>
      </c>
      <c r="C853" s="39" t="s">
        <v>1271</v>
      </c>
      <c r="D853" s="39" t="s">
        <v>1270</v>
      </c>
      <c r="E853" s="39">
        <v>11</v>
      </c>
      <c r="F853" s="39" t="s">
        <v>2492</v>
      </c>
      <c r="G853" s="144" t="s">
        <v>2719</v>
      </c>
    </row>
    <row r="854" spans="1:7" x14ac:dyDescent="0.3">
      <c r="A854" s="39" t="s">
        <v>1913</v>
      </c>
      <c r="B854" s="39" t="s">
        <v>1915</v>
      </c>
      <c r="C854" s="39" t="s">
        <v>1167</v>
      </c>
      <c r="D854" s="39" t="s">
        <v>1166</v>
      </c>
      <c r="E854" s="39">
        <v>14</v>
      </c>
      <c r="F854" s="39" t="s">
        <v>2492</v>
      </c>
      <c r="G854" s="144" t="s">
        <v>2721</v>
      </c>
    </row>
    <row r="855" spans="1:7" x14ac:dyDescent="0.3">
      <c r="A855" s="39" t="s">
        <v>1913</v>
      </c>
      <c r="B855" s="39" t="s">
        <v>1915</v>
      </c>
      <c r="C855" s="39" t="s">
        <v>1126</v>
      </c>
      <c r="D855" s="39" t="s">
        <v>1125</v>
      </c>
      <c r="E855" s="39">
        <v>3</v>
      </c>
      <c r="F855" s="39" t="s">
        <v>2492</v>
      </c>
      <c r="G855" s="144" t="s">
        <v>2721</v>
      </c>
    </row>
    <row r="856" spans="1:7" x14ac:dyDescent="0.3">
      <c r="A856" s="39" t="s">
        <v>1913</v>
      </c>
      <c r="B856" s="39" t="s">
        <v>1915</v>
      </c>
      <c r="C856" s="39" t="s">
        <v>1895</v>
      </c>
      <c r="D856" s="39" t="s">
        <v>1894</v>
      </c>
      <c r="E856" s="39">
        <v>5</v>
      </c>
      <c r="F856" s="39" t="s">
        <v>2492</v>
      </c>
      <c r="G856" s="144" t="s">
        <v>2720</v>
      </c>
    </row>
    <row r="857" spans="1:7" x14ac:dyDescent="0.3">
      <c r="A857" s="39" t="s">
        <v>1942</v>
      </c>
      <c r="B857" s="39" t="s">
        <v>1979</v>
      </c>
      <c r="C857" s="39" t="s">
        <v>1820</v>
      </c>
      <c r="D857" s="39" t="s">
        <v>1819</v>
      </c>
      <c r="E857" s="39">
        <v>2</v>
      </c>
      <c r="F857" s="39" t="s">
        <v>2492</v>
      </c>
      <c r="G857" s="144" t="s">
        <v>2718</v>
      </c>
    </row>
    <row r="858" spans="1:7" x14ac:dyDescent="0.3">
      <c r="A858" s="39" t="s">
        <v>1942</v>
      </c>
      <c r="B858" s="39" t="s">
        <v>1979</v>
      </c>
      <c r="C858" s="39" t="s">
        <v>1644</v>
      </c>
      <c r="D858" s="39" t="s">
        <v>1643</v>
      </c>
      <c r="E858" s="39">
        <v>27</v>
      </c>
      <c r="F858" s="39" t="s">
        <v>2492</v>
      </c>
      <c r="G858" s="144" t="s">
        <v>2717</v>
      </c>
    </row>
    <row r="859" spans="1:7" x14ac:dyDescent="0.3">
      <c r="A859" s="39" t="s">
        <v>1942</v>
      </c>
      <c r="B859" s="39" t="s">
        <v>1979</v>
      </c>
      <c r="C859" s="39" t="s">
        <v>1642</v>
      </c>
      <c r="D859" s="39" t="s">
        <v>1641</v>
      </c>
      <c r="E859" s="39">
        <v>1</v>
      </c>
      <c r="F859" s="39" t="s">
        <v>2492</v>
      </c>
      <c r="G859" s="144" t="s">
        <v>2717</v>
      </c>
    </row>
    <row r="860" spans="1:7" x14ac:dyDescent="0.3">
      <c r="A860" s="39" t="s">
        <v>1942</v>
      </c>
      <c r="B860" s="39" t="s">
        <v>1979</v>
      </c>
      <c r="C860" s="39" t="s">
        <v>1393</v>
      </c>
      <c r="D860" s="39" t="s">
        <v>1392</v>
      </c>
      <c r="E860" s="39">
        <v>1</v>
      </c>
      <c r="F860" s="39" t="s">
        <v>2492</v>
      </c>
      <c r="G860" s="144" t="s">
        <v>2716</v>
      </c>
    </row>
    <row r="861" spans="1:7" x14ac:dyDescent="0.3">
      <c r="A861" s="39" t="s">
        <v>1913</v>
      </c>
      <c r="B861" s="39" t="s">
        <v>1980</v>
      </c>
      <c r="C861" s="39" t="s">
        <v>533</v>
      </c>
      <c r="D861" s="39" t="s">
        <v>877</v>
      </c>
      <c r="E861" s="39">
        <v>20</v>
      </c>
      <c r="F861" s="39" t="s">
        <v>2492</v>
      </c>
      <c r="G861" s="144" t="s">
        <v>2717</v>
      </c>
    </row>
    <row r="862" spans="1:7" x14ac:dyDescent="0.3">
      <c r="A862" s="39" t="s">
        <v>1913</v>
      </c>
      <c r="B862" s="39" t="s">
        <v>1980</v>
      </c>
      <c r="C862" s="39" t="s">
        <v>1766</v>
      </c>
      <c r="D862" s="39" t="s">
        <v>1765</v>
      </c>
      <c r="E862" s="39">
        <v>16</v>
      </c>
      <c r="F862" s="39" t="s">
        <v>2492</v>
      </c>
      <c r="G862" s="144" t="s">
        <v>2717</v>
      </c>
    </row>
    <row r="863" spans="1:7" x14ac:dyDescent="0.3">
      <c r="A863" s="39" t="s">
        <v>1913</v>
      </c>
      <c r="B863" s="39" t="s">
        <v>1980</v>
      </c>
      <c r="C863" s="39" t="s">
        <v>646</v>
      </c>
      <c r="D863" s="39" t="s">
        <v>971</v>
      </c>
      <c r="E863" s="39">
        <v>1</v>
      </c>
      <c r="F863" s="39" t="s">
        <v>2492</v>
      </c>
      <c r="G863" s="144" t="s">
        <v>2719</v>
      </c>
    </row>
    <row r="864" spans="1:7" x14ac:dyDescent="0.3">
      <c r="A864" s="39" t="s">
        <v>1913</v>
      </c>
      <c r="B864" s="39" t="s">
        <v>1980</v>
      </c>
      <c r="C864" s="39" t="s">
        <v>1280</v>
      </c>
      <c r="D864" s="39" t="s">
        <v>1278</v>
      </c>
      <c r="E864" s="39">
        <v>11</v>
      </c>
      <c r="F864" s="39" t="s">
        <v>2492</v>
      </c>
      <c r="G864" s="144" t="s">
        <v>2719</v>
      </c>
    </row>
    <row r="865" spans="1:7" x14ac:dyDescent="0.3">
      <c r="A865" s="39" t="s">
        <v>1913</v>
      </c>
      <c r="B865" s="39" t="s">
        <v>1980</v>
      </c>
      <c r="C865" s="39" t="s">
        <v>1279</v>
      </c>
      <c r="D865" s="39" t="s">
        <v>1278</v>
      </c>
      <c r="E865" s="39">
        <v>1</v>
      </c>
      <c r="F865" s="39" t="s">
        <v>2492</v>
      </c>
      <c r="G865" s="144" t="s">
        <v>2719</v>
      </c>
    </row>
    <row r="866" spans="1:7" x14ac:dyDescent="0.3">
      <c r="A866" s="39" t="s">
        <v>1913</v>
      </c>
      <c r="B866" s="39" t="s">
        <v>1980</v>
      </c>
      <c r="C866" s="39" t="s">
        <v>1277</v>
      </c>
      <c r="D866" s="39" t="s">
        <v>1276</v>
      </c>
      <c r="E866" s="39">
        <v>1</v>
      </c>
      <c r="F866" s="39" t="s">
        <v>2492</v>
      </c>
      <c r="G866" s="144" t="s">
        <v>2719</v>
      </c>
    </row>
    <row r="867" spans="1:7" x14ac:dyDescent="0.3">
      <c r="A867" s="39" t="s">
        <v>1913</v>
      </c>
      <c r="B867" s="39" t="s">
        <v>1916</v>
      </c>
      <c r="C867" s="39" t="s">
        <v>1851</v>
      </c>
      <c r="D867" s="39" t="s">
        <v>1850</v>
      </c>
      <c r="E867" s="39">
        <v>4714</v>
      </c>
      <c r="F867" s="39" t="s">
        <v>2492</v>
      </c>
      <c r="G867" s="144" t="s">
        <v>2718</v>
      </c>
    </row>
    <row r="868" spans="1:7" x14ac:dyDescent="0.3">
      <c r="A868" s="39" t="s">
        <v>1913</v>
      </c>
      <c r="B868" s="39" t="s">
        <v>1916</v>
      </c>
      <c r="C868" s="39" t="s">
        <v>1868</v>
      </c>
      <c r="D868" s="39" t="s">
        <v>1867</v>
      </c>
      <c r="E868" s="39">
        <v>32</v>
      </c>
      <c r="F868" s="39" t="s">
        <v>2492</v>
      </c>
      <c r="G868" s="144" t="s">
        <v>2718</v>
      </c>
    </row>
    <row r="869" spans="1:7" x14ac:dyDescent="0.3">
      <c r="A869" s="39" t="s">
        <v>1913</v>
      </c>
      <c r="B869" s="39" t="s">
        <v>1916</v>
      </c>
      <c r="C869" s="39" t="s">
        <v>446</v>
      </c>
      <c r="D869" s="39" t="s">
        <v>799</v>
      </c>
      <c r="E869" s="39">
        <v>537</v>
      </c>
      <c r="F869" s="39" t="s">
        <v>2492</v>
      </c>
      <c r="G869" s="144" t="s">
        <v>2717</v>
      </c>
    </row>
    <row r="870" spans="1:7" x14ac:dyDescent="0.3">
      <c r="A870" s="39" t="s">
        <v>1913</v>
      </c>
      <c r="B870" s="39" t="s">
        <v>1916</v>
      </c>
      <c r="C870" s="39" t="s">
        <v>540</v>
      </c>
      <c r="D870" s="39" t="s">
        <v>1697</v>
      </c>
      <c r="E870" s="39">
        <v>10</v>
      </c>
      <c r="F870" s="39" t="s">
        <v>2492</v>
      </c>
      <c r="G870" s="144" t="s">
        <v>2717</v>
      </c>
    </row>
    <row r="871" spans="1:7" x14ac:dyDescent="0.3">
      <c r="A871" s="39" t="s">
        <v>1913</v>
      </c>
      <c r="B871" s="39" t="s">
        <v>1916</v>
      </c>
      <c r="C871" s="39" t="s">
        <v>559</v>
      </c>
      <c r="D871" s="39" t="s">
        <v>896</v>
      </c>
      <c r="E871" s="39">
        <v>2926</v>
      </c>
      <c r="F871" s="39" t="s">
        <v>2492</v>
      </c>
      <c r="G871" s="144" t="s">
        <v>2717</v>
      </c>
    </row>
    <row r="872" spans="1:7" x14ac:dyDescent="0.3">
      <c r="A872" s="39" t="s">
        <v>1913</v>
      </c>
      <c r="B872" s="39" t="s">
        <v>1916</v>
      </c>
      <c r="C872" s="39" t="s">
        <v>574</v>
      </c>
      <c r="D872" s="39" t="s">
        <v>908</v>
      </c>
      <c r="E872" s="39">
        <v>163</v>
      </c>
      <c r="F872" s="39" t="s">
        <v>2492</v>
      </c>
      <c r="G872" s="144" t="s">
        <v>2716</v>
      </c>
    </row>
    <row r="873" spans="1:7" x14ac:dyDescent="0.3">
      <c r="A873" s="39" t="s">
        <v>1913</v>
      </c>
      <c r="B873" s="39" t="s">
        <v>1916</v>
      </c>
      <c r="C873" s="39" t="s">
        <v>498</v>
      </c>
      <c r="D873" s="39" t="s">
        <v>846</v>
      </c>
      <c r="E873" s="39">
        <v>237</v>
      </c>
      <c r="F873" s="39" t="s">
        <v>2492</v>
      </c>
      <c r="G873" s="144" t="s">
        <v>2716</v>
      </c>
    </row>
    <row r="874" spans="1:7" x14ac:dyDescent="0.3">
      <c r="A874" s="39" t="s">
        <v>1913</v>
      </c>
      <c r="B874" s="39" t="s">
        <v>1916</v>
      </c>
      <c r="C874" s="39" t="s">
        <v>1441</v>
      </c>
      <c r="D874" s="39" t="s">
        <v>1440</v>
      </c>
      <c r="E874" s="39">
        <v>58</v>
      </c>
      <c r="F874" s="39" t="s">
        <v>2492</v>
      </c>
      <c r="G874" s="144" t="s">
        <v>2716</v>
      </c>
    </row>
    <row r="875" spans="1:7" x14ac:dyDescent="0.3">
      <c r="A875" s="39" t="s">
        <v>1913</v>
      </c>
      <c r="B875" s="39" t="s">
        <v>1916</v>
      </c>
      <c r="C875" s="39" t="s">
        <v>1401</v>
      </c>
      <c r="D875" s="39" t="s">
        <v>1400</v>
      </c>
      <c r="E875" s="39">
        <v>1</v>
      </c>
      <c r="F875" s="39" t="s">
        <v>2492</v>
      </c>
      <c r="G875" s="144" t="s">
        <v>2716</v>
      </c>
    </row>
    <row r="876" spans="1:7" x14ac:dyDescent="0.3">
      <c r="A876" s="39" t="s">
        <v>1913</v>
      </c>
      <c r="B876" s="39" t="s">
        <v>1916</v>
      </c>
      <c r="C876" s="39" t="s">
        <v>717</v>
      </c>
      <c r="D876" s="39" t="s">
        <v>1022</v>
      </c>
      <c r="E876" s="39">
        <v>7</v>
      </c>
      <c r="F876" s="39" t="s">
        <v>2492</v>
      </c>
      <c r="G876" s="144" t="s">
        <v>2716</v>
      </c>
    </row>
    <row r="877" spans="1:7" x14ac:dyDescent="0.3">
      <c r="A877" s="39" t="s">
        <v>1913</v>
      </c>
      <c r="B877" s="39" t="s">
        <v>1916</v>
      </c>
      <c r="C877" s="39" t="s">
        <v>1395</v>
      </c>
      <c r="D877" s="39" t="s">
        <v>1394</v>
      </c>
      <c r="E877" s="39">
        <v>5</v>
      </c>
      <c r="F877" s="39" t="s">
        <v>2492</v>
      </c>
      <c r="G877" s="144" t="s">
        <v>2716</v>
      </c>
    </row>
    <row r="878" spans="1:7" x14ac:dyDescent="0.3">
      <c r="A878" s="39" t="s">
        <v>1913</v>
      </c>
      <c r="B878" s="39" t="s">
        <v>1916</v>
      </c>
      <c r="C878" s="39" t="s">
        <v>1241</v>
      </c>
      <c r="D878" s="39" t="s">
        <v>1240</v>
      </c>
      <c r="E878" s="39">
        <v>34</v>
      </c>
      <c r="F878" s="39" t="s">
        <v>2492</v>
      </c>
      <c r="G878" s="144" t="s">
        <v>2719</v>
      </c>
    </row>
    <row r="879" spans="1:7" x14ac:dyDescent="0.3">
      <c r="A879" s="39" t="s">
        <v>1913</v>
      </c>
      <c r="B879" s="39" t="s">
        <v>1916</v>
      </c>
      <c r="C879" s="39" t="s">
        <v>1239</v>
      </c>
      <c r="D879" s="39" t="s">
        <v>1238</v>
      </c>
      <c r="E879" s="39">
        <v>1</v>
      </c>
      <c r="F879" s="39" t="s">
        <v>2492</v>
      </c>
      <c r="G879" s="144" t="s">
        <v>2719</v>
      </c>
    </row>
    <row r="880" spans="1:7" x14ac:dyDescent="0.3">
      <c r="A880" s="39" t="s">
        <v>1913</v>
      </c>
      <c r="B880" s="39" t="s">
        <v>1916</v>
      </c>
      <c r="C880" s="39" t="s">
        <v>1134</v>
      </c>
      <c r="D880" s="39" t="s">
        <v>1133</v>
      </c>
      <c r="E880" s="39">
        <v>6</v>
      </c>
      <c r="F880" s="39" t="s">
        <v>2492</v>
      </c>
      <c r="G880" s="144" t="s">
        <v>2721</v>
      </c>
    </row>
    <row r="881" spans="1:7" x14ac:dyDescent="0.3">
      <c r="A881" s="39" t="s">
        <v>1913</v>
      </c>
      <c r="B881" s="39" t="s">
        <v>1916</v>
      </c>
      <c r="C881" s="39" t="s">
        <v>1132</v>
      </c>
      <c r="D881" s="39" t="s">
        <v>1129</v>
      </c>
      <c r="E881" s="39">
        <v>3</v>
      </c>
      <c r="F881" s="39" t="s">
        <v>2492</v>
      </c>
      <c r="G881" s="144" t="s">
        <v>2721</v>
      </c>
    </row>
    <row r="882" spans="1:7" x14ac:dyDescent="0.3">
      <c r="A882" s="39" t="s">
        <v>1913</v>
      </c>
      <c r="B882" s="39" t="s">
        <v>1916</v>
      </c>
      <c r="C882" s="39" t="s">
        <v>1131</v>
      </c>
      <c r="D882" s="39" t="s">
        <v>1129</v>
      </c>
      <c r="E882" s="39">
        <v>2</v>
      </c>
      <c r="F882" s="39" t="s">
        <v>2492</v>
      </c>
      <c r="G882" s="144" t="s">
        <v>2721</v>
      </c>
    </row>
    <row r="883" spans="1:7" x14ac:dyDescent="0.3">
      <c r="A883" s="39" t="s">
        <v>1913</v>
      </c>
      <c r="B883" s="39" t="s">
        <v>1916</v>
      </c>
      <c r="C883" s="39" t="s">
        <v>1130</v>
      </c>
      <c r="D883" s="39" t="s">
        <v>1129</v>
      </c>
      <c r="E883" s="39">
        <v>63</v>
      </c>
      <c r="F883" s="39" t="s">
        <v>2492</v>
      </c>
      <c r="G883" s="144" t="s">
        <v>2721</v>
      </c>
    </row>
    <row r="884" spans="1:7" x14ac:dyDescent="0.3">
      <c r="A884" s="39" t="s">
        <v>1913</v>
      </c>
      <c r="B884" s="39" t="s">
        <v>1981</v>
      </c>
      <c r="C884" s="39" t="s">
        <v>1822</v>
      </c>
      <c r="D884" s="39" t="s">
        <v>1821</v>
      </c>
      <c r="E884" s="39">
        <v>1670</v>
      </c>
      <c r="F884" s="39" t="s">
        <v>2492</v>
      </c>
      <c r="G884" s="144" t="s">
        <v>2718</v>
      </c>
    </row>
    <row r="885" spans="1:7" x14ac:dyDescent="0.3">
      <c r="A885" s="39" t="s">
        <v>1913</v>
      </c>
      <c r="B885" s="39" t="s">
        <v>1981</v>
      </c>
      <c r="C885" s="39" t="s">
        <v>1622</v>
      </c>
      <c r="D885" s="39" t="s">
        <v>1621</v>
      </c>
      <c r="E885" s="39">
        <v>1</v>
      </c>
      <c r="F885" s="39" t="s">
        <v>2492</v>
      </c>
      <c r="G885" s="144" t="s">
        <v>2717</v>
      </c>
    </row>
    <row r="886" spans="1:7" x14ac:dyDescent="0.3">
      <c r="A886" s="39" t="s">
        <v>1913</v>
      </c>
      <c r="B886" s="39" t="s">
        <v>1981</v>
      </c>
      <c r="C886" s="39" t="s">
        <v>1648</v>
      </c>
      <c r="D886" s="39" t="s">
        <v>1647</v>
      </c>
      <c r="E886" s="39">
        <v>828</v>
      </c>
      <c r="F886" s="39" t="s">
        <v>2492</v>
      </c>
      <c r="G886" s="144" t="s">
        <v>2717</v>
      </c>
    </row>
    <row r="887" spans="1:7" x14ac:dyDescent="0.3">
      <c r="A887" s="39" t="s">
        <v>1913</v>
      </c>
      <c r="B887" s="39" t="s">
        <v>1981</v>
      </c>
      <c r="C887" s="39" t="s">
        <v>1351</v>
      </c>
      <c r="D887" s="39" t="s">
        <v>1350</v>
      </c>
      <c r="E887" s="39">
        <v>2</v>
      </c>
      <c r="F887" s="39" t="s">
        <v>2492</v>
      </c>
      <c r="G887" s="144" t="s">
        <v>2716</v>
      </c>
    </row>
    <row r="888" spans="1:7" x14ac:dyDescent="0.3">
      <c r="A888" s="39" t="s">
        <v>1913</v>
      </c>
      <c r="B888" s="39" t="s">
        <v>1981</v>
      </c>
      <c r="C888" s="39" t="s">
        <v>435</v>
      </c>
      <c r="D888" s="39" t="s">
        <v>787</v>
      </c>
      <c r="E888" s="39">
        <v>36</v>
      </c>
      <c r="F888" s="39" t="s">
        <v>2492</v>
      </c>
      <c r="G888" s="144" t="s">
        <v>2716</v>
      </c>
    </row>
    <row r="889" spans="1:7" x14ac:dyDescent="0.3">
      <c r="A889" s="39" t="s">
        <v>1913</v>
      </c>
      <c r="B889" s="39" t="s">
        <v>1982</v>
      </c>
      <c r="C889" s="39" t="s">
        <v>1843</v>
      </c>
      <c r="D889" s="39" t="s">
        <v>1842</v>
      </c>
      <c r="E889" s="39">
        <v>2685</v>
      </c>
      <c r="F889" s="39" t="s">
        <v>2492</v>
      </c>
      <c r="G889" s="144" t="s">
        <v>2718</v>
      </c>
    </row>
    <row r="890" spans="1:7" x14ac:dyDescent="0.3">
      <c r="A890" s="39" t="s">
        <v>1913</v>
      </c>
      <c r="B890" s="39" t="s">
        <v>1982</v>
      </c>
      <c r="C890" s="39" t="s">
        <v>392</v>
      </c>
      <c r="D890" s="39" t="s">
        <v>746</v>
      </c>
      <c r="E890" s="39">
        <v>845</v>
      </c>
      <c r="F890" s="39" t="s">
        <v>2492</v>
      </c>
      <c r="G890" s="144" t="s">
        <v>2717</v>
      </c>
    </row>
    <row r="891" spans="1:7" x14ac:dyDescent="0.3">
      <c r="A891" s="39" t="s">
        <v>1913</v>
      </c>
      <c r="B891" s="39" t="s">
        <v>1982</v>
      </c>
      <c r="C891" s="39" t="s">
        <v>1431</v>
      </c>
      <c r="D891" s="39" t="s">
        <v>1430</v>
      </c>
      <c r="E891" s="39">
        <v>2</v>
      </c>
      <c r="F891" s="39" t="s">
        <v>2492</v>
      </c>
      <c r="G891" s="144" t="s">
        <v>2716</v>
      </c>
    </row>
    <row r="892" spans="1:7" x14ac:dyDescent="0.3">
      <c r="A892" s="39" t="s">
        <v>1913</v>
      </c>
      <c r="B892" s="39" t="s">
        <v>1982</v>
      </c>
      <c r="C892" s="39" t="s">
        <v>713</v>
      </c>
      <c r="D892" s="39" t="s">
        <v>1019</v>
      </c>
      <c r="E892" s="39">
        <v>15</v>
      </c>
      <c r="F892" s="39" t="s">
        <v>2492</v>
      </c>
      <c r="G892" s="144" t="s">
        <v>2716</v>
      </c>
    </row>
    <row r="893" spans="1:7" x14ac:dyDescent="0.3">
      <c r="A893" s="39" t="s">
        <v>1913</v>
      </c>
      <c r="B893" s="39" t="s">
        <v>1982</v>
      </c>
      <c r="C893" s="39" t="s">
        <v>1290</v>
      </c>
      <c r="D893" s="39" t="s">
        <v>1289</v>
      </c>
      <c r="E893" s="39">
        <v>1</v>
      </c>
      <c r="F893" s="39" t="s">
        <v>2492</v>
      </c>
      <c r="G893" s="144" t="s">
        <v>2716</v>
      </c>
    </row>
    <row r="894" spans="1:7" x14ac:dyDescent="0.3">
      <c r="A894" s="39" t="s">
        <v>1913</v>
      </c>
      <c r="B894" s="39" t="s">
        <v>1982</v>
      </c>
      <c r="C894" s="39" t="s">
        <v>1435</v>
      </c>
      <c r="D894" s="39" t="s">
        <v>1434</v>
      </c>
      <c r="E894" s="39">
        <v>9</v>
      </c>
      <c r="F894" s="39" t="s">
        <v>2492</v>
      </c>
      <c r="G894" s="144" t="s">
        <v>2716</v>
      </c>
    </row>
    <row r="895" spans="1:7" x14ac:dyDescent="0.3">
      <c r="A895" s="39" t="s">
        <v>1913</v>
      </c>
      <c r="B895" s="39" t="s">
        <v>1982</v>
      </c>
      <c r="C895" s="39" t="s">
        <v>477</v>
      </c>
      <c r="D895" s="39" t="s">
        <v>827</v>
      </c>
      <c r="E895" s="39">
        <v>37</v>
      </c>
      <c r="F895" s="39" t="s">
        <v>2492</v>
      </c>
      <c r="G895" s="144" t="s">
        <v>2716</v>
      </c>
    </row>
    <row r="896" spans="1:7" x14ac:dyDescent="0.3">
      <c r="A896" s="39" t="s">
        <v>1913</v>
      </c>
      <c r="B896" s="39" t="s">
        <v>1982</v>
      </c>
      <c r="C896" s="39" t="s">
        <v>555</v>
      </c>
      <c r="D896" s="39" t="s">
        <v>892</v>
      </c>
      <c r="E896" s="39">
        <v>66</v>
      </c>
      <c r="F896" s="39" t="s">
        <v>2492</v>
      </c>
      <c r="G896" s="144" t="s">
        <v>2716</v>
      </c>
    </row>
    <row r="897" spans="1:7" x14ac:dyDescent="0.3">
      <c r="A897" s="39" t="s">
        <v>1913</v>
      </c>
      <c r="B897" s="39" t="s">
        <v>1982</v>
      </c>
      <c r="C897" s="39" t="s">
        <v>1102</v>
      </c>
      <c r="D897" s="39" t="s">
        <v>1101</v>
      </c>
      <c r="E897" s="39">
        <v>1</v>
      </c>
      <c r="F897" s="39" t="s">
        <v>2492</v>
      </c>
      <c r="G897" s="144" t="s">
        <v>2721</v>
      </c>
    </row>
    <row r="898" spans="1:7" x14ac:dyDescent="0.3">
      <c r="A898" s="39" t="s">
        <v>1913</v>
      </c>
      <c r="B898" s="39" t="s">
        <v>1983</v>
      </c>
      <c r="C898" s="39" t="s">
        <v>1598</v>
      </c>
      <c r="D898" s="39" t="s">
        <v>1597</v>
      </c>
      <c r="E898" s="39">
        <v>835</v>
      </c>
      <c r="F898" s="39" t="s">
        <v>2492</v>
      </c>
      <c r="G898" s="144" t="s">
        <v>2717</v>
      </c>
    </row>
    <row r="899" spans="1:7" x14ac:dyDescent="0.3">
      <c r="A899" s="39" t="s">
        <v>1913</v>
      </c>
      <c r="B899" s="39" t="s">
        <v>1983</v>
      </c>
      <c r="C899" s="39" t="s">
        <v>431</v>
      </c>
      <c r="D899" s="39" t="s">
        <v>783</v>
      </c>
      <c r="E899" s="39">
        <v>356</v>
      </c>
      <c r="F899" s="39" t="s">
        <v>2492</v>
      </c>
      <c r="G899" s="144" t="s">
        <v>2716</v>
      </c>
    </row>
    <row r="900" spans="1:7" x14ac:dyDescent="0.3">
      <c r="A900" s="39" t="s">
        <v>1913</v>
      </c>
      <c r="B900" s="39" t="s">
        <v>1983</v>
      </c>
      <c r="C900" s="39" t="s">
        <v>1218</v>
      </c>
      <c r="D900" s="39" t="s">
        <v>1217</v>
      </c>
      <c r="E900" s="39">
        <v>1</v>
      </c>
      <c r="F900" s="39" t="s">
        <v>2492</v>
      </c>
      <c r="G900" s="144" t="s">
        <v>2719</v>
      </c>
    </row>
    <row r="901" spans="1:7" x14ac:dyDescent="0.3">
      <c r="A901" s="39" t="s">
        <v>1924</v>
      </c>
      <c r="B901" s="39" t="s">
        <v>1984</v>
      </c>
      <c r="C901" s="39" t="s">
        <v>1640</v>
      </c>
      <c r="D901" s="39" t="s">
        <v>1025</v>
      </c>
      <c r="E901" s="39">
        <v>33</v>
      </c>
      <c r="F901" s="39" t="s">
        <v>2492</v>
      </c>
      <c r="G901" s="144" t="s">
        <v>2717</v>
      </c>
    </row>
    <row r="902" spans="1:7" x14ac:dyDescent="0.3">
      <c r="A902" s="39" t="s">
        <v>1924</v>
      </c>
      <c r="B902" s="39" t="s">
        <v>1984</v>
      </c>
      <c r="C902" s="39" t="s">
        <v>1639</v>
      </c>
      <c r="D902" s="39" t="s">
        <v>1638</v>
      </c>
      <c r="E902" s="39">
        <v>5</v>
      </c>
      <c r="F902" s="39" t="s">
        <v>2492</v>
      </c>
      <c r="G902" s="144" t="s">
        <v>2717</v>
      </c>
    </row>
    <row r="903" spans="1:7" x14ac:dyDescent="0.3">
      <c r="A903" s="39" t="s">
        <v>1924</v>
      </c>
      <c r="B903" s="39" t="s">
        <v>1984</v>
      </c>
      <c r="C903" s="39" t="s">
        <v>719</v>
      </c>
      <c r="D903" s="39" t="s">
        <v>1024</v>
      </c>
      <c r="E903" s="39">
        <v>1</v>
      </c>
      <c r="F903" s="39" t="s">
        <v>2492</v>
      </c>
      <c r="G903" s="144" t="s">
        <v>2716</v>
      </c>
    </row>
    <row r="904" spans="1:7" x14ac:dyDescent="0.3">
      <c r="A904" s="39" t="s">
        <v>1924</v>
      </c>
      <c r="B904" s="39" t="s">
        <v>1984</v>
      </c>
      <c r="C904" s="39" t="s">
        <v>1391</v>
      </c>
      <c r="D904" s="39" t="s">
        <v>1390</v>
      </c>
      <c r="E904" s="39">
        <v>1</v>
      </c>
      <c r="F904" s="39" t="s">
        <v>2492</v>
      </c>
      <c r="G904" s="144" t="s">
        <v>2716</v>
      </c>
    </row>
    <row r="905" spans="1:7" x14ac:dyDescent="0.3">
      <c r="A905" s="39" t="s">
        <v>1924</v>
      </c>
      <c r="B905" s="39" t="s">
        <v>1984</v>
      </c>
      <c r="C905" s="39" t="s">
        <v>1387</v>
      </c>
      <c r="D905" s="39" t="s">
        <v>1386</v>
      </c>
      <c r="E905" s="39">
        <v>1</v>
      </c>
      <c r="F905" s="39" t="s">
        <v>2492</v>
      </c>
      <c r="G905" s="144" t="s">
        <v>2716</v>
      </c>
    </row>
    <row r="906" spans="1:7" x14ac:dyDescent="0.3">
      <c r="A906" s="39" t="s">
        <v>1924</v>
      </c>
      <c r="B906" s="39" t="s">
        <v>1984</v>
      </c>
      <c r="C906" s="39" t="s">
        <v>1384</v>
      </c>
      <c r="D906" s="39" t="s">
        <v>1383</v>
      </c>
      <c r="E906" s="39">
        <v>2</v>
      </c>
      <c r="F906" s="39" t="s">
        <v>2492</v>
      </c>
      <c r="G906" s="144" t="s">
        <v>2716</v>
      </c>
    </row>
    <row r="907" spans="1:7" x14ac:dyDescent="0.3">
      <c r="A907" s="39" t="s">
        <v>1924</v>
      </c>
      <c r="B907" s="39" t="s">
        <v>1984</v>
      </c>
      <c r="C907" s="39" t="s">
        <v>1389</v>
      </c>
      <c r="D907" s="39" t="s">
        <v>1388</v>
      </c>
      <c r="E907" s="39">
        <v>2</v>
      </c>
      <c r="F907" s="39" t="s">
        <v>2492</v>
      </c>
      <c r="G907" s="144" t="s">
        <v>2716</v>
      </c>
    </row>
    <row r="908" spans="1:7" x14ac:dyDescent="0.3">
      <c r="A908" s="39" t="s">
        <v>1924</v>
      </c>
      <c r="B908" s="39" t="s">
        <v>1984</v>
      </c>
      <c r="C908" s="39" t="s">
        <v>1385</v>
      </c>
      <c r="D908" s="39" t="s">
        <v>899</v>
      </c>
      <c r="E908" s="39">
        <v>15</v>
      </c>
      <c r="F908" s="39" t="s">
        <v>2492</v>
      </c>
      <c r="G908" s="144" t="s">
        <v>2716</v>
      </c>
    </row>
    <row r="909" spans="1:7" x14ac:dyDescent="0.3">
      <c r="A909" s="39" t="s">
        <v>1924</v>
      </c>
      <c r="B909" s="39" t="s">
        <v>1984</v>
      </c>
      <c r="C909" s="39" t="s">
        <v>564</v>
      </c>
      <c r="D909" s="39" t="s">
        <v>899</v>
      </c>
      <c r="E909" s="39">
        <v>109</v>
      </c>
      <c r="F909" s="39" t="s">
        <v>2492</v>
      </c>
      <c r="G909" s="144" t="s">
        <v>2716</v>
      </c>
    </row>
    <row r="910" spans="1:7" x14ac:dyDescent="0.3">
      <c r="A910" s="39" t="s">
        <v>1931</v>
      </c>
      <c r="B910" s="39" t="s">
        <v>1987</v>
      </c>
      <c r="C910" s="39" t="s">
        <v>1552</v>
      </c>
      <c r="D910" s="39" t="s">
        <v>1551</v>
      </c>
      <c r="E910" s="39">
        <v>2</v>
      </c>
      <c r="F910" s="39" t="s">
        <v>2492</v>
      </c>
      <c r="G910" s="144" t="s">
        <v>2717</v>
      </c>
    </row>
    <row r="911" spans="1:7" x14ac:dyDescent="0.3">
      <c r="A911" s="39" t="s">
        <v>1913</v>
      </c>
      <c r="B911" s="39" t="s">
        <v>2194</v>
      </c>
      <c r="C911" s="39" t="s">
        <v>1620</v>
      </c>
      <c r="D911" s="39" t="s">
        <v>1618</v>
      </c>
      <c r="E911" s="39">
        <v>20</v>
      </c>
      <c r="F911" s="39" t="s">
        <v>2492</v>
      </c>
      <c r="G911" s="144" t="s">
        <v>2717</v>
      </c>
    </row>
    <row r="912" spans="1:7" x14ac:dyDescent="0.3">
      <c r="A912" s="39" t="s">
        <v>1913</v>
      </c>
      <c r="B912" s="39" t="s">
        <v>2194</v>
      </c>
      <c r="C912" s="39" t="s">
        <v>1619</v>
      </c>
      <c r="D912" s="39" t="s">
        <v>1618</v>
      </c>
      <c r="E912" s="39">
        <v>23</v>
      </c>
      <c r="F912" s="39" t="s">
        <v>2492</v>
      </c>
      <c r="G912" s="144" t="s">
        <v>2717</v>
      </c>
    </row>
    <row r="913" spans="1:7" x14ac:dyDescent="0.3">
      <c r="A913" s="39" t="s">
        <v>1913</v>
      </c>
      <c r="B913" s="39" t="s">
        <v>2197</v>
      </c>
      <c r="C913" s="39" t="s">
        <v>1365</v>
      </c>
      <c r="D913" s="39" t="s">
        <v>1364</v>
      </c>
      <c r="E913" s="39">
        <v>2</v>
      </c>
      <c r="F913" s="39" t="s">
        <v>2492</v>
      </c>
      <c r="G913" s="144" t="s">
        <v>2716</v>
      </c>
    </row>
    <row r="914" spans="1:7" x14ac:dyDescent="0.3">
      <c r="A914" s="39" t="s">
        <v>2605</v>
      </c>
      <c r="B914" s="39" t="s">
        <v>2205</v>
      </c>
      <c r="C914" s="39" t="s">
        <v>1526</v>
      </c>
      <c r="D914" s="39" t="s">
        <v>1525</v>
      </c>
      <c r="E914" s="39">
        <v>1</v>
      </c>
      <c r="F914" s="39" t="s">
        <v>2492</v>
      </c>
      <c r="G914" s="144" t="s">
        <v>2716</v>
      </c>
    </row>
    <row r="915" spans="1:7" x14ac:dyDescent="0.3">
      <c r="A915" s="39" t="s">
        <v>1931</v>
      </c>
      <c r="B915" s="39" t="s">
        <v>1988</v>
      </c>
      <c r="C915" s="39" t="s">
        <v>1615</v>
      </c>
      <c r="D915" s="39" t="s">
        <v>764</v>
      </c>
      <c r="E915" s="39">
        <v>15</v>
      </c>
      <c r="F915" s="39" t="s">
        <v>2492</v>
      </c>
      <c r="G915" s="144" t="s">
        <v>2717</v>
      </c>
    </row>
    <row r="916" spans="1:7" x14ac:dyDescent="0.3">
      <c r="A916" s="39" t="s">
        <v>1931</v>
      </c>
      <c r="B916" s="39" t="s">
        <v>1988</v>
      </c>
      <c r="C916" s="39" t="s">
        <v>411</v>
      </c>
      <c r="D916" s="39" t="s">
        <v>764</v>
      </c>
      <c r="E916" s="39">
        <v>168</v>
      </c>
      <c r="F916" s="39" t="s">
        <v>2492</v>
      </c>
      <c r="G916" s="144" t="s">
        <v>2717</v>
      </c>
    </row>
    <row r="917" spans="1:7" x14ac:dyDescent="0.3">
      <c r="A917" s="39" t="s">
        <v>1931</v>
      </c>
      <c r="B917" s="39" t="s">
        <v>1988</v>
      </c>
      <c r="C917" s="39" t="s">
        <v>1617</v>
      </c>
      <c r="D917" s="39" t="s">
        <v>933</v>
      </c>
      <c r="E917" s="39">
        <v>9</v>
      </c>
      <c r="F917" s="39" t="s">
        <v>2492</v>
      </c>
      <c r="G917" s="144" t="s">
        <v>2717</v>
      </c>
    </row>
    <row r="918" spans="1:7" x14ac:dyDescent="0.3">
      <c r="A918" s="39" t="s">
        <v>1931</v>
      </c>
      <c r="B918" s="39" t="s">
        <v>1988</v>
      </c>
      <c r="C918" s="39" t="s">
        <v>1616</v>
      </c>
      <c r="D918" s="39" t="s">
        <v>933</v>
      </c>
      <c r="E918" s="39">
        <v>158</v>
      </c>
      <c r="F918" s="39" t="s">
        <v>2492</v>
      </c>
      <c r="G918" s="144" t="s">
        <v>2717</v>
      </c>
    </row>
    <row r="919" spans="1:7" x14ac:dyDescent="0.3">
      <c r="A919" s="39" t="s">
        <v>1931</v>
      </c>
      <c r="B919" s="39" t="s">
        <v>1988</v>
      </c>
      <c r="C919" s="39" t="s">
        <v>601</v>
      </c>
      <c r="D919" s="39" t="s">
        <v>933</v>
      </c>
      <c r="E919" s="39">
        <v>1342</v>
      </c>
      <c r="F919" s="39" t="s">
        <v>2492</v>
      </c>
      <c r="G919" s="144" t="s">
        <v>2717</v>
      </c>
    </row>
    <row r="920" spans="1:7" x14ac:dyDescent="0.3">
      <c r="A920" s="39" t="s">
        <v>1931</v>
      </c>
      <c r="B920" s="39" t="s">
        <v>1988</v>
      </c>
      <c r="C920" s="39" t="s">
        <v>528</v>
      </c>
      <c r="D920" s="39" t="s">
        <v>872</v>
      </c>
      <c r="E920" s="39">
        <v>1</v>
      </c>
      <c r="F920" s="39" t="s">
        <v>2492</v>
      </c>
      <c r="G920" s="144" t="s">
        <v>2717</v>
      </c>
    </row>
    <row r="921" spans="1:7" x14ac:dyDescent="0.3">
      <c r="A921" s="39" t="s">
        <v>1931</v>
      </c>
      <c r="B921" s="39" t="s">
        <v>1988</v>
      </c>
      <c r="C921" s="39" t="s">
        <v>1348</v>
      </c>
      <c r="D921" s="39" t="s">
        <v>1347</v>
      </c>
      <c r="E921" s="39">
        <v>1</v>
      </c>
      <c r="F921" s="39" t="s">
        <v>2492</v>
      </c>
      <c r="G921" s="144" t="s">
        <v>2716</v>
      </c>
    </row>
    <row r="922" spans="1:7" x14ac:dyDescent="0.3">
      <c r="A922" s="39" t="s">
        <v>1931</v>
      </c>
      <c r="B922" s="39" t="s">
        <v>1988</v>
      </c>
      <c r="C922" s="39" t="s">
        <v>1349</v>
      </c>
      <c r="D922" s="39" t="s">
        <v>1007</v>
      </c>
      <c r="E922" s="39">
        <v>41</v>
      </c>
      <c r="F922" s="39" t="s">
        <v>2492</v>
      </c>
      <c r="G922" s="144" t="s">
        <v>2716</v>
      </c>
    </row>
    <row r="923" spans="1:7" x14ac:dyDescent="0.3">
      <c r="A923" s="39" t="s">
        <v>1931</v>
      </c>
      <c r="B923" s="39" t="s">
        <v>1988</v>
      </c>
      <c r="C923" s="39" t="s">
        <v>701</v>
      </c>
      <c r="D923" s="39" t="s">
        <v>1007</v>
      </c>
      <c r="E923" s="39">
        <v>1392</v>
      </c>
      <c r="F923" s="39" t="s">
        <v>2492</v>
      </c>
      <c r="G923" s="144" t="s">
        <v>2716</v>
      </c>
    </row>
    <row r="924" spans="1:7" x14ac:dyDescent="0.3">
      <c r="A924" s="39" t="s">
        <v>1924</v>
      </c>
      <c r="B924" s="39" t="s">
        <v>1989</v>
      </c>
      <c r="C924" s="39" t="s">
        <v>1810</v>
      </c>
      <c r="D924" s="39" t="s">
        <v>1809</v>
      </c>
      <c r="E924" s="39">
        <v>1</v>
      </c>
      <c r="F924" s="39" t="s">
        <v>2492</v>
      </c>
      <c r="G924" s="144" t="s">
        <v>2718</v>
      </c>
    </row>
    <row r="925" spans="1:7" x14ac:dyDescent="0.3">
      <c r="A925" s="39" t="s">
        <v>1924</v>
      </c>
      <c r="B925" s="39" t="s">
        <v>1989</v>
      </c>
      <c r="C925" s="39" t="s">
        <v>526</v>
      </c>
      <c r="D925" s="39" t="s">
        <v>870</v>
      </c>
      <c r="E925" s="39">
        <v>7</v>
      </c>
      <c r="F925" s="39" t="s">
        <v>2492</v>
      </c>
      <c r="G925" s="144" t="s">
        <v>2717</v>
      </c>
    </row>
    <row r="926" spans="1:7" x14ac:dyDescent="0.3">
      <c r="A926" s="39" t="s">
        <v>1924</v>
      </c>
      <c r="B926" s="39" t="s">
        <v>1989</v>
      </c>
      <c r="C926" s="39" t="s">
        <v>1346</v>
      </c>
      <c r="D926" s="39" t="s">
        <v>1345</v>
      </c>
      <c r="E926" s="39">
        <v>12</v>
      </c>
      <c r="F926" s="39" t="s">
        <v>2492</v>
      </c>
      <c r="G926" s="144" t="s">
        <v>2716</v>
      </c>
    </row>
    <row r="927" spans="1:7" x14ac:dyDescent="0.3">
      <c r="A927" s="39" t="s">
        <v>1924</v>
      </c>
      <c r="B927" s="39" t="s">
        <v>1989</v>
      </c>
      <c r="C927" s="39" t="s">
        <v>518</v>
      </c>
      <c r="D927" s="39" t="s">
        <v>862</v>
      </c>
      <c r="E927" s="39">
        <v>3</v>
      </c>
      <c r="F927" s="39" t="s">
        <v>2492</v>
      </c>
      <c r="G927" s="144" t="s">
        <v>2716</v>
      </c>
    </row>
    <row r="928" spans="1:7" x14ac:dyDescent="0.3">
      <c r="A928" s="39" t="s">
        <v>1924</v>
      </c>
      <c r="B928" s="39" t="s">
        <v>1989</v>
      </c>
      <c r="C928" s="39" t="s">
        <v>598</v>
      </c>
      <c r="D928" s="39" t="s">
        <v>930</v>
      </c>
      <c r="E928" s="39">
        <v>1</v>
      </c>
      <c r="F928" s="39" t="s">
        <v>2492</v>
      </c>
      <c r="G928" s="144" t="s">
        <v>2719</v>
      </c>
    </row>
    <row r="929" spans="1:7" x14ac:dyDescent="0.3">
      <c r="A929" s="39" t="s">
        <v>1924</v>
      </c>
      <c r="B929" s="39" t="s">
        <v>1989</v>
      </c>
      <c r="C929" s="39" t="s">
        <v>1196</v>
      </c>
      <c r="D929" s="39" t="s">
        <v>1195</v>
      </c>
      <c r="E929" s="39">
        <v>1</v>
      </c>
      <c r="F929" s="39" t="s">
        <v>2492</v>
      </c>
      <c r="G929" s="144" t="s">
        <v>2719</v>
      </c>
    </row>
    <row r="930" spans="1:7" x14ac:dyDescent="0.3">
      <c r="A930" s="39" t="s">
        <v>1923</v>
      </c>
      <c r="B930" s="39" t="s">
        <v>1990</v>
      </c>
      <c r="C930" s="39" t="s">
        <v>1808</v>
      </c>
      <c r="D930" s="39" t="s">
        <v>1806</v>
      </c>
      <c r="E930" s="39">
        <v>46</v>
      </c>
      <c r="F930" s="39" t="s">
        <v>2492</v>
      </c>
      <c r="G930" s="144" t="s">
        <v>2718</v>
      </c>
    </row>
    <row r="931" spans="1:7" x14ac:dyDescent="0.3">
      <c r="A931" s="39" t="s">
        <v>1923</v>
      </c>
      <c r="B931" s="39" t="s">
        <v>1990</v>
      </c>
      <c r="C931" s="39" t="s">
        <v>1807</v>
      </c>
      <c r="D931" s="39" t="s">
        <v>1806</v>
      </c>
      <c r="E931" s="39">
        <v>48</v>
      </c>
      <c r="F931" s="39" t="s">
        <v>2492</v>
      </c>
      <c r="G931" s="144" t="s">
        <v>2718</v>
      </c>
    </row>
    <row r="932" spans="1:7" x14ac:dyDescent="0.3">
      <c r="A932" s="39" t="s">
        <v>1923</v>
      </c>
      <c r="B932" s="39" t="s">
        <v>1990</v>
      </c>
      <c r="C932" s="39" t="s">
        <v>1609</v>
      </c>
      <c r="D932" s="39" t="s">
        <v>1607</v>
      </c>
      <c r="E932" s="39">
        <v>307</v>
      </c>
      <c r="F932" s="39" t="s">
        <v>2492</v>
      </c>
      <c r="G932" s="144" t="s">
        <v>2717</v>
      </c>
    </row>
    <row r="933" spans="1:7" x14ac:dyDescent="0.3">
      <c r="A933" s="39" t="s">
        <v>1923</v>
      </c>
      <c r="B933" s="39" t="s">
        <v>1990</v>
      </c>
      <c r="C933" s="39" t="s">
        <v>1608</v>
      </c>
      <c r="D933" s="39" t="s">
        <v>1607</v>
      </c>
      <c r="E933" s="39">
        <v>461</v>
      </c>
      <c r="F933" s="39" t="s">
        <v>2492</v>
      </c>
      <c r="G933" s="144" t="s">
        <v>2717</v>
      </c>
    </row>
    <row r="934" spans="1:7" x14ac:dyDescent="0.3">
      <c r="A934" s="39" t="s">
        <v>1923</v>
      </c>
      <c r="B934" s="39" t="s">
        <v>1990</v>
      </c>
      <c r="C934" s="39" t="s">
        <v>1579</v>
      </c>
      <c r="D934" s="39" t="s">
        <v>1577</v>
      </c>
      <c r="E934" s="39">
        <v>38</v>
      </c>
      <c r="F934" s="39" t="s">
        <v>2492</v>
      </c>
      <c r="G934" s="144" t="s">
        <v>2717</v>
      </c>
    </row>
    <row r="935" spans="1:7" x14ac:dyDescent="0.3">
      <c r="A935" s="39" t="s">
        <v>1923</v>
      </c>
      <c r="B935" s="39" t="s">
        <v>1990</v>
      </c>
      <c r="C935" s="39" t="s">
        <v>1578</v>
      </c>
      <c r="D935" s="39" t="s">
        <v>1577</v>
      </c>
      <c r="E935" s="39">
        <v>31</v>
      </c>
      <c r="F935" s="39" t="s">
        <v>2492</v>
      </c>
      <c r="G935" s="144" t="s">
        <v>2717</v>
      </c>
    </row>
    <row r="936" spans="1:7" x14ac:dyDescent="0.3">
      <c r="A936" s="39" t="s">
        <v>1923</v>
      </c>
      <c r="B936" s="39" t="s">
        <v>1990</v>
      </c>
      <c r="C936" s="39" t="s">
        <v>1557</v>
      </c>
      <c r="D936" s="39" t="s">
        <v>1556</v>
      </c>
      <c r="E936" s="39">
        <v>1</v>
      </c>
      <c r="F936" s="39" t="s">
        <v>2492</v>
      </c>
      <c r="G936" s="144" t="s">
        <v>2717</v>
      </c>
    </row>
    <row r="937" spans="1:7" x14ac:dyDescent="0.3">
      <c r="A937" s="39" t="s">
        <v>1923</v>
      </c>
      <c r="B937" s="39" t="s">
        <v>1990</v>
      </c>
      <c r="C937" s="39" t="s">
        <v>1612</v>
      </c>
      <c r="D937" s="39" t="s">
        <v>1610</v>
      </c>
      <c r="E937" s="39">
        <v>2</v>
      </c>
      <c r="F937" s="39" t="s">
        <v>2492</v>
      </c>
      <c r="G937" s="144" t="s">
        <v>2717</v>
      </c>
    </row>
    <row r="938" spans="1:7" x14ac:dyDescent="0.3">
      <c r="A938" s="39" t="s">
        <v>1923</v>
      </c>
      <c r="B938" s="39" t="s">
        <v>1990</v>
      </c>
      <c r="C938" s="39" t="s">
        <v>1611</v>
      </c>
      <c r="D938" s="39" t="s">
        <v>1610</v>
      </c>
      <c r="E938" s="39">
        <v>4</v>
      </c>
      <c r="F938" s="39" t="s">
        <v>2492</v>
      </c>
      <c r="G938" s="144" t="s">
        <v>2717</v>
      </c>
    </row>
    <row r="939" spans="1:7" x14ac:dyDescent="0.3">
      <c r="A939" s="39" t="s">
        <v>1923</v>
      </c>
      <c r="B939" s="39" t="s">
        <v>1990</v>
      </c>
      <c r="C939" s="39" t="s">
        <v>1737</v>
      </c>
      <c r="D939" s="39" t="s">
        <v>879</v>
      </c>
      <c r="E939" s="39">
        <v>5</v>
      </c>
      <c r="F939" s="39" t="s">
        <v>2492</v>
      </c>
      <c r="G939" s="144" t="s">
        <v>2717</v>
      </c>
    </row>
    <row r="940" spans="1:7" x14ac:dyDescent="0.3">
      <c r="A940" s="39" t="s">
        <v>1923</v>
      </c>
      <c r="B940" s="39" t="s">
        <v>1990</v>
      </c>
      <c r="C940" s="39" t="s">
        <v>535</v>
      </c>
      <c r="D940" s="39" t="s">
        <v>879</v>
      </c>
      <c r="E940" s="39">
        <v>5</v>
      </c>
      <c r="F940" s="39" t="s">
        <v>2492</v>
      </c>
      <c r="G940" s="144" t="s">
        <v>2717</v>
      </c>
    </row>
    <row r="941" spans="1:7" x14ac:dyDescent="0.3">
      <c r="A941" s="39" t="s">
        <v>1923</v>
      </c>
      <c r="B941" s="39" t="s">
        <v>1990</v>
      </c>
      <c r="C941" s="39" t="s">
        <v>1736</v>
      </c>
      <c r="D941" s="39" t="s">
        <v>879</v>
      </c>
      <c r="E941" s="39">
        <v>32</v>
      </c>
      <c r="F941" s="39" t="s">
        <v>2492</v>
      </c>
      <c r="G941" s="144" t="s">
        <v>2717</v>
      </c>
    </row>
    <row r="942" spans="1:7" x14ac:dyDescent="0.3">
      <c r="A942" s="39" t="s">
        <v>1923</v>
      </c>
      <c r="B942" s="39" t="s">
        <v>1990</v>
      </c>
      <c r="C942" s="39" t="s">
        <v>1704</v>
      </c>
      <c r="D942" s="39" t="s">
        <v>1703</v>
      </c>
      <c r="E942" s="39">
        <v>5</v>
      </c>
      <c r="F942" s="39" t="s">
        <v>2492</v>
      </c>
      <c r="G942" s="144" t="s">
        <v>2717</v>
      </c>
    </row>
    <row r="943" spans="1:7" x14ac:dyDescent="0.3">
      <c r="A943" s="39" t="s">
        <v>1923</v>
      </c>
      <c r="B943" s="39" t="s">
        <v>1990</v>
      </c>
      <c r="C943" s="39" t="s">
        <v>1707</v>
      </c>
      <c r="D943" s="39" t="s">
        <v>1705</v>
      </c>
      <c r="E943" s="39">
        <v>27</v>
      </c>
      <c r="F943" s="39" t="s">
        <v>2492</v>
      </c>
      <c r="G943" s="144" t="s">
        <v>2717</v>
      </c>
    </row>
    <row r="944" spans="1:7" x14ac:dyDescent="0.3">
      <c r="A944" s="39" t="s">
        <v>1923</v>
      </c>
      <c r="B944" s="39" t="s">
        <v>1990</v>
      </c>
      <c r="C944" s="39" t="s">
        <v>1706</v>
      </c>
      <c r="D944" s="39" t="s">
        <v>1705</v>
      </c>
      <c r="E944" s="39">
        <v>27</v>
      </c>
      <c r="F944" s="39" t="s">
        <v>2492</v>
      </c>
      <c r="G944" s="144" t="s">
        <v>2717</v>
      </c>
    </row>
    <row r="945" spans="1:7" x14ac:dyDescent="0.3">
      <c r="A945" s="39" t="s">
        <v>1923</v>
      </c>
      <c r="B945" s="39" t="s">
        <v>1990</v>
      </c>
      <c r="C945" s="39" t="s">
        <v>1313</v>
      </c>
      <c r="D945" s="39" t="s">
        <v>1312</v>
      </c>
      <c r="E945" s="39">
        <v>27</v>
      </c>
      <c r="F945" s="39" t="s">
        <v>2492</v>
      </c>
      <c r="G945" s="144" t="s">
        <v>2716</v>
      </c>
    </row>
    <row r="946" spans="1:7" x14ac:dyDescent="0.3">
      <c r="A946" s="39" t="s">
        <v>1923</v>
      </c>
      <c r="B946" s="39" t="s">
        <v>1990</v>
      </c>
      <c r="C946" s="39" t="s">
        <v>608</v>
      </c>
      <c r="D946" s="39" t="s">
        <v>940</v>
      </c>
      <c r="E946" s="39">
        <v>16</v>
      </c>
      <c r="F946" s="39" t="s">
        <v>2492</v>
      </c>
      <c r="G946" s="144" t="s">
        <v>2716</v>
      </c>
    </row>
    <row r="947" spans="1:7" x14ac:dyDescent="0.3">
      <c r="A947" s="39" t="s">
        <v>1923</v>
      </c>
      <c r="B947" s="39" t="s">
        <v>1990</v>
      </c>
      <c r="C947" s="39" t="s">
        <v>627</v>
      </c>
      <c r="D947" s="39" t="s">
        <v>940</v>
      </c>
      <c r="E947" s="39">
        <v>45</v>
      </c>
      <c r="F947" s="39" t="s">
        <v>2492</v>
      </c>
      <c r="G947" s="144" t="s">
        <v>2716</v>
      </c>
    </row>
    <row r="948" spans="1:7" x14ac:dyDescent="0.3">
      <c r="A948" s="39" t="s">
        <v>1923</v>
      </c>
      <c r="B948" s="39" t="s">
        <v>1990</v>
      </c>
      <c r="C948" s="39" t="s">
        <v>465</v>
      </c>
      <c r="D948" s="39" t="s">
        <v>816</v>
      </c>
      <c r="E948" s="39">
        <v>1</v>
      </c>
      <c r="F948" s="39" t="s">
        <v>2492</v>
      </c>
      <c r="G948" s="144" t="s">
        <v>2716</v>
      </c>
    </row>
    <row r="949" spans="1:7" x14ac:dyDescent="0.3">
      <c r="A949" s="39" t="s">
        <v>1923</v>
      </c>
      <c r="B949" s="39" t="s">
        <v>1990</v>
      </c>
      <c r="C949" s="39" t="s">
        <v>495</v>
      </c>
      <c r="D949" s="39" t="s">
        <v>816</v>
      </c>
      <c r="E949" s="39">
        <v>10</v>
      </c>
      <c r="F949" s="39" t="s">
        <v>2492</v>
      </c>
      <c r="G949" s="144" t="s">
        <v>2716</v>
      </c>
    </row>
    <row r="950" spans="1:7" x14ac:dyDescent="0.3">
      <c r="A950" s="39" t="s">
        <v>1923</v>
      </c>
      <c r="B950" s="39" t="s">
        <v>1990</v>
      </c>
      <c r="C950" s="39" t="s">
        <v>1292</v>
      </c>
      <c r="D950" s="39" t="s">
        <v>1291</v>
      </c>
      <c r="E950" s="39">
        <v>1</v>
      </c>
      <c r="F950" s="39" t="s">
        <v>2492</v>
      </c>
      <c r="G950" s="144" t="s">
        <v>2716</v>
      </c>
    </row>
    <row r="951" spans="1:7" x14ac:dyDescent="0.3">
      <c r="A951" s="39" t="s">
        <v>1923</v>
      </c>
      <c r="B951" s="39" t="s">
        <v>1990</v>
      </c>
      <c r="C951" s="39" t="s">
        <v>1245</v>
      </c>
      <c r="D951" s="39" t="s">
        <v>1244</v>
      </c>
      <c r="E951" s="39">
        <v>27</v>
      </c>
      <c r="F951" s="39" t="s">
        <v>2492</v>
      </c>
      <c r="G951" s="144" t="s">
        <v>2719</v>
      </c>
    </row>
    <row r="952" spans="1:7" x14ac:dyDescent="0.3">
      <c r="A952" s="39" t="s">
        <v>1924</v>
      </c>
      <c r="B952" s="39" t="s">
        <v>2210</v>
      </c>
      <c r="C952" s="39" t="s">
        <v>1725</v>
      </c>
      <c r="D952" s="39" t="s">
        <v>779</v>
      </c>
      <c r="E952" s="39">
        <v>3</v>
      </c>
      <c r="F952" s="39" t="s">
        <v>2492</v>
      </c>
      <c r="G952" s="144" t="s">
        <v>2717</v>
      </c>
    </row>
    <row r="953" spans="1:7" x14ac:dyDescent="0.3">
      <c r="A953" s="39" t="s">
        <v>1924</v>
      </c>
      <c r="B953" s="39" t="s">
        <v>2212</v>
      </c>
      <c r="C953" s="39" t="s">
        <v>1804</v>
      </c>
      <c r="D953" s="39" t="s">
        <v>1803</v>
      </c>
      <c r="E953" s="39">
        <v>10</v>
      </c>
      <c r="F953" s="39" t="s">
        <v>2492</v>
      </c>
      <c r="G953" s="144" t="s">
        <v>2718</v>
      </c>
    </row>
    <row r="954" spans="1:7" x14ac:dyDescent="0.3">
      <c r="A954" s="39" t="s">
        <v>1924</v>
      </c>
      <c r="B954" s="39" t="s">
        <v>2212</v>
      </c>
      <c r="C954" s="39" t="s">
        <v>1767</v>
      </c>
      <c r="D954" s="39" t="s">
        <v>756</v>
      </c>
      <c r="E954" s="39">
        <v>13</v>
      </c>
      <c r="F954" s="39" t="s">
        <v>2492</v>
      </c>
      <c r="G954" s="144" t="s">
        <v>2717</v>
      </c>
    </row>
    <row r="955" spans="1:7" x14ac:dyDescent="0.3">
      <c r="A955" s="39" t="s">
        <v>1924</v>
      </c>
      <c r="B955" s="39" t="s">
        <v>2212</v>
      </c>
      <c r="C955" s="39" t="s">
        <v>1718</v>
      </c>
      <c r="D955" s="39" t="s">
        <v>1717</v>
      </c>
      <c r="E955" s="39">
        <v>1</v>
      </c>
      <c r="F955" s="39" t="s">
        <v>2492</v>
      </c>
      <c r="G955" s="144" t="s">
        <v>2717</v>
      </c>
    </row>
    <row r="956" spans="1:7" x14ac:dyDescent="0.3">
      <c r="A956" s="39" t="s">
        <v>1924</v>
      </c>
      <c r="B956" s="39" t="s">
        <v>2212</v>
      </c>
      <c r="C956" s="39" t="s">
        <v>1599</v>
      </c>
      <c r="D956" s="39" t="s">
        <v>869</v>
      </c>
      <c r="E956" s="39">
        <v>7</v>
      </c>
      <c r="F956" s="39" t="s">
        <v>2492</v>
      </c>
      <c r="G956" s="144" t="s">
        <v>2717</v>
      </c>
    </row>
    <row r="957" spans="1:7" x14ac:dyDescent="0.3">
      <c r="A957" s="39" t="s">
        <v>1924</v>
      </c>
      <c r="B957" s="39" t="s">
        <v>2212</v>
      </c>
      <c r="C957" s="39" t="s">
        <v>1535</v>
      </c>
      <c r="D957" s="39" t="s">
        <v>791</v>
      </c>
      <c r="E957" s="39">
        <v>34</v>
      </c>
      <c r="F957" s="39" t="s">
        <v>2492</v>
      </c>
      <c r="G957" s="144" t="s">
        <v>2716</v>
      </c>
    </row>
    <row r="958" spans="1:7" x14ac:dyDescent="0.3">
      <c r="A958" s="39" t="s">
        <v>1924</v>
      </c>
      <c r="B958" s="39" t="s">
        <v>2212</v>
      </c>
      <c r="C958" s="39" t="s">
        <v>1534</v>
      </c>
      <c r="D958" s="39" t="s">
        <v>1533</v>
      </c>
      <c r="E958" s="39">
        <v>21</v>
      </c>
      <c r="F958" s="39" t="s">
        <v>2492</v>
      </c>
      <c r="G958" s="144" t="s">
        <v>2716</v>
      </c>
    </row>
    <row r="959" spans="1:7" x14ac:dyDescent="0.3">
      <c r="A959" s="39" t="s">
        <v>1924</v>
      </c>
      <c r="B959" s="39" t="s">
        <v>2213</v>
      </c>
      <c r="C959" s="39" t="s">
        <v>1839</v>
      </c>
      <c r="D959" s="39" t="s">
        <v>1838</v>
      </c>
      <c r="E959" s="39">
        <v>6</v>
      </c>
      <c r="F959" s="39" t="s">
        <v>2492</v>
      </c>
      <c r="G959" s="144" t="s">
        <v>2718</v>
      </c>
    </row>
    <row r="960" spans="1:7" x14ac:dyDescent="0.3">
      <c r="A960" s="39" t="s">
        <v>1924</v>
      </c>
      <c r="B960" s="39" t="s">
        <v>2213</v>
      </c>
      <c r="C960" s="39" t="s">
        <v>1677</v>
      </c>
      <c r="D960" s="39" t="s">
        <v>751</v>
      </c>
      <c r="E960" s="39">
        <v>11</v>
      </c>
      <c r="F960" s="39" t="s">
        <v>2492</v>
      </c>
      <c r="G960" s="144" t="s">
        <v>2717</v>
      </c>
    </row>
    <row r="961" spans="1:7" x14ac:dyDescent="0.3">
      <c r="A961" s="39" t="s">
        <v>1924</v>
      </c>
      <c r="B961" s="39" t="s">
        <v>2213</v>
      </c>
      <c r="C961" s="39" t="s">
        <v>1676</v>
      </c>
      <c r="D961" s="39" t="s">
        <v>1675</v>
      </c>
      <c r="E961" s="39">
        <v>3</v>
      </c>
      <c r="F961" s="39" t="s">
        <v>2492</v>
      </c>
      <c r="G961" s="144" t="s">
        <v>2717</v>
      </c>
    </row>
    <row r="962" spans="1:7" x14ac:dyDescent="0.3">
      <c r="A962" s="39" t="s">
        <v>1924</v>
      </c>
      <c r="B962" s="39" t="s">
        <v>2213</v>
      </c>
      <c r="C962" s="39" t="s">
        <v>1419</v>
      </c>
      <c r="D962" s="39" t="s">
        <v>818</v>
      </c>
      <c r="E962" s="39">
        <v>2</v>
      </c>
      <c r="F962" s="39" t="s">
        <v>2492</v>
      </c>
      <c r="G962" s="144" t="s">
        <v>2716</v>
      </c>
    </row>
    <row r="963" spans="1:7" x14ac:dyDescent="0.3">
      <c r="A963" s="39" t="s">
        <v>1924</v>
      </c>
      <c r="B963" s="39" t="s">
        <v>1991</v>
      </c>
      <c r="C963" s="39" t="s">
        <v>1764</v>
      </c>
      <c r="D963" s="39" t="s">
        <v>1763</v>
      </c>
      <c r="E963" s="39">
        <v>21</v>
      </c>
      <c r="F963" s="39" t="s">
        <v>2492</v>
      </c>
      <c r="G963" s="144" t="s">
        <v>2717</v>
      </c>
    </row>
    <row r="964" spans="1:7" x14ac:dyDescent="0.3">
      <c r="A964" s="39" t="s">
        <v>1917</v>
      </c>
      <c r="B964" s="39" t="s">
        <v>1992</v>
      </c>
      <c r="C964" s="39" t="s">
        <v>632</v>
      </c>
      <c r="D964" s="39" t="s">
        <v>960</v>
      </c>
      <c r="E964" s="39">
        <v>2</v>
      </c>
      <c r="F964" s="39" t="s">
        <v>2492</v>
      </c>
      <c r="G964" s="144" t="s">
        <v>2717</v>
      </c>
    </row>
    <row r="965" spans="1:7" x14ac:dyDescent="0.3">
      <c r="A965" s="39" t="s">
        <v>1917</v>
      </c>
      <c r="B965" s="39" t="s">
        <v>1992</v>
      </c>
      <c r="C965" s="39" t="s">
        <v>576</v>
      </c>
      <c r="D965" s="39" t="s">
        <v>910</v>
      </c>
      <c r="E965" s="39">
        <v>13</v>
      </c>
      <c r="F965" s="39" t="s">
        <v>2492</v>
      </c>
      <c r="G965" s="144" t="s">
        <v>2716</v>
      </c>
    </row>
    <row r="966" spans="1:7" x14ac:dyDescent="0.3">
      <c r="A966" s="39" t="s">
        <v>1917</v>
      </c>
      <c r="B966" s="39" t="s">
        <v>1993</v>
      </c>
      <c r="C966" s="39" t="s">
        <v>389</v>
      </c>
      <c r="D966" s="39" t="s">
        <v>1604</v>
      </c>
      <c r="E966" s="39">
        <v>547</v>
      </c>
      <c r="F966" s="39" t="s">
        <v>2492</v>
      </c>
      <c r="G966" s="144" t="s">
        <v>2717</v>
      </c>
    </row>
    <row r="967" spans="1:7" x14ac:dyDescent="0.3">
      <c r="A967" s="39" t="s">
        <v>1917</v>
      </c>
      <c r="B967" s="39" t="s">
        <v>1993</v>
      </c>
      <c r="C967" s="39" t="s">
        <v>471</v>
      </c>
      <c r="D967" s="39" t="s">
        <v>821</v>
      </c>
      <c r="E967" s="39">
        <v>57</v>
      </c>
      <c r="F967" s="39" t="s">
        <v>2492</v>
      </c>
      <c r="G967" s="144" t="s">
        <v>2717</v>
      </c>
    </row>
    <row r="968" spans="1:7" x14ac:dyDescent="0.3">
      <c r="A968" s="39" t="s">
        <v>1917</v>
      </c>
      <c r="B968" s="39" t="s">
        <v>1993</v>
      </c>
      <c r="C968" s="39" t="s">
        <v>391</v>
      </c>
      <c r="D968" s="39" t="s">
        <v>745</v>
      </c>
      <c r="E968" s="39">
        <v>557</v>
      </c>
      <c r="F968" s="39" t="s">
        <v>2492</v>
      </c>
      <c r="G968" s="144" t="s">
        <v>2716</v>
      </c>
    </row>
    <row r="969" spans="1:7" x14ac:dyDescent="0.3">
      <c r="A969" s="39" t="s">
        <v>1917</v>
      </c>
      <c r="B969" s="39" t="s">
        <v>1993</v>
      </c>
      <c r="C969" s="39" t="s">
        <v>529</v>
      </c>
      <c r="D969" s="39" t="s">
        <v>873</v>
      </c>
      <c r="E969" s="39">
        <v>17</v>
      </c>
      <c r="F969" s="39" t="s">
        <v>2492</v>
      </c>
      <c r="G969" s="144" t="s">
        <v>2719</v>
      </c>
    </row>
    <row r="970" spans="1:7" x14ac:dyDescent="0.3">
      <c r="A970" s="39" t="s">
        <v>1917</v>
      </c>
      <c r="B970" s="39" t="s">
        <v>1993</v>
      </c>
      <c r="C970" s="39" t="s">
        <v>1161</v>
      </c>
      <c r="D970" s="39" t="s">
        <v>1160</v>
      </c>
      <c r="E970" s="39">
        <v>210</v>
      </c>
      <c r="F970" s="39" t="s">
        <v>2492</v>
      </c>
      <c r="G970" s="144" t="s">
        <v>2721</v>
      </c>
    </row>
    <row r="971" spans="1:7" x14ac:dyDescent="0.3">
      <c r="A971" s="39" t="s">
        <v>1917</v>
      </c>
      <c r="B971" s="39" t="s">
        <v>1994</v>
      </c>
      <c r="C971" s="39" t="s">
        <v>385</v>
      </c>
      <c r="D971" s="39" t="s">
        <v>740</v>
      </c>
      <c r="E971" s="39">
        <v>861</v>
      </c>
      <c r="F971" s="39" t="s">
        <v>2492</v>
      </c>
      <c r="G971" s="144" t="s">
        <v>2717</v>
      </c>
    </row>
    <row r="972" spans="1:7" x14ac:dyDescent="0.3">
      <c r="A972" s="39" t="s">
        <v>1917</v>
      </c>
      <c r="B972" s="39" t="s">
        <v>1994</v>
      </c>
      <c r="C972" s="39" t="s">
        <v>428</v>
      </c>
      <c r="D972" s="39" t="s">
        <v>780</v>
      </c>
      <c r="E972" s="39">
        <v>565</v>
      </c>
      <c r="F972" s="39" t="s">
        <v>2492</v>
      </c>
      <c r="G972" s="144" t="s">
        <v>2716</v>
      </c>
    </row>
    <row r="973" spans="1:7" x14ac:dyDescent="0.3">
      <c r="A973" s="39" t="s">
        <v>1917</v>
      </c>
      <c r="B973" s="39" t="s">
        <v>1918</v>
      </c>
      <c r="C973" s="39" t="s">
        <v>1805</v>
      </c>
      <c r="D973" s="39" t="s">
        <v>808</v>
      </c>
      <c r="E973" s="39">
        <v>42</v>
      </c>
      <c r="F973" s="39" t="s">
        <v>2492</v>
      </c>
      <c r="G973" s="144" t="s">
        <v>2718</v>
      </c>
    </row>
    <row r="974" spans="1:7" x14ac:dyDescent="0.3">
      <c r="A974" s="39" t="s">
        <v>1917</v>
      </c>
      <c r="B974" s="39" t="s">
        <v>1918</v>
      </c>
      <c r="C974" s="39" t="s">
        <v>457</v>
      </c>
      <c r="D974" s="39" t="s">
        <v>808</v>
      </c>
      <c r="E974" s="39">
        <v>532</v>
      </c>
      <c r="F974" s="39" t="s">
        <v>2492</v>
      </c>
      <c r="G974" s="144" t="s">
        <v>2718</v>
      </c>
    </row>
    <row r="975" spans="1:7" x14ac:dyDescent="0.3">
      <c r="A975" s="39" t="s">
        <v>1917</v>
      </c>
      <c r="B975" s="39" t="s">
        <v>1918</v>
      </c>
      <c r="C975" s="39" t="s">
        <v>618</v>
      </c>
      <c r="D975" s="39" t="s">
        <v>948</v>
      </c>
      <c r="E975" s="39">
        <v>51</v>
      </c>
      <c r="F975" s="39" t="s">
        <v>2492</v>
      </c>
      <c r="G975" s="144" t="s">
        <v>2717</v>
      </c>
    </row>
    <row r="976" spans="1:7" x14ac:dyDescent="0.3">
      <c r="A976" s="39" t="s">
        <v>1917</v>
      </c>
      <c r="B976" s="39" t="s">
        <v>1918</v>
      </c>
      <c r="C976" s="39" t="s">
        <v>581</v>
      </c>
      <c r="D976" s="39" t="s">
        <v>915</v>
      </c>
      <c r="E976" s="39">
        <v>95</v>
      </c>
      <c r="F976" s="39" t="s">
        <v>2492</v>
      </c>
      <c r="G976" s="144" t="s">
        <v>2717</v>
      </c>
    </row>
    <row r="977" spans="1:7" x14ac:dyDescent="0.3">
      <c r="A977" s="39" t="s">
        <v>1917</v>
      </c>
      <c r="B977" s="39" t="s">
        <v>1918</v>
      </c>
      <c r="C977" s="39" t="s">
        <v>404</v>
      </c>
      <c r="D977" s="39" t="s">
        <v>758</v>
      </c>
      <c r="E977" s="39">
        <v>2847</v>
      </c>
      <c r="F977" s="39" t="s">
        <v>2492</v>
      </c>
      <c r="G977" s="144" t="s">
        <v>2717</v>
      </c>
    </row>
    <row r="978" spans="1:7" x14ac:dyDescent="0.3">
      <c r="A978" s="39" t="s">
        <v>1917</v>
      </c>
      <c r="B978" s="39" t="s">
        <v>1918</v>
      </c>
      <c r="C978" s="39" t="s">
        <v>520</v>
      </c>
      <c r="D978" s="39" t="s">
        <v>864</v>
      </c>
      <c r="E978" s="39">
        <v>16</v>
      </c>
      <c r="F978" s="39" t="s">
        <v>2492</v>
      </c>
      <c r="G978" s="144" t="s">
        <v>2716</v>
      </c>
    </row>
    <row r="979" spans="1:7" x14ac:dyDescent="0.3">
      <c r="A979" s="39" t="s">
        <v>1917</v>
      </c>
      <c r="B979" s="39" t="s">
        <v>1918</v>
      </c>
      <c r="C979" s="39" t="s">
        <v>519</v>
      </c>
      <c r="D979" s="39" t="s">
        <v>863</v>
      </c>
      <c r="E979" s="39">
        <v>10</v>
      </c>
      <c r="F979" s="39" t="s">
        <v>2492</v>
      </c>
      <c r="G979" s="144" t="s">
        <v>2716</v>
      </c>
    </row>
    <row r="980" spans="1:7" x14ac:dyDescent="0.3">
      <c r="A980" s="39" t="s">
        <v>1917</v>
      </c>
      <c r="B980" s="39" t="s">
        <v>1918</v>
      </c>
      <c r="C980" s="39" t="s">
        <v>414</v>
      </c>
      <c r="D980" s="39" t="s">
        <v>767</v>
      </c>
      <c r="E980" s="39">
        <v>985</v>
      </c>
      <c r="F980" s="39" t="s">
        <v>2492</v>
      </c>
      <c r="G980" s="144" t="s">
        <v>2716</v>
      </c>
    </row>
    <row r="981" spans="1:7" x14ac:dyDescent="0.3">
      <c r="A981" s="39" t="s">
        <v>1917</v>
      </c>
      <c r="B981" s="39" t="s">
        <v>1918</v>
      </c>
      <c r="C981" s="39" t="s">
        <v>727</v>
      </c>
      <c r="D981" s="39" t="s">
        <v>1031</v>
      </c>
      <c r="E981" s="39">
        <v>3</v>
      </c>
      <c r="F981" s="39" t="s">
        <v>2492</v>
      </c>
      <c r="G981" s="144" t="s">
        <v>2719</v>
      </c>
    </row>
    <row r="982" spans="1:7" x14ac:dyDescent="0.3">
      <c r="A982" s="39" t="s">
        <v>1917</v>
      </c>
      <c r="B982" s="39" t="s">
        <v>1919</v>
      </c>
      <c r="C982" s="39" t="s">
        <v>1795</v>
      </c>
      <c r="D982" s="39" t="s">
        <v>826</v>
      </c>
      <c r="E982" s="39">
        <v>87</v>
      </c>
      <c r="F982" s="39" t="s">
        <v>2492</v>
      </c>
      <c r="G982" s="144" t="s">
        <v>2718</v>
      </c>
    </row>
    <row r="983" spans="1:7" x14ac:dyDescent="0.3">
      <c r="A983" s="39" t="s">
        <v>1917</v>
      </c>
      <c r="B983" s="39" t="s">
        <v>1919</v>
      </c>
      <c r="C983" s="39" t="s">
        <v>1794</v>
      </c>
      <c r="D983" s="39" t="s">
        <v>826</v>
      </c>
      <c r="E983" s="39">
        <v>265</v>
      </c>
      <c r="F983" s="39" t="s">
        <v>2492</v>
      </c>
      <c r="G983" s="144" t="s">
        <v>2718</v>
      </c>
    </row>
    <row r="984" spans="1:7" x14ac:dyDescent="0.3">
      <c r="A984" s="39" t="s">
        <v>1917</v>
      </c>
      <c r="B984" s="39" t="s">
        <v>1919</v>
      </c>
      <c r="C984" s="39" t="s">
        <v>476</v>
      </c>
      <c r="D984" s="39" t="s">
        <v>826</v>
      </c>
      <c r="E984" s="39">
        <v>623</v>
      </c>
      <c r="F984" s="39" t="s">
        <v>2492</v>
      </c>
      <c r="G984" s="144" t="s">
        <v>2718</v>
      </c>
    </row>
    <row r="985" spans="1:7" x14ac:dyDescent="0.3">
      <c r="A985" s="39" t="s">
        <v>1917</v>
      </c>
      <c r="B985" s="39" t="s">
        <v>1919</v>
      </c>
      <c r="C985" s="39" t="s">
        <v>1731</v>
      </c>
      <c r="D985" s="39" t="s">
        <v>1729</v>
      </c>
      <c r="E985" s="39">
        <v>272</v>
      </c>
      <c r="F985" s="39" t="s">
        <v>2492</v>
      </c>
      <c r="G985" s="144" t="s">
        <v>2717</v>
      </c>
    </row>
    <row r="986" spans="1:7" x14ac:dyDescent="0.3">
      <c r="A986" s="39" t="s">
        <v>1917</v>
      </c>
      <c r="B986" s="39" t="s">
        <v>1919</v>
      </c>
      <c r="C986" s="39" t="s">
        <v>1730</v>
      </c>
      <c r="D986" s="39" t="s">
        <v>1729</v>
      </c>
      <c r="E986" s="39">
        <v>782</v>
      </c>
      <c r="F986" s="39" t="s">
        <v>2492</v>
      </c>
      <c r="G986" s="144" t="s">
        <v>2717</v>
      </c>
    </row>
    <row r="987" spans="1:7" x14ac:dyDescent="0.3">
      <c r="A987" s="39" t="s">
        <v>1917</v>
      </c>
      <c r="B987" s="39" t="s">
        <v>1919</v>
      </c>
      <c r="C987" s="39" t="s">
        <v>547</v>
      </c>
      <c r="D987" s="39" t="s">
        <v>747</v>
      </c>
      <c r="E987" s="39">
        <v>463</v>
      </c>
      <c r="F987" s="39" t="s">
        <v>2492</v>
      </c>
      <c r="G987" s="144" t="s">
        <v>2717</v>
      </c>
    </row>
    <row r="988" spans="1:7" x14ac:dyDescent="0.3">
      <c r="A988" s="39" t="s">
        <v>1917</v>
      </c>
      <c r="B988" s="39" t="s">
        <v>1919</v>
      </c>
      <c r="C988" s="39" t="s">
        <v>393</v>
      </c>
      <c r="D988" s="39" t="s">
        <v>747</v>
      </c>
      <c r="E988" s="39">
        <v>1419</v>
      </c>
      <c r="F988" s="39" t="s">
        <v>2492</v>
      </c>
      <c r="G988" s="144" t="s">
        <v>2717</v>
      </c>
    </row>
    <row r="989" spans="1:7" x14ac:dyDescent="0.3">
      <c r="A989" s="39" t="s">
        <v>1917</v>
      </c>
      <c r="B989" s="39" t="s">
        <v>1919</v>
      </c>
      <c r="C989" s="39" t="s">
        <v>664</v>
      </c>
      <c r="D989" s="39" t="s">
        <v>739</v>
      </c>
      <c r="E989" s="39">
        <v>170</v>
      </c>
      <c r="F989" s="39" t="s">
        <v>2492</v>
      </c>
      <c r="G989" s="144" t="s">
        <v>2717</v>
      </c>
    </row>
    <row r="990" spans="1:7" x14ac:dyDescent="0.3">
      <c r="A990" s="39" t="s">
        <v>1917</v>
      </c>
      <c r="B990" s="39" t="s">
        <v>1919</v>
      </c>
      <c r="C990" s="39" t="s">
        <v>1583</v>
      </c>
      <c r="D990" s="39" t="s">
        <v>739</v>
      </c>
      <c r="E990" s="39">
        <v>394</v>
      </c>
      <c r="F990" s="39" t="s">
        <v>2492</v>
      </c>
      <c r="G990" s="144" t="s">
        <v>2717</v>
      </c>
    </row>
    <row r="991" spans="1:7" x14ac:dyDescent="0.3">
      <c r="A991" s="39" t="s">
        <v>1917</v>
      </c>
      <c r="B991" s="39" t="s">
        <v>1919</v>
      </c>
      <c r="C991" s="39" t="s">
        <v>384</v>
      </c>
      <c r="D991" s="39" t="s">
        <v>739</v>
      </c>
      <c r="E991" s="39">
        <v>2523</v>
      </c>
      <c r="F991" s="39" t="s">
        <v>2492</v>
      </c>
      <c r="G991" s="144" t="s">
        <v>2717</v>
      </c>
    </row>
    <row r="992" spans="1:7" x14ac:dyDescent="0.3">
      <c r="A992" s="39" t="s">
        <v>1917</v>
      </c>
      <c r="B992" s="39" t="s">
        <v>1919</v>
      </c>
      <c r="C992" s="39" t="s">
        <v>1588</v>
      </c>
      <c r="D992" s="39" t="s">
        <v>1586</v>
      </c>
      <c r="E992" s="39">
        <v>1</v>
      </c>
      <c r="F992" s="39" t="s">
        <v>2492</v>
      </c>
      <c r="G992" s="144" t="s">
        <v>2717</v>
      </c>
    </row>
    <row r="993" spans="1:7" x14ac:dyDescent="0.3">
      <c r="A993" s="39" t="s">
        <v>1917</v>
      </c>
      <c r="B993" s="39" t="s">
        <v>1919</v>
      </c>
      <c r="C993" s="39" t="s">
        <v>1587</v>
      </c>
      <c r="D993" s="39" t="s">
        <v>1586</v>
      </c>
      <c r="E993" s="39">
        <v>6</v>
      </c>
      <c r="F993" s="39" t="s">
        <v>2492</v>
      </c>
      <c r="G993" s="144" t="s">
        <v>2717</v>
      </c>
    </row>
    <row r="994" spans="1:7" x14ac:dyDescent="0.3">
      <c r="A994" s="39" t="s">
        <v>1917</v>
      </c>
      <c r="B994" s="39" t="s">
        <v>1919</v>
      </c>
      <c r="C994" s="39" t="s">
        <v>1585</v>
      </c>
      <c r="D994" s="39" t="s">
        <v>1004</v>
      </c>
      <c r="E994" s="39">
        <v>38</v>
      </c>
      <c r="F994" s="39" t="s">
        <v>2492</v>
      </c>
      <c r="G994" s="144" t="s">
        <v>2717</v>
      </c>
    </row>
    <row r="995" spans="1:7" x14ac:dyDescent="0.3">
      <c r="A995" s="39" t="s">
        <v>1917</v>
      </c>
      <c r="B995" s="39" t="s">
        <v>1919</v>
      </c>
      <c r="C995" s="39" t="s">
        <v>1584</v>
      </c>
      <c r="D995" s="39" t="s">
        <v>1004</v>
      </c>
      <c r="E995" s="39">
        <v>59</v>
      </c>
      <c r="F995" s="39" t="s">
        <v>2492</v>
      </c>
      <c r="G995" s="144" t="s">
        <v>2717</v>
      </c>
    </row>
    <row r="996" spans="1:7" x14ac:dyDescent="0.3">
      <c r="A996" s="39" t="s">
        <v>1917</v>
      </c>
      <c r="B996" s="39" t="s">
        <v>1919</v>
      </c>
      <c r="C996" s="39" t="s">
        <v>698</v>
      </c>
      <c r="D996" s="39" t="s">
        <v>1004</v>
      </c>
      <c r="E996" s="39">
        <v>809</v>
      </c>
      <c r="F996" s="39" t="s">
        <v>2492</v>
      </c>
      <c r="G996" s="144" t="s">
        <v>2717</v>
      </c>
    </row>
    <row r="997" spans="1:7" x14ac:dyDescent="0.3">
      <c r="A997" s="39" t="s">
        <v>1917</v>
      </c>
      <c r="B997" s="39" t="s">
        <v>1919</v>
      </c>
      <c r="C997" s="39" t="s">
        <v>1527</v>
      </c>
      <c r="D997" s="39" t="s">
        <v>868</v>
      </c>
      <c r="E997" s="39">
        <v>11</v>
      </c>
      <c r="F997" s="39" t="s">
        <v>2492</v>
      </c>
      <c r="G997" s="144" t="s">
        <v>2716</v>
      </c>
    </row>
    <row r="998" spans="1:7" x14ac:dyDescent="0.3">
      <c r="A998" s="39" t="s">
        <v>1917</v>
      </c>
      <c r="B998" s="39" t="s">
        <v>1919</v>
      </c>
      <c r="C998" s="39" t="s">
        <v>524</v>
      </c>
      <c r="D998" s="39" t="s">
        <v>868</v>
      </c>
      <c r="E998" s="39">
        <v>25</v>
      </c>
      <c r="F998" s="39" t="s">
        <v>2492</v>
      </c>
      <c r="G998" s="144" t="s">
        <v>2716</v>
      </c>
    </row>
    <row r="999" spans="1:7" x14ac:dyDescent="0.3">
      <c r="A999" s="39" t="s">
        <v>1917</v>
      </c>
      <c r="B999" s="39" t="s">
        <v>1919</v>
      </c>
      <c r="C999" s="39" t="s">
        <v>505</v>
      </c>
      <c r="D999" s="39" t="s">
        <v>754</v>
      </c>
      <c r="E999" s="39">
        <v>7</v>
      </c>
      <c r="F999" s="39" t="s">
        <v>2492</v>
      </c>
      <c r="G999" s="144" t="s">
        <v>2716</v>
      </c>
    </row>
    <row r="1000" spans="1:7" x14ac:dyDescent="0.3">
      <c r="A1000" s="39" t="s">
        <v>1917</v>
      </c>
      <c r="B1000" s="39" t="s">
        <v>1919</v>
      </c>
      <c r="C1000" s="39" t="s">
        <v>400</v>
      </c>
      <c r="D1000" s="39" t="s">
        <v>754</v>
      </c>
      <c r="E1000" s="39">
        <v>6</v>
      </c>
      <c r="F1000" s="39" t="s">
        <v>2492</v>
      </c>
      <c r="G1000" s="144" t="s">
        <v>2716</v>
      </c>
    </row>
    <row r="1001" spans="1:7" x14ac:dyDescent="0.3">
      <c r="A1001" s="39" t="s">
        <v>1917</v>
      </c>
      <c r="B1001" s="39" t="s">
        <v>1919</v>
      </c>
      <c r="C1001" s="39" t="s">
        <v>511</v>
      </c>
      <c r="D1001" s="39" t="s">
        <v>757</v>
      </c>
      <c r="E1001" s="39">
        <v>1066</v>
      </c>
      <c r="F1001" s="39" t="s">
        <v>2492</v>
      </c>
      <c r="G1001" s="144" t="s">
        <v>2716</v>
      </c>
    </row>
    <row r="1002" spans="1:7" x14ac:dyDescent="0.3">
      <c r="A1002" s="39" t="s">
        <v>1917</v>
      </c>
      <c r="B1002" s="39" t="s">
        <v>1919</v>
      </c>
      <c r="C1002" s="39" t="s">
        <v>403</v>
      </c>
      <c r="D1002" s="39" t="s">
        <v>757</v>
      </c>
      <c r="E1002" s="39">
        <v>5533</v>
      </c>
      <c r="F1002" s="39" t="s">
        <v>2492</v>
      </c>
      <c r="G1002" s="144" t="s">
        <v>2716</v>
      </c>
    </row>
    <row r="1003" spans="1:7" x14ac:dyDescent="0.3">
      <c r="A1003" s="39" t="s">
        <v>1917</v>
      </c>
      <c r="B1003" s="39" t="s">
        <v>1919</v>
      </c>
      <c r="C1003" s="39" t="s">
        <v>670</v>
      </c>
      <c r="D1003" s="39" t="s">
        <v>885</v>
      </c>
      <c r="E1003" s="39">
        <v>21</v>
      </c>
      <c r="F1003" s="39" t="s">
        <v>2492</v>
      </c>
      <c r="G1003" s="144" t="s">
        <v>2716</v>
      </c>
    </row>
    <row r="1004" spans="1:7" x14ac:dyDescent="0.3">
      <c r="A1004" s="39" t="s">
        <v>1917</v>
      </c>
      <c r="B1004" s="39" t="s">
        <v>1919</v>
      </c>
      <c r="C1004" s="39" t="s">
        <v>542</v>
      </c>
      <c r="D1004" s="39" t="s">
        <v>885</v>
      </c>
      <c r="E1004" s="39">
        <v>15</v>
      </c>
      <c r="F1004" s="39" t="s">
        <v>2492</v>
      </c>
      <c r="G1004" s="144" t="s">
        <v>2716</v>
      </c>
    </row>
    <row r="1005" spans="1:7" x14ac:dyDescent="0.3">
      <c r="A1005" s="39" t="s">
        <v>1917</v>
      </c>
      <c r="B1005" s="39" t="s">
        <v>1919</v>
      </c>
      <c r="C1005" s="39" t="s">
        <v>671</v>
      </c>
      <c r="D1005" s="39" t="s">
        <v>728</v>
      </c>
      <c r="E1005" s="39">
        <v>194</v>
      </c>
      <c r="F1005" s="39" t="s">
        <v>2492</v>
      </c>
      <c r="G1005" s="144" t="s">
        <v>2716</v>
      </c>
    </row>
    <row r="1006" spans="1:7" x14ac:dyDescent="0.3">
      <c r="A1006" s="39" t="s">
        <v>1917</v>
      </c>
      <c r="B1006" s="39" t="s">
        <v>1919</v>
      </c>
      <c r="C1006" s="39" t="s">
        <v>1320</v>
      </c>
      <c r="D1006" s="39" t="s">
        <v>728</v>
      </c>
      <c r="E1006" s="39">
        <v>44</v>
      </c>
      <c r="F1006" s="39" t="s">
        <v>2492</v>
      </c>
      <c r="G1006" s="144" t="s">
        <v>2716</v>
      </c>
    </row>
    <row r="1007" spans="1:7" x14ac:dyDescent="0.3">
      <c r="A1007" s="39" t="s">
        <v>1917</v>
      </c>
      <c r="B1007" s="39" t="s">
        <v>1919</v>
      </c>
      <c r="C1007" s="39" t="s">
        <v>372</v>
      </c>
      <c r="D1007" s="39" t="s">
        <v>728</v>
      </c>
      <c r="E1007" s="39">
        <v>2044</v>
      </c>
      <c r="F1007" s="39" t="s">
        <v>2492</v>
      </c>
      <c r="G1007" s="144" t="s">
        <v>2716</v>
      </c>
    </row>
    <row r="1008" spans="1:7" x14ac:dyDescent="0.3">
      <c r="A1008" s="39" t="s">
        <v>1917</v>
      </c>
      <c r="B1008" s="39" t="s">
        <v>1919</v>
      </c>
      <c r="C1008" s="39" t="s">
        <v>611</v>
      </c>
      <c r="D1008" s="39" t="s">
        <v>928</v>
      </c>
      <c r="E1008" s="39">
        <v>31</v>
      </c>
      <c r="F1008" s="39" t="s">
        <v>2492</v>
      </c>
      <c r="G1008" s="144" t="s">
        <v>2716</v>
      </c>
    </row>
    <row r="1009" spans="1:7" x14ac:dyDescent="0.3">
      <c r="A1009" s="39" t="s">
        <v>1917</v>
      </c>
      <c r="B1009" s="39" t="s">
        <v>1919</v>
      </c>
      <c r="C1009" s="39" t="s">
        <v>1321</v>
      </c>
      <c r="D1009" s="39" t="s">
        <v>928</v>
      </c>
      <c r="E1009" s="39">
        <v>5</v>
      </c>
      <c r="F1009" s="39" t="s">
        <v>2492</v>
      </c>
      <c r="G1009" s="144" t="s">
        <v>2716</v>
      </c>
    </row>
    <row r="1010" spans="1:7" x14ac:dyDescent="0.3">
      <c r="A1010" s="39" t="s">
        <v>1917</v>
      </c>
      <c r="B1010" s="39" t="s">
        <v>1919</v>
      </c>
      <c r="C1010" s="39" t="s">
        <v>596</v>
      </c>
      <c r="D1010" s="39" t="s">
        <v>928</v>
      </c>
      <c r="E1010" s="39">
        <v>49</v>
      </c>
      <c r="F1010" s="39" t="s">
        <v>2492</v>
      </c>
      <c r="G1010" s="144" t="s">
        <v>2716</v>
      </c>
    </row>
    <row r="1011" spans="1:7" x14ac:dyDescent="0.3">
      <c r="A1011" s="39" t="s">
        <v>1917</v>
      </c>
      <c r="B1011" s="39" t="s">
        <v>1919</v>
      </c>
      <c r="C1011" s="39" t="s">
        <v>1319</v>
      </c>
      <c r="D1011" s="39" t="s">
        <v>1318</v>
      </c>
      <c r="E1011" s="39">
        <v>1</v>
      </c>
      <c r="F1011" s="39" t="s">
        <v>2492</v>
      </c>
      <c r="G1011" s="144" t="s">
        <v>2716</v>
      </c>
    </row>
    <row r="1012" spans="1:7" x14ac:dyDescent="0.3">
      <c r="A1012" s="39" t="s">
        <v>1917</v>
      </c>
      <c r="B1012" s="39" t="s">
        <v>1919</v>
      </c>
      <c r="C1012" s="39" t="s">
        <v>493</v>
      </c>
      <c r="D1012" s="39" t="s">
        <v>842</v>
      </c>
      <c r="E1012" s="39">
        <v>374</v>
      </c>
      <c r="F1012" s="39" t="s">
        <v>2492</v>
      </c>
      <c r="G1012" s="144" t="s">
        <v>2719</v>
      </c>
    </row>
    <row r="1013" spans="1:7" x14ac:dyDescent="0.3">
      <c r="A1013" s="39" t="s">
        <v>1917</v>
      </c>
      <c r="B1013" s="39" t="s">
        <v>1919</v>
      </c>
      <c r="C1013" s="39" t="s">
        <v>1202</v>
      </c>
      <c r="D1013" s="39" t="s">
        <v>1200</v>
      </c>
      <c r="E1013" s="39">
        <v>2</v>
      </c>
      <c r="F1013" s="39" t="s">
        <v>2492</v>
      </c>
      <c r="G1013" s="144" t="s">
        <v>2719</v>
      </c>
    </row>
    <row r="1014" spans="1:7" x14ac:dyDescent="0.3">
      <c r="A1014" s="39" t="s">
        <v>1917</v>
      </c>
      <c r="B1014" s="39" t="s">
        <v>1919</v>
      </c>
      <c r="C1014" s="39" t="s">
        <v>1201</v>
      </c>
      <c r="D1014" s="39" t="s">
        <v>1200</v>
      </c>
      <c r="E1014" s="39">
        <v>1</v>
      </c>
      <c r="F1014" s="39" t="s">
        <v>2492</v>
      </c>
      <c r="G1014" s="144" t="s">
        <v>2719</v>
      </c>
    </row>
    <row r="1015" spans="1:7" x14ac:dyDescent="0.3">
      <c r="A1015" s="39" t="s">
        <v>1917</v>
      </c>
      <c r="B1015" s="39" t="s">
        <v>1919</v>
      </c>
      <c r="C1015" s="39" t="s">
        <v>1124</v>
      </c>
      <c r="D1015" s="39" t="s">
        <v>1122</v>
      </c>
      <c r="E1015" s="39">
        <v>3</v>
      </c>
      <c r="F1015" s="39" t="s">
        <v>2492</v>
      </c>
      <c r="G1015" s="144" t="s">
        <v>2721</v>
      </c>
    </row>
    <row r="1016" spans="1:7" x14ac:dyDescent="0.3">
      <c r="A1016" s="39" t="s">
        <v>1917</v>
      </c>
      <c r="B1016" s="39" t="s">
        <v>1919</v>
      </c>
      <c r="C1016" s="39" t="s">
        <v>1123</v>
      </c>
      <c r="D1016" s="39" t="s">
        <v>1122</v>
      </c>
      <c r="E1016" s="39">
        <v>2</v>
      </c>
      <c r="F1016" s="39" t="s">
        <v>2492</v>
      </c>
      <c r="G1016" s="144" t="s">
        <v>2721</v>
      </c>
    </row>
    <row r="1017" spans="1:7" x14ac:dyDescent="0.3">
      <c r="A1017" s="39" t="s">
        <v>1917</v>
      </c>
      <c r="B1017" s="39" t="s">
        <v>1919</v>
      </c>
      <c r="C1017" s="39" t="s">
        <v>1066</v>
      </c>
      <c r="D1017" s="39" t="s">
        <v>1065</v>
      </c>
      <c r="E1017" s="39">
        <v>1</v>
      </c>
      <c r="F1017" s="39" t="s">
        <v>2492</v>
      </c>
      <c r="G1017" s="144" t="s">
        <v>2721</v>
      </c>
    </row>
    <row r="1018" spans="1:7" x14ac:dyDescent="0.3">
      <c r="A1018" s="39" t="s">
        <v>1917</v>
      </c>
      <c r="B1018" s="39" t="s">
        <v>1920</v>
      </c>
      <c r="C1018" s="39" t="s">
        <v>1791</v>
      </c>
      <c r="D1018" s="39" t="s">
        <v>1790</v>
      </c>
      <c r="E1018" s="39">
        <v>373</v>
      </c>
      <c r="F1018" s="39" t="s">
        <v>2492</v>
      </c>
      <c r="G1018" s="144" t="s">
        <v>2718</v>
      </c>
    </row>
    <row r="1019" spans="1:7" x14ac:dyDescent="0.3">
      <c r="A1019" s="39" t="s">
        <v>1917</v>
      </c>
      <c r="B1019" s="39" t="s">
        <v>1920</v>
      </c>
      <c r="C1019" s="39" t="s">
        <v>1837</v>
      </c>
      <c r="D1019" s="39" t="s">
        <v>1834</v>
      </c>
      <c r="E1019" s="39">
        <v>102</v>
      </c>
      <c r="F1019" s="39" t="s">
        <v>2492</v>
      </c>
      <c r="G1019" s="144" t="s">
        <v>2718</v>
      </c>
    </row>
    <row r="1020" spans="1:7" x14ac:dyDescent="0.3">
      <c r="A1020" s="39" t="s">
        <v>1917</v>
      </c>
      <c r="B1020" s="39" t="s">
        <v>1920</v>
      </c>
      <c r="C1020" s="39" t="s">
        <v>1836</v>
      </c>
      <c r="D1020" s="39" t="s">
        <v>1834</v>
      </c>
      <c r="E1020" s="39">
        <v>164</v>
      </c>
      <c r="F1020" s="39" t="s">
        <v>2492</v>
      </c>
      <c r="G1020" s="144" t="s">
        <v>2718</v>
      </c>
    </row>
    <row r="1021" spans="1:7" x14ac:dyDescent="0.3">
      <c r="A1021" s="39" t="s">
        <v>1917</v>
      </c>
      <c r="B1021" s="39" t="s">
        <v>1920</v>
      </c>
      <c r="C1021" s="39" t="s">
        <v>1835</v>
      </c>
      <c r="D1021" s="39" t="s">
        <v>1834</v>
      </c>
      <c r="E1021" s="39">
        <v>4079</v>
      </c>
      <c r="F1021" s="39" t="s">
        <v>2492</v>
      </c>
      <c r="G1021" s="144" t="s">
        <v>2718</v>
      </c>
    </row>
    <row r="1022" spans="1:7" x14ac:dyDescent="0.3">
      <c r="A1022" s="39" t="s">
        <v>1917</v>
      </c>
      <c r="B1022" s="39" t="s">
        <v>1920</v>
      </c>
      <c r="C1022" s="39" t="s">
        <v>1833</v>
      </c>
      <c r="D1022" s="39" t="s">
        <v>1832</v>
      </c>
      <c r="E1022" s="39">
        <v>22</v>
      </c>
      <c r="F1022" s="39" t="s">
        <v>2492</v>
      </c>
      <c r="G1022" s="144" t="s">
        <v>2718</v>
      </c>
    </row>
    <row r="1023" spans="1:7" x14ac:dyDescent="0.3">
      <c r="A1023" s="39" t="s">
        <v>1917</v>
      </c>
      <c r="B1023" s="39" t="s">
        <v>1920</v>
      </c>
      <c r="C1023" s="39" t="s">
        <v>1562</v>
      </c>
      <c r="D1023" s="39" t="s">
        <v>776</v>
      </c>
      <c r="E1023" s="39">
        <v>36</v>
      </c>
      <c r="F1023" s="39" t="s">
        <v>2492</v>
      </c>
      <c r="G1023" s="144" t="s">
        <v>2717</v>
      </c>
    </row>
    <row r="1024" spans="1:7" x14ac:dyDescent="0.3">
      <c r="A1024" s="39" t="s">
        <v>1917</v>
      </c>
      <c r="B1024" s="39" t="s">
        <v>1920</v>
      </c>
      <c r="C1024" s="39" t="s">
        <v>424</v>
      </c>
      <c r="D1024" s="39" t="s">
        <v>776</v>
      </c>
      <c r="E1024" s="39">
        <v>3987</v>
      </c>
      <c r="F1024" s="39" t="s">
        <v>2492</v>
      </c>
      <c r="G1024" s="144" t="s">
        <v>2717</v>
      </c>
    </row>
    <row r="1025" spans="1:7" x14ac:dyDescent="0.3">
      <c r="A1025" s="39" t="s">
        <v>1917</v>
      </c>
      <c r="B1025" s="39" t="s">
        <v>1920</v>
      </c>
      <c r="C1025" s="39" t="s">
        <v>556</v>
      </c>
      <c r="D1025" s="39" t="s">
        <v>893</v>
      </c>
      <c r="E1025" s="39">
        <v>329</v>
      </c>
      <c r="F1025" s="39" t="s">
        <v>2492</v>
      </c>
      <c r="G1025" s="144" t="s">
        <v>2717</v>
      </c>
    </row>
    <row r="1026" spans="1:7" x14ac:dyDescent="0.3">
      <c r="A1026" s="39" t="s">
        <v>1917</v>
      </c>
      <c r="B1026" s="39" t="s">
        <v>1920</v>
      </c>
      <c r="C1026" s="39" t="s">
        <v>1674</v>
      </c>
      <c r="D1026" s="39" t="s">
        <v>893</v>
      </c>
      <c r="E1026" s="39">
        <v>1167</v>
      </c>
      <c r="F1026" s="39" t="s">
        <v>2492</v>
      </c>
      <c r="G1026" s="144" t="s">
        <v>2717</v>
      </c>
    </row>
    <row r="1027" spans="1:7" x14ac:dyDescent="0.3">
      <c r="A1027" s="39" t="s">
        <v>1917</v>
      </c>
      <c r="B1027" s="39" t="s">
        <v>1920</v>
      </c>
      <c r="C1027" s="39" t="s">
        <v>563</v>
      </c>
      <c r="D1027" s="39" t="s">
        <v>893</v>
      </c>
      <c r="E1027" s="39">
        <v>10303</v>
      </c>
      <c r="F1027" s="39" t="s">
        <v>2492</v>
      </c>
      <c r="G1027" s="144" t="s">
        <v>2717</v>
      </c>
    </row>
    <row r="1028" spans="1:7" x14ac:dyDescent="0.3">
      <c r="A1028" s="39" t="s">
        <v>1917</v>
      </c>
      <c r="B1028" s="39" t="s">
        <v>1920</v>
      </c>
      <c r="C1028" s="39" t="s">
        <v>557</v>
      </c>
      <c r="D1028" s="39" t="s">
        <v>894</v>
      </c>
      <c r="E1028" s="39">
        <v>46</v>
      </c>
      <c r="F1028" s="39" t="s">
        <v>2492</v>
      </c>
      <c r="G1028" s="144" t="s">
        <v>2717</v>
      </c>
    </row>
    <row r="1029" spans="1:7" x14ac:dyDescent="0.3">
      <c r="A1029" s="39" t="s">
        <v>1917</v>
      </c>
      <c r="B1029" s="39" t="s">
        <v>1920</v>
      </c>
      <c r="C1029" s="39" t="s">
        <v>561</v>
      </c>
      <c r="D1029" s="39" t="s">
        <v>898</v>
      </c>
      <c r="E1029" s="39">
        <v>1970</v>
      </c>
      <c r="F1029" s="39" t="s">
        <v>2492</v>
      </c>
      <c r="G1029" s="144" t="s">
        <v>2717</v>
      </c>
    </row>
    <row r="1030" spans="1:7" x14ac:dyDescent="0.3">
      <c r="A1030" s="39" t="s">
        <v>1917</v>
      </c>
      <c r="B1030" s="39" t="s">
        <v>1920</v>
      </c>
      <c r="C1030" s="39" t="s">
        <v>673</v>
      </c>
      <c r="D1030" s="39" t="s">
        <v>777</v>
      </c>
      <c r="E1030" s="39">
        <v>18</v>
      </c>
      <c r="F1030" s="39" t="s">
        <v>2492</v>
      </c>
      <c r="G1030" s="144" t="s">
        <v>2716</v>
      </c>
    </row>
    <row r="1031" spans="1:7" x14ac:dyDescent="0.3">
      <c r="A1031" s="39" t="s">
        <v>1917</v>
      </c>
      <c r="B1031" s="39" t="s">
        <v>1920</v>
      </c>
      <c r="C1031" s="39" t="s">
        <v>425</v>
      </c>
      <c r="D1031" s="39" t="s">
        <v>777</v>
      </c>
      <c r="E1031" s="39">
        <v>400</v>
      </c>
      <c r="F1031" s="39" t="s">
        <v>2492</v>
      </c>
      <c r="G1031" s="144" t="s">
        <v>2716</v>
      </c>
    </row>
    <row r="1032" spans="1:7" x14ac:dyDescent="0.3">
      <c r="A1032" s="39" t="s">
        <v>1917</v>
      </c>
      <c r="B1032" s="39" t="s">
        <v>1920</v>
      </c>
      <c r="C1032" s="39" t="s">
        <v>1293</v>
      </c>
      <c r="D1032" s="39" t="s">
        <v>871</v>
      </c>
      <c r="E1032" s="39">
        <v>1</v>
      </c>
      <c r="F1032" s="39" t="s">
        <v>2492</v>
      </c>
      <c r="G1032" s="144" t="s">
        <v>2716</v>
      </c>
    </row>
    <row r="1033" spans="1:7" x14ac:dyDescent="0.3">
      <c r="A1033" s="39" t="s">
        <v>1917</v>
      </c>
      <c r="B1033" s="39" t="s">
        <v>1920</v>
      </c>
      <c r="C1033" s="39" t="s">
        <v>1439</v>
      </c>
      <c r="D1033" s="39" t="s">
        <v>772</v>
      </c>
      <c r="E1033" s="39">
        <v>7</v>
      </c>
      <c r="F1033" s="39" t="s">
        <v>2492</v>
      </c>
      <c r="G1033" s="144" t="s">
        <v>2716</v>
      </c>
    </row>
    <row r="1034" spans="1:7" x14ac:dyDescent="0.3">
      <c r="A1034" s="39" t="s">
        <v>1917</v>
      </c>
      <c r="B1034" s="39" t="s">
        <v>1920</v>
      </c>
      <c r="C1034" s="39" t="s">
        <v>419</v>
      </c>
      <c r="D1034" s="39" t="s">
        <v>772</v>
      </c>
      <c r="E1034" s="39">
        <v>327</v>
      </c>
      <c r="F1034" s="39" t="s">
        <v>2492</v>
      </c>
      <c r="G1034" s="144" t="s">
        <v>2716</v>
      </c>
    </row>
    <row r="1035" spans="1:7" x14ac:dyDescent="0.3">
      <c r="A1035" s="39" t="s">
        <v>1917</v>
      </c>
      <c r="B1035" s="39" t="s">
        <v>1920</v>
      </c>
      <c r="C1035" s="39" t="s">
        <v>496</v>
      </c>
      <c r="D1035" s="39" t="s">
        <v>844</v>
      </c>
      <c r="E1035" s="39">
        <v>321</v>
      </c>
      <c r="F1035" s="39" t="s">
        <v>2492</v>
      </c>
      <c r="G1035" s="144" t="s">
        <v>2716</v>
      </c>
    </row>
    <row r="1036" spans="1:7" x14ac:dyDescent="0.3">
      <c r="A1036" s="39" t="s">
        <v>1917</v>
      </c>
      <c r="B1036" s="39" t="s">
        <v>1920</v>
      </c>
      <c r="C1036" s="39" t="s">
        <v>1416</v>
      </c>
      <c r="D1036" s="39" t="s">
        <v>844</v>
      </c>
      <c r="E1036" s="39">
        <v>1969</v>
      </c>
      <c r="F1036" s="39" t="s">
        <v>2492</v>
      </c>
      <c r="G1036" s="144" t="s">
        <v>2716</v>
      </c>
    </row>
    <row r="1037" spans="1:7" x14ac:dyDescent="0.3">
      <c r="A1037" s="39" t="s">
        <v>1917</v>
      </c>
      <c r="B1037" s="39" t="s">
        <v>1920</v>
      </c>
      <c r="C1037" s="39" t="s">
        <v>508</v>
      </c>
      <c r="D1037" s="39" t="s">
        <v>844</v>
      </c>
      <c r="E1037" s="39">
        <v>3867</v>
      </c>
      <c r="F1037" s="39" t="s">
        <v>2492</v>
      </c>
      <c r="G1037" s="144" t="s">
        <v>2716</v>
      </c>
    </row>
    <row r="1038" spans="1:7" x14ac:dyDescent="0.3">
      <c r="A1038" s="39" t="s">
        <v>1917</v>
      </c>
      <c r="B1038" s="39" t="s">
        <v>1920</v>
      </c>
      <c r="C1038" s="39" t="s">
        <v>1415</v>
      </c>
      <c r="D1038" s="39" t="s">
        <v>1414</v>
      </c>
      <c r="E1038" s="39">
        <v>18</v>
      </c>
      <c r="F1038" s="39" t="s">
        <v>2492</v>
      </c>
      <c r="G1038" s="144" t="s">
        <v>2716</v>
      </c>
    </row>
    <row r="1039" spans="1:7" x14ac:dyDescent="0.3">
      <c r="A1039" s="39" t="s">
        <v>1917</v>
      </c>
      <c r="B1039" s="39" t="s">
        <v>1920</v>
      </c>
      <c r="C1039" s="39" t="s">
        <v>1481</v>
      </c>
      <c r="D1039" s="39" t="s">
        <v>807</v>
      </c>
      <c r="E1039" s="39">
        <v>64</v>
      </c>
      <c r="F1039" s="39" t="s">
        <v>2492</v>
      </c>
      <c r="G1039" s="144" t="s">
        <v>2716</v>
      </c>
    </row>
    <row r="1040" spans="1:7" x14ac:dyDescent="0.3">
      <c r="A1040" s="39" t="s">
        <v>1917</v>
      </c>
      <c r="B1040" s="39" t="s">
        <v>1920</v>
      </c>
      <c r="C1040" s="39" t="s">
        <v>455</v>
      </c>
      <c r="D1040" s="39" t="s">
        <v>807</v>
      </c>
      <c r="E1040" s="39">
        <v>289</v>
      </c>
      <c r="F1040" s="39" t="s">
        <v>2492</v>
      </c>
      <c r="G1040" s="144" t="s">
        <v>2716</v>
      </c>
    </row>
    <row r="1041" spans="1:7" x14ac:dyDescent="0.3">
      <c r="A1041" s="39" t="s">
        <v>1917</v>
      </c>
      <c r="B1041" s="39" t="s">
        <v>1920</v>
      </c>
      <c r="C1041" s="39" t="s">
        <v>373</v>
      </c>
      <c r="D1041" s="39" t="s">
        <v>729</v>
      </c>
      <c r="E1041" s="39">
        <v>14</v>
      </c>
      <c r="F1041" s="39" t="s">
        <v>2492</v>
      </c>
      <c r="G1041" s="144" t="s">
        <v>2716</v>
      </c>
    </row>
    <row r="1042" spans="1:7" x14ac:dyDescent="0.3">
      <c r="A1042" s="39" t="s">
        <v>1917</v>
      </c>
      <c r="B1042" s="39" t="s">
        <v>1920</v>
      </c>
      <c r="C1042" s="39" t="s">
        <v>1372</v>
      </c>
      <c r="D1042" s="39" t="s">
        <v>839</v>
      </c>
      <c r="E1042" s="39">
        <v>5</v>
      </c>
      <c r="F1042" s="39" t="s">
        <v>2492</v>
      </c>
      <c r="G1042" s="144" t="s">
        <v>2716</v>
      </c>
    </row>
    <row r="1043" spans="1:7" x14ac:dyDescent="0.3">
      <c r="A1043" s="39" t="s">
        <v>1917</v>
      </c>
      <c r="B1043" s="39" t="s">
        <v>1920</v>
      </c>
      <c r="C1043" s="39" t="s">
        <v>490</v>
      </c>
      <c r="D1043" s="39" t="s">
        <v>839</v>
      </c>
      <c r="E1043" s="39">
        <v>2</v>
      </c>
      <c r="F1043" s="39" t="s">
        <v>2492</v>
      </c>
      <c r="G1043" s="144" t="s">
        <v>2716</v>
      </c>
    </row>
    <row r="1044" spans="1:7" x14ac:dyDescent="0.3">
      <c r="A1044" s="39" t="s">
        <v>1917</v>
      </c>
      <c r="B1044" s="39" t="s">
        <v>1920</v>
      </c>
      <c r="C1044" s="39" t="s">
        <v>527</v>
      </c>
      <c r="D1044" s="39" t="s">
        <v>871</v>
      </c>
      <c r="E1044" s="39">
        <v>17</v>
      </c>
      <c r="F1044" s="39" t="s">
        <v>2492</v>
      </c>
      <c r="G1044" s="144" t="s">
        <v>2716</v>
      </c>
    </row>
    <row r="1045" spans="1:7" x14ac:dyDescent="0.3">
      <c r="A1045" s="39" t="s">
        <v>1917</v>
      </c>
      <c r="B1045" s="39" t="s">
        <v>1920</v>
      </c>
      <c r="C1045" s="39" t="s">
        <v>1182</v>
      </c>
      <c r="D1045" s="39" t="s">
        <v>1181</v>
      </c>
      <c r="E1045" s="39">
        <v>1</v>
      </c>
      <c r="F1045" s="39" t="s">
        <v>2492</v>
      </c>
      <c r="G1045" s="144" t="s">
        <v>2719</v>
      </c>
    </row>
    <row r="1046" spans="1:7" x14ac:dyDescent="0.3">
      <c r="A1046" s="39" t="s">
        <v>1917</v>
      </c>
      <c r="B1046" s="39" t="s">
        <v>1920</v>
      </c>
      <c r="C1046" s="39" t="s">
        <v>677</v>
      </c>
      <c r="D1046" s="39" t="s">
        <v>920</v>
      </c>
      <c r="E1046" s="39">
        <v>4</v>
      </c>
      <c r="F1046" s="39" t="s">
        <v>2492</v>
      </c>
      <c r="G1046" s="144" t="s">
        <v>2719</v>
      </c>
    </row>
    <row r="1047" spans="1:7" x14ac:dyDescent="0.3">
      <c r="A1047" s="39" t="s">
        <v>1917</v>
      </c>
      <c r="B1047" s="39" t="s">
        <v>1920</v>
      </c>
      <c r="C1047" s="39" t="s">
        <v>691</v>
      </c>
      <c r="D1047" s="39" t="s">
        <v>920</v>
      </c>
      <c r="E1047" s="39">
        <v>11</v>
      </c>
      <c r="F1047" s="39" t="s">
        <v>2492</v>
      </c>
      <c r="G1047" s="144" t="s">
        <v>2719</v>
      </c>
    </row>
    <row r="1048" spans="1:7" x14ac:dyDescent="0.3">
      <c r="A1048" s="39" t="s">
        <v>1917</v>
      </c>
      <c r="B1048" s="39" t="s">
        <v>1920</v>
      </c>
      <c r="C1048" s="39" t="s">
        <v>587</v>
      </c>
      <c r="D1048" s="39" t="s">
        <v>920</v>
      </c>
      <c r="E1048" s="39">
        <v>18</v>
      </c>
      <c r="F1048" s="39" t="s">
        <v>2492</v>
      </c>
      <c r="G1048" s="144" t="s">
        <v>2719</v>
      </c>
    </row>
    <row r="1049" spans="1:7" x14ac:dyDescent="0.3">
      <c r="A1049" s="39" t="s">
        <v>1917</v>
      </c>
      <c r="B1049" s="39" t="s">
        <v>1920</v>
      </c>
      <c r="C1049" s="39" t="s">
        <v>1257</v>
      </c>
      <c r="D1049" s="39" t="s">
        <v>1256</v>
      </c>
      <c r="E1049" s="39">
        <v>2</v>
      </c>
      <c r="F1049" s="39" t="s">
        <v>2492</v>
      </c>
      <c r="G1049" s="144" t="s">
        <v>2719</v>
      </c>
    </row>
    <row r="1050" spans="1:7" x14ac:dyDescent="0.3">
      <c r="A1050" s="39" t="s">
        <v>1917</v>
      </c>
      <c r="B1050" s="39" t="s">
        <v>1920</v>
      </c>
      <c r="C1050" s="39" t="s">
        <v>1060</v>
      </c>
      <c r="D1050" s="39" t="s">
        <v>1059</v>
      </c>
      <c r="E1050" s="39">
        <v>2</v>
      </c>
      <c r="F1050" s="39" t="s">
        <v>2492</v>
      </c>
      <c r="G1050" s="144" t="s">
        <v>2721</v>
      </c>
    </row>
    <row r="1051" spans="1:7" x14ac:dyDescent="0.3">
      <c r="A1051" s="39" t="s">
        <v>1917</v>
      </c>
      <c r="B1051" s="39" t="s">
        <v>1920</v>
      </c>
      <c r="C1051" s="39" t="s">
        <v>1056</v>
      </c>
      <c r="D1051" s="39" t="s">
        <v>1055</v>
      </c>
      <c r="E1051" s="39">
        <v>2</v>
      </c>
      <c r="F1051" s="39" t="s">
        <v>2492</v>
      </c>
      <c r="G1051" s="144" t="s">
        <v>2721</v>
      </c>
    </row>
    <row r="1052" spans="1:7" x14ac:dyDescent="0.3">
      <c r="A1052" s="39" t="s">
        <v>1917</v>
      </c>
      <c r="B1052" s="39" t="s">
        <v>1920</v>
      </c>
      <c r="C1052" s="39" t="s">
        <v>1128</v>
      </c>
      <c r="D1052" s="39" t="s">
        <v>1127</v>
      </c>
      <c r="E1052" s="39">
        <v>47</v>
      </c>
      <c r="F1052" s="39" t="s">
        <v>2492</v>
      </c>
      <c r="G1052" s="144" t="s">
        <v>2721</v>
      </c>
    </row>
    <row r="1053" spans="1:7" x14ac:dyDescent="0.3">
      <c r="A1053" s="39" t="s">
        <v>1917</v>
      </c>
      <c r="B1053" s="39" t="s">
        <v>1920</v>
      </c>
      <c r="C1053" s="39" t="s">
        <v>1119</v>
      </c>
      <c r="D1053" s="39" t="s">
        <v>1116</v>
      </c>
      <c r="E1053" s="39">
        <v>63</v>
      </c>
      <c r="F1053" s="39" t="s">
        <v>2492</v>
      </c>
      <c r="G1053" s="144" t="s">
        <v>2721</v>
      </c>
    </row>
    <row r="1054" spans="1:7" x14ac:dyDescent="0.3">
      <c r="A1054" s="39" t="s">
        <v>1917</v>
      </c>
      <c r="B1054" s="39" t="s">
        <v>1920</v>
      </c>
      <c r="C1054" s="39" t="s">
        <v>1118</v>
      </c>
      <c r="D1054" s="39" t="s">
        <v>1116</v>
      </c>
      <c r="E1054" s="39">
        <v>146</v>
      </c>
      <c r="F1054" s="39" t="s">
        <v>2492</v>
      </c>
      <c r="G1054" s="144" t="s">
        <v>2721</v>
      </c>
    </row>
    <row r="1055" spans="1:7" x14ac:dyDescent="0.3">
      <c r="A1055" s="39" t="s">
        <v>1917</v>
      </c>
      <c r="B1055" s="39" t="s">
        <v>1920</v>
      </c>
      <c r="C1055" s="39" t="s">
        <v>1117</v>
      </c>
      <c r="D1055" s="39" t="s">
        <v>1116</v>
      </c>
      <c r="E1055" s="39">
        <v>972</v>
      </c>
      <c r="F1055" s="39" t="s">
        <v>2492</v>
      </c>
      <c r="G1055" s="144" t="s">
        <v>2721</v>
      </c>
    </row>
    <row r="1056" spans="1:7" x14ac:dyDescent="0.3">
      <c r="A1056" s="39" t="s">
        <v>1917</v>
      </c>
      <c r="B1056" s="39" t="s">
        <v>2234</v>
      </c>
      <c r="C1056" s="39" t="s">
        <v>1728</v>
      </c>
      <c r="D1056" s="39" t="s">
        <v>1727</v>
      </c>
      <c r="E1056" s="39">
        <v>13</v>
      </c>
      <c r="F1056" s="39" t="s">
        <v>2492</v>
      </c>
      <c r="G1056" s="144" t="s">
        <v>2717</v>
      </c>
    </row>
    <row r="1057" spans="1:7" x14ac:dyDescent="0.3">
      <c r="A1057" s="39" t="s">
        <v>1917</v>
      </c>
      <c r="B1057" s="39" t="s">
        <v>2234</v>
      </c>
      <c r="C1057" s="39" t="s">
        <v>1480</v>
      </c>
      <c r="D1057" s="39" t="s">
        <v>1479</v>
      </c>
      <c r="E1057" s="39">
        <v>3</v>
      </c>
      <c r="F1057" s="39" t="s">
        <v>2492</v>
      </c>
      <c r="G1057" s="144" t="s">
        <v>2716</v>
      </c>
    </row>
    <row r="1058" spans="1:7" x14ac:dyDescent="0.3">
      <c r="A1058" s="39" t="s">
        <v>1917</v>
      </c>
      <c r="B1058" s="39" t="s">
        <v>2235</v>
      </c>
      <c r="C1058" s="39" t="s">
        <v>668</v>
      </c>
      <c r="D1058" s="39" t="s">
        <v>757</v>
      </c>
      <c r="E1058" s="39">
        <v>4</v>
      </c>
      <c r="F1058" s="39" t="s">
        <v>2492</v>
      </c>
      <c r="G1058" s="144" t="s">
        <v>2716</v>
      </c>
    </row>
    <row r="1059" spans="1:7" x14ac:dyDescent="0.3">
      <c r="A1059" s="39" t="s">
        <v>1917</v>
      </c>
      <c r="B1059" s="39" t="s">
        <v>2028</v>
      </c>
      <c r="C1059" s="39" t="s">
        <v>1582</v>
      </c>
      <c r="D1059" s="39" t="s">
        <v>739</v>
      </c>
      <c r="E1059" s="39">
        <v>1</v>
      </c>
      <c r="F1059" s="39" t="s">
        <v>2492</v>
      </c>
      <c r="G1059" s="144" t="s">
        <v>2717</v>
      </c>
    </row>
    <row r="1060" spans="1:7" x14ac:dyDescent="0.3">
      <c r="A1060" s="39" t="s">
        <v>1917</v>
      </c>
      <c r="B1060" s="39" t="s">
        <v>2028</v>
      </c>
      <c r="C1060" s="39" t="s">
        <v>1626</v>
      </c>
      <c r="D1060" s="39" t="s">
        <v>747</v>
      </c>
      <c r="E1060" s="39">
        <v>2</v>
      </c>
      <c r="F1060" s="39" t="s">
        <v>2492</v>
      </c>
      <c r="G1060" s="144" t="s">
        <v>2717</v>
      </c>
    </row>
    <row r="1061" spans="1:7" x14ac:dyDescent="0.3">
      <c r="A1061" s="39" t="s">
        <v>1917</v>
      </c>
      <c r="B1061" s="39" t="s">
        <v>2028</v>
      </c>
      <c r="C1061" s="39" t="s">
        <v>641</v>
      </c>
      <c r="D1061" s="39" t="s">
        <v>728</v>
      </c>
      <c r="E1061" s="39">
        <v>3</v>
      </c>
      <c r="F1061" s="39" t="s">
        <v>2492</v>
      </c>
      <c r="G1061" s="144" t="s">
        <v>2716</v>
      </c>
    </row>
    <row r="1062" spans="1:7" x14ac:dyDescent="0.3">
      <c r="A1062" s="39" t="s">
        <v>1917</v>
      </c>
      <c r="B1062" s="39" t="s">
        <v>2240</v>
      </c>
      <c r="C1062" s="39" t="s">
        <v>672</v>
      </c>
      <c r="D1062" s="39" t="s">
        <v>987</v>
      </c>
      <c r="E1062" s="39">
        <v>1</v>
      </c>
      <c r="F1062" s="39" t="s">
        <v>2492</v>
      </c>
      <c r="G1062" s="144" t="s">
        <v>2716</v>
      </c>
    </row>
    <row r="1063" spans="1:7" x14ac:dyDescent="0.3">
      <c r="A1063" s="39" t="s">
        <v>2606</v>
      </c>
      <c r="B1063" s="39" t="s">
        <v>2241</v>
      </c>
      <c r="C1063" s="39" t="s">
        <v>1185</v>
      </c>
      <c r="D1063" s="39" t="s">
        <v>1183</v>
      </c>
      <c r="E1063" s="39">
        <v>1</v>
      </c>
      <c r="F1063" s="39" t="s">
        <v>2492</v>
      </c>
      <c r="G1063" s="144" t="s">
        <v>2719</v>
      </c>
    </row>
    <row r="1064" spans="1:7" x14ac:dyDescent="0.3">
      <c r="A1064" s="39" t="s">
        <v>2606</v>
      </c>
      <c r="B1064" s="39" t="s">
        <v>2029</v>
      </c>
      <c r="C1064" s="39" t="s">
        <v>1184</v>
      </c>
      <c r="D1064" s="39" t="s">
        <v>1183</v>
      </c>
      <c r="E1064" s="39">
        <v>13</v>
      </c>
      <c r="F1064" s="39" t="s">
        <v>2492</v>
      </c>
      <c r="G1064" s="144" t="s">
        <v>2719</v>
      </c>
    </row>
    <row r="1065" spans="1:7" x14ac:dyDescent="0.3">
      <c r="A1065" s="39" t="s">
        <v>2606</v>
      </c>
      <c r="B1065" s="39" t="s">
        <v>2029</v>
      </c>
      <c r="C1065" s="39" t="s">
        <v>1058</v>
      </c>
      <c r="D1065" s="39" t="s">
        <v>1057</v>
      </c>
      <c r="E1065" s="39">
        <v>1</v>
      </c>
      <c r="F1065" s="39" t="s">
        <v>2492</v>
      </c>
      <c r="G1065" s="144" t="s">
        <v>2721</v>
      </c>
    </row>
    <row r="1066" spans="1:7" x14ac:dyDescent="0.3">
      <c r="A1066" s="39" t="s">
        <v>1942</v>
      </c>
      <c r="B1066" s="39" t="s">
        <v>2002</v>
      </c>
      <c r="C1066" s="39" t="s">
        <v>1793</v>
      </c>
      <c r="D1066" s="39" t="s">
        <v>2722</v>
      </c>
      <c r="E1066" s="39">
        <v>4</v>
      </c>
      <c r="F1066" s="39" t="s">
        <v>2492</v>
      </c>
      <c r="G1066" s="144" t="s">
        <v>2718</v>
      </c>
    </row>
    <row r="1067" spans="1:7" x14ac:dyDescent="0.3">
      <c r="A1067" s="39" t="s">
        <v>1942</v>
      </c>
      <c r="B1067" s="39" t="s">
        <v>2002</v>
      </c>
      <c r="C1067" s="39" t="s">
        <v>1561</v>
      </c>
      <c r="D1067" s="39" t="s">
        <v>2001</v>
      </c>
      <c r="E1067" s="39">
        <v>15</v>
      </c>
      <c r="F1067" s="39" t="s">
        <v>2492</v>
      </c>
      <c r="G1067" s="144" t="s">
        <v>2717</v>
      </c>
    </row>
    <row r="1068" spans="1:7" x14ac:dyDescent="0.3">
      <c r="A1068" s="39" t="s">
        <v>1942</v>
      </c>
      <c r="B1068" s="39" t="s">
        <v>2002</v>
      </c>
      <c r="C1068" s="39" t="s">
        <v>1296</v>
      </c>
      <c r="D1068" s="39" t="s">
        <v>1295</v>
      </c>
      <c r="E1068" s="39">
        <v>1</v>
      </c>
      <c r="F1068" s="39" t="s">
        <v>2492</v>
      </c>
      <c r="G1068" s="144" t="s">
        <v>2716</v>
      </c>
    </row>
    <row r="1069" spans="1:7" x14ac:dyDescent="0.3">
      <c r="A1069" s="39" t="s">
        <v>1942</v>
      </c>
      <c r="B1069" s="39" t="s">
        <v>2002</v>
      </c>
      <c r="C1069" s="39" t="s">
        <v>1298</v>
      </c>
      <c r="D1069" s="39" t="s">
        <v>1297</v>
      </c>
      <c r="E1069" s="39">
        <v>1</v>
      </c>
      <c r="F1069" s="39" t="s">
        <v>2492</v>
      </c>
      <c r="G1069" s="144" t="s">
        <v>2716</v>
      </c>
    </row>
    <row r="1070" spans="1:7" x14ac:dyDescent="0.3">
      <c r="A1070" s="39" t="s">
        <v>1942</v>
      </c>
      <c r="B1070" s="39" t="s">
        <v>2002</v>
      </c>
      <c r="C1070" s="39" t="s">
        <v>1883</v>
      </c>
      <c r="D1070" s="39" t="s">
        <v>2245</v>
      </c>
      <c r="E1070" s="39">
        <v>1</v>
      </c>
      <c r="F1070" s="39" t="s">
        <v>2492</v>
      </c>
      <c r="G1070" s="144" t="s">
        <v>2719</v>
      </c>
    </row>
    <row r="1071" spans="1:7" x14ac:dyDescent="0.3">
      <c r="A1071" s="39" t="s">
        <v>1917</v>
      </c>
      <c r="B1071" s="39" t="s">
        <v>2246</v>
      </c>
      <c r="C1071" s="39" t="s">
        <v>1831</v>
      </c>
      <c r="D1071" s="39" t="s">
        <v>1830</v>
      </c>
      <c r="E1071" s="39">
        <v>1</v>
      </c>
      <c r="F1071" s="39" t="s">
        <v>2492</v>
      </c>
      <c r="G1071" s="144" t="s">
        <v>2718</v>
      </c>
    </row>
    <row r="1072" spans="1:7" x14ac:dyDescent="0.3">
      <c r="A1072" s="39" t="s">
        <v>1917</v>
      </c>
      <c r="B1072" s="39" t="s">
        <v>2246</v>
      </c>
      <c r="C1072" s="39" t="s">
        <v>1672</v>
      </c>
      <c r="D1072" s="39" t="s">
        <v>1671</v>
      </c>
      <c r="E1072" s="39">
        <v>7</v>
      </c>
      <c r="F1072" s="39" t="s">
        <v>2492</v>
      </c>
      <c r="G1072" s="144" t="s">
        <v>2717</v>
      </c>
    </row>
    <row r="1073" spans="1:7" x14ac:dyDescent="0.3">
      <c r="A1073" s="39" t="s">
        <v>1917</v>
      </c>
      <c r="B1073" s="39" t="s">
        <v>2246</v>
      </c>
      <c r="C1073" s="39" t="s">
        <v>1673</v>
      </c>
      <c r="D1073" s="39" t="s">
        <v>894</v>
      </c>
      <c r="E1073" s="39">
        <v>1</v>
      </c>
      <c r="F1073" s="39" t="s">
        <v>2492</v>
      </c>
      <c r="G1073" s="144" t="s">
        <v>2717</v>
      </c>
    </row>
    <row r="1074" spans="1:7" x14ac:dyDescent="0.3">
      <c r="A1074" s="39" t="s">
        <v>1917</v>
      </c>
      <c r="B1074" s="39" t="s">
        <v>2246</v>
      </c>
      <c r="C1074" s="39" t="s">
        <v>1413</v>
      </c>
      <c r="D1074" s="39" t="s">
        <v>1412</v>
      </c>
      <c r="E1074" s="39">
        <v>1</v>
      </c>
      <c r="F1074" s="39" t="s">
        <v>2492</v>
      </c>
      <c r="G1074" s="144" t="s">
        <v>2716</v>
      </c>
    </row>
    <row r="1075" spans="1:7" x14ac:dyDescent="0.3">
      <c r="A1075" s="39" t="s">
        <v>1942</v>
      </c>
      <c r="B1075" s="39" t="s">
        <v>2005</v>
      </c>
      <c r="C1075" s="39" t="s">
        <v>517</v>
      </c>
      <c r="D1075" s="39" t="s">
        <v>861</v>
      </c>
      <c r="E1075" s="39">
        <v>2</v>
      </c>
      <c r="F1075" s="39" t="s">
        <v>2492</v>
      </c>
      <c r="G1075" s="144" t="s">
        <v>2718</v>
      </c>
    </row>
    <row r="1076" spans="1:7" x14ac:dyDescent="0.3">
      <c r="A1076" s="39" t="s">
        <v>1942</v>
      </c>
      <c r="B1076" s="39" t="s">
        <v>2005</v>
      </c>
      <c r="C1076" s="39" t="s">
        <v>1559</v>
      </c>
      <c r="D1076" s="39" t="s">
        <v>1558</v>
      </c>
      <c r="E1076" s="39">
        <v>3</v>
      </c>
      <c r="F1076" s="39" t="s">
        <v>2492</v>
      </c>
      <c r="G1076" s="144" t="s">
        <v>2717</v>
      </c>
    </row>
    <row r="1077" spans="1:7" x14ac:dyDescent="0.3">
      <c r="A1077" s="39" t="s">
        <v>1942</v>
      </c>
      <c r="B1077" s="39" t="s">
        <v>2005</v>
      </c>
      <c r="C1077" s="39" t="s">
        <v>1614</v>
      </c>
      <c r="D1077" s="39" t="s">
        <v>1613</v>
      </c>
      <c r="E1077" s="39">
        <v>1</v>
      </c>
      <c r="F1077" s="39" t="s">
        <v>2492</v>
      </c>
      <c r="G1077" s="144" t="s">
        <v>2717</v>
      </c>
    </row>
    <row r="1078" spans="1:7" x14ac:dyDescent="0.3">
      <c r="A1078" s="39" t="s">
        <v>1942</v>
      </c>
      <c r="B1078" s="39" t="s">
        <v>2005</v>
      </c>
      <c r="C1078" s="39" t="s">
        <v>438</v>
      </c>
      <c r="D1078" s="39" t="s">
        <v>790</v>
      </c>
      <c r="E1078" s="39">
        <v>124</v>
      </c>
      <c r="F1078" s="39" t="s">
        <v>2492</v>
      </c>
      <c r="G1078" s="144" t="s">
        <v>2717</v>
      </c>
    </row>
    <row r="1079" spans="1:7" x14ac:dyDescent="0.3">
      <c r="A1079" s="39" t="s">
        <v>1942</v>
      </c>
      <c r="B1079" s="39" t="s">
        <v>2005</v>
      </c>
      <c r="C1079" s="39" t="s">
        <v>1601</v>
      </c>
      <c r="D1079" s="39" t="s">
        <v>1600</v>
      </c>
      <c r="E1079" s="39">
        <v>6</v>
      </c>
      <c r="F1079" s="39" t="s">
        <v>2492</v>
      </c>
      <c r="G1079" s="144" t="s">
        <v>2717</v>
      </c>
    </row>
    <row r="1080" spans="1:7" x14ac:dyDescent="0.3">
      <c r="A1080" s="39" t="s">
        <v>1942</v>
      </c>
      <c r="B1080" s="39" t="s">
        <v>2005</v>
      </c>
      <c r="C1080" s="39" t="s">
        <v>1652</v>
      </c>
      <c r="D1080" s="39" t="s">
        <v>1651</v>
      </c>
      <c r="E1080" s="39">
        <v>835</v>
      </c>
      <c r="F1080" s="39" t="s">
        <v>2492</v>
      </c>
      <c r="G1080" s="144" t="s">
        <v>2717</v>
      </c>
    </row>
    <row r="1081" spans="1:7" x14ac:dyDescent="0.3">
      <c r="A1081" s="39" t="s">
        <v>1942</v>
      </c>
      <c r="B1081" s="39" t="s">
        <v>2005</v>
      </c>
      <c r="C1081" s="39" t="s">
        <v>674</v>
      </c>
      <c r="D1081" s="39" t="s">
        <v>1294</v>
      </c>
      <c r="E1081" s="39">
        <v>2</v>
      </c>
      <c r="F1081" s="39" t="s">
        <v>2492</v>
      </c>
      <c r="G1081" s="144" t="s">
        <v>2716</v>
      </c>
    </row>
    <row r="1082" spans="1:7" x14ac:dyDescent="0.3">
      <c r="A1082" s="39" t="s">
        <v>1942</v>
      </c>
      <c r="B1082" s="39" t="s">
        <v>2005</v>
      </c>
      <c r="C1082" s="39" t="s">
        <v>1454</v>
      </c>
      <c r="D1082" s="39" t="s">
        <v>1453</v>
      </c>
      <c r="E1082" s="39">
        <v>46</v>
      </c>
      <c r="F1082" s="39" t="s">
        <v>2492</v>
      </c>
      <c r="G1082" s="144" t="s">
        <v>2716</v>
      </c>
    </row>
    <row r="1083" spans="1:7" x14ac:dyDescent="0.3">
      <c r="A1083" s="39" t="s">
        <v>1942</v>
      </c>
      <c r="B1083" s="39" t="s">
        <v>2005</v>
      </c>
      <c r="C1083" s="39" t="s">
        <v>551</v>
      </c>
      <c r="D1083" s="39" t="s">
        <v>1286</v>
      </c>
      <c r="E1083" s="39">
        <v>274</v>
      </c>
      <c r="F1083" s="39" t="s">
        <v>2492</v>
      </c>
      <c r="G1083" s="144" t="s">
        <v>2716</v>
      </c>
    </row>
    <row r="1084" spans="1:7" x14ac:dyDescent="0.3">
      <c r="A1084" s="39" t="s">
        <v>1942</v>
      </c>
      <c r="B1084" s="39" t="s">
        <v>2005</v>
      </c>
      <c r="C1084" s="39" t="s">
        <v>577</v>
      </c>
      <c r="D1084" s="39" t="s">
        <v>911</v>
      </c>
      <c r="E1084" s="39">
        <v>107</v>
      </c>
      <c r="F1084" s="39" t="s">
        <v>2492</v>
      </c>
      <c r="G1084" s="144" t="s">
        <v>2716</v>
      </c>
    </row>
    <row r="1085" spans="1:7" x14ac:dyDescent="0.3">
      <c r="A1085" s="39" t="s">
        <v>1942</v>
      </c>
      <c r="B1085" s="39" t="s">
        <v>2005</v>
      </c>
      <c r="C1085" s="39" t="s">
        <v>1180</v>
      </c>
      <c r="D1085" s="39" t="s">
        <v>1179</v>
      </c>
      <c r="E1085" s="39">
        <v>3</v>
      </c>
      <c r="F1085" s="39" t="s">
        <v>2492</v>
      </c>
      <c r="G1085" s="144" t="s">
        <v>2719</v>
      </c>
    </row>
    <row r="1086" spans="1:7" x14ac:dyDescent="0.3">
      <c r="A1086" s="39" t="s">
        <v>1942</v>
      </c>
      <c r="B1086" s="39" t="s">
        <v>2005</v>
      </c>
      <c r="C1086" s="39" t="s">
        <v>1093</v>
      </c>
      <c r="D1086" s="39" t="s">
        <v>1092</v>
      </c>
      <c r="E1086" s="39">
        <v>1</v>
      </c>
      <c r="F1086" s="39" t="s">
        <v>2492</v>
      </c>
      <c r="G1086" s="144" t="s">
        <v>2721</v>
      </c>
    </row>
    <row r="1087" spans="1:7" x14ac:dyDescent="0.3">
      <c r="A1087" s="39" t="s">
        <v>2006</v>
      </c>
      <c r="B1087" s="39" t="s">
        <v>2007</v>
      </c>
      <c r="C1087" s="39" t="s">
        <v>1855</v>
      </c>
      <c r="D1087" s="39" t="s">
        <v>1854</v>
      </c>
      <c r="E1087" s="39">
        <v>10</v>
      </c>
      <c r="F1087" s="39" t="s">
        <v>2492</v>
      </c>
      <c r="G1087" s="144" t="s">
        <v>2718</v>
      </c>
    </row>
    <row r="1088" spans="1:7" x14ac:dyDescent="0.3">
      <c r="A1088" s="39" t="s">
        <v>2006</v>
      </c>
      <c r="B1088" s="39" t="s">
        <v>2007</v>
      </c>
      <c r="C1088" s="39" t="s">
        <v>1591</v>
      </c>
      <c r="D1088" s="39" t="s">
        <v>1590</v>
      </c>
      <c r="E1088" s="39">
        <v>1</v>
      </c>
      <c r="F1088" s="39" t="s">
        <v>2492</v>
      </c>
      <c r="G1088" s="144" t="s">
        <v>2717</v>
      </c>
    </row>
    <row r="1089" spans="1:7" x14ac:dyDescent="0.3">
      <c r="A1089" s="39" t="s">
        <v>2006</v>
      </c>
      <c r="B1089" s="39" t="s">
        <v>2007</v>
      </c>
      <c r="C1089" s="39" t="s">
        <v>680</v>
      </c>
      <c r="D1089" s="39" t="s">
        <v>1710</v>
      </c>
      <c r="E1089" s="39">
        <v>1</v>
      </c>
      <c r="F1089" s="39" t="s">
        <v>2492</v>
      </c>
      <c r="G1089" s="144" t="s">
        <v>2717</v>
      </c>
    </row>
    <row r="1090" spans="1:7" x14ac:dyDescent="0.3">
      <c r="A1090" s="39" t="s">
        <v>2006</v>
      </c>
      <c r="B1090" s="39" t="s">
        <v>2007</v>
      </c>
      <c r="C1090" s="39" t="s">
        <v>1702</v>
      </c>
      <c r="D1090" s="39" t="s">
        <v>749</v>
      </c>
      <c r="E1090" s="39">
        <v>2</v>
      </c>
      <c r="F1090" s="39" t="s">
        <v>2492</v>
      </c>
      <c r="G1090" s="144" t="s">
        <v>2717</v>
      </c>
    </row>
    <row r="1091" spans="1:7" x14ac:dyDescent="0.3">
      <c r="A1091" s="39" t="s">
        <v>2006</v>
      </c>
      <c r="B1091" s="39" t="s">
        <v>2007</v>
      </c>
      <c r="C1091" s="39" t="s">
        <v>1701</v>
      </c>
      <c r="D1091" s="39" t="s">
        <v>749</v>
      </c>
      <c r="E1091" s="39">
        <v>4</v>
      </c>
      <c r="F1091" s="39" t="s">
        <v>2492</v>
      </c>
      <c r="G1091" s="144" t="s">
        <v>2717</v>
      </c>
    </row>
    <row r="1092" spans="1:7" x14ac:dyDescent="0.3">
      <c r="A1092" s="39" t="s">
        <v>2006</v>
      </c>
      <c r="B1092" s="39" t="s">
        <v>2007</v>
      </c>
      <c r="C1092" s="39" t="s">
        <v>395</v>
      </c>
      <c r="D1092" s="39" t="s">
        <v>749</v>
      </c>
      <c r="E1092" s="39">
        <v>1321</v>
      </c>
      <c r="F1092" s="39" t="s">
        <v>2492</v>
      </c>
      <c r="G1092" s="144" t="s">
        <v>2717</v>
      </c>
    </row>
    <row r="1093" spans="1:7" x14ac:dyDescent="0.3">
      <c r="A1093" s="39" t="s">
        <v>2006</v>
      </c>
      <c r="B1093" s="39" t="s">
        <v>2007</v>
      </c>
      <c r="C1093" s="39" t="s">
        <v>1576</v>
      </c>
      <c r="D1093" s="39" t="s">
        <v>1574</v>
      </c>
      <c r="E1093" s="39">
        <v>1</v>
      </c>
      <c r="F1093" s="39" t="s">
        <v>2492</v>
      </c>
      <c r="G1093" s="144" t="s">
        <v>2717</v>
      </c>
    </row>
    <row r="1094" spans="1:7" x14ac:dyDescent="0.3">
      <c r="A1094" s="39" t="s">
        <v>2006</v>
      </c>
      <c r="B1094" s="39" t="s">
        <v>2007</v>
      </c>
      <c r="C1094" s="39" t="s">
        <v>1575</v>
      </c>
      <c r="D1094" s="39" t="s">
        <v>1574</v>
      </c>
      <c r="E1094" s="39">
        <v>1</v>
      </c>
      <c r="F1094" s="39" t="s">
        <v>2492</v>
      </c>
      <c r="G1094" s="144" t="s">
        <v>2717</v>
      </c>
    </row>
    <row r="1095" spans="1:7" x14ac:dyDescent="0.3">
      <c r="A1095" s="39" t="s">
        <v>2006</v>
      </c>
      <c r="B1095" s="39" t="s">
        <v>2007</v>
      </c>
      <c r="C1095" s="39" t="s">
        <v>1488</v>
      </c>
      <c r="D1095" s="39" t="s">
        <v>1487</v>
      </c>
      <c r="E1095" s="39">
        <v>33</v>
      </c>
      <c r="F1095" s="39" t="s">
        <v>2492</v>
      </c>
      <c r="G1095" s="144" t="s">
        <v>2716</v>
      </c>
    </row>
    <row r="1096" spans="1:7" x14ac:dyDescent="0.3">
      <c r="A1096" s="39" t="s">
        <v>2006</v>
      </c>
      <c r="B1096" s="39" t="s">
        <v>2007</v>
      </c>
      <c r="C1096" s="39" t="s">
        <v>1463</v>
      </c>
      <c r="D1096" s="39" t="s">
        <v>1462</v>
      </c>
      <c r="E1096" s="39">
        <v>1</v>
      </c>
      <c r="F1096" s="39" t="s">
        <v>2492</v>
      </c>
      <c r="G1096" s="144" t="s">
        <v>2716</v>
      </c>
    </row>
    <row r="1097" spans="1:7" x14ac:dyDescent="0.3">
      <c r="A1097" s="39" t="s">
        <v>2006</v>
      </c>
      <c r="B1097" s="39" t="s">
        <v>2007</v>
      </c>
      <c r="C1097" s="39" t="s">
        <v>667</v>
      </c>
      <c r="D1097" s="39" t="s">
        <v>817</v>
      </c>
      <c r="E1097" s="39">
        <v>2</v>
      </c>
      <c r="F1097" s="39" t="s">
        <v>2492</v>
      </c>
      <c r="G1097" s="144" t="s">
        <v>2716</v>
      </c>
    </row>
    <row r="1098" spans="1:7" x14ac:dyDescent="0.3">
      <c r="A1098" s="39" t="s">
        <v>2006</v>
      </c>
      <c r="B1098" s="39" t="s">
        <v>2007</v>
      </c>
      <c r="C1098" s="39" t="s">
        <v>466</v>
      </c>
      <c r="D1098" s="39" t="s">
        <v>817</v>
      </c>
      <c r="E1098" s="39">
        <v>169</v>
      </c>
      <c r="F1098" s="39" t="s">
        <v>2492</v>
      </c>
      <c r="G1098" s="144" t="s">
        <v>2716</v>
      </c>
    </row>
    <row r="1099" spans="1:7" x14ac:dyDescent="0.3">
      <c r="A1099" s="39" t="s">
        <v>2006</v>
      </c>
      <c r="B1099" s="39" t="s">
        <v>2007</v>
      </c>
      <c r="C1099" s="39" t="s">
        <v>1447</v>
      </c>
      <c r="D1099" s="39" t="s">
        <v>1446</v>
      </c>
      <c r="E1099" s="39">
        <v>1</v>
      </c>
      <c r="F1099" s="39" t="s">
        <v>2492</v>
      </c>
      <c r="G1099" s="144" t="s">
        <v>2716</v>
      </c>
    </row>
    <row r="1100" spans="1:7" x14ac:dyDescent="0.3">
      <c r="A1100" s="39" t="s">
        <v>2006</v>
      </c>
      <c r="B1100" s="39" t="s">
        <v>2007</v>
      </c>
      <c r="C1100" s="39" t="s">
        <v>1405</v>
      </c>
      <c r="D1100" s="39" t="s">
        <v>1404</v>
      </c>
      <c r="E1100" s="39">
        <v>1</v>
      </c>
      <c r="F1100" s="39" t="s">
        <v>2492</v>
      </c>
      <c r="G1100" s="144" t="s">
        <v>2716</v>
      </c>
    </row>
    <row r="1101" spans="1:7" x14ac:dyDescent="0.3">
      <c r="A1101" s="39" t="s">
        <v>2006</v>
      </c>
      <c r="B1101" s="39" t="s">
        <v>2007</v>
      </c>
      <c r="C1101" s="39" t="s">
        <v>1331</v>
      </c>
      <c r="D1101" s="39" t="s">
        <v>1330</v>
      </c>
      <c r="E1101" s="39">
        <v>2</v>
      </c>
      <c r="F1101" s="39" t="s">
        <v>2492</v>
      </c>
      <c r="G1101" s="144" t="s">
        <v>2716</v>
      </c>
    </row>
    <row r="1102" spans="1:7" x14ac:dyDescent="0.3">
      <c r="A1102" s="39" t="s">
        <v>2006</v>
      </c>
      <c r="B1102" s="39" t="s">
        <v>2007</v>
      </c>
      <c r="C1102" s="39" t="s">
        <v>1530</v>
      </c>
      <c r="D1102" s="39" t="s">
        <v>1529</v>
      </c>
      <c r="E1102" s="39">
        <v>3</v>
      </c>
      <c r="F1102" s="39" t="s">
        <v>2492</v>
      </c>
      <c r="G1102" s="144" t="s">
        <v>2716</v>
      </c>
    </row>
    <row r="1103" spans="1:7" x14ac:dyDescent="0.3">
      <c r="A1103" s="39" t="s">
        <v>2006</v>
      </c>
      <c r="B1103" s="39" t="s">
        <v>2007</v>
      </c>
      <c r="C1103" s="39" t="s">
        <v>550</v>
      </c>
      <c r="D1103" s="39" t="s">
        <v>1532</v>
      </c>
      <c r="E1103" s="39">
        <v>20</v>
      </c>
      <c r="F1103" s="39" t="s">
        <v>2492</v>
      </c>
      <c r="G1103" s="144" t="s">
        <v>2716</v>
      </c>
    </row>
    <row r="1104" spans="1:7" x14ac:dyDescent="0.3">
      <c r="A1104" s="39" t="s">
        <v>2006</v>
      </c>
      <c r="B1104" s="39" t="s">
        <v>2007</v>
      </c>
      <c r="C1104" s="39" t="s">
        <v>1449</v>
      </c>
      <c r="D1104" s="39" t="s">
        <v>1448</v>
      </c>
      <c r="E1104" s="39">
        <v>1</v>
      </c>
      <c r="F1104" s="39" t="s">
        <v>2492</v>
      </c>
      <c r="G1104" s="144" t="s">
        <v>2716</v>
      </c>
    </row>
    <row r="1105" spans="1:7" x14ac:dyDescent="0.3">
      <c r="A1105" s="39" t="s">
        <v>2006</v>
      </c>
      <c r="B1105" s="39" t="s">
        <v>2007</v>
      </c>
      <c r="C1105" s="39" t="s">
        <v>1243</v>
      </c>
      <c r="D1105" s="39" t="s">
        <v>1242</v>
      </c>
      <c r="E1105" s="39">
        <v>1</v>
      </c>
      <c r="F1105" s="39" t="s">
        <v>2492</v>
      </c>
      <c r="G1105" s="144" t="s">
        <v>2719</v>
      </c>
    </row>
    <row r="1106" spans="1:7" x14ac:dyDescent="0.3">
      <c r="A1106" s="39" t="s">
        <v>1917</v>
      </c>
      <c r="B1106" s="39" t="s">
        <v>2259</v>
      </c>
      <c r="C1106" s="39" t="s">
        <v>1650</v>
      </c>
      <c r="D1106" s="39" t="s">
        <v>1649</v>
      </c>
      <c r="E1106" s="39">
        <v>1</v>
      </c>
      <c r="F1106" s="39" t="s">
        <v>2492</v>
      </c>
      <c r="G1106" s="144" t="s">
        <v>2717</v>
      </c>
    </row>
    <row r="1107" spans="1:7" x14ac:dyDescent="0.3">
      <c r="A1107" s="39" t="s">
        <v>1917</v>
      </c>
      <c r="B1107" s="39" t="s">
        <v>2259</v>
      </c>
      <c r="C1107" s="39" t="s">
        <v>1606</v>
      </c>
      <c r="D1107" s="39" t="s">
        <v>1605</v>
      </c>
      <c r="E1107" s="39">
        <v>2</v>
      </c>
      <c r="F1107" s="39" t="s">
        <v>2492</v>
      </c>
      <c r="G1107" s="144" t="s">
        <v>2717</v>
      </c>
    </row>
    <row r="1108" spans="1:7" x14ac:dyDescent="0.3">
      <c r="A1108" s="39" t="s">
        <v>1917</v>
      </c>
      <c r="B1108" s="39" t="s">
        <v>2259</v>
      </c>
      <c r="C1108" s="39" t="s">
        <v>1267</v>
      </c>
      <c r="D1108" s="39" t="s">
        <v>873</v>
      </c>
      <c r="E1108" s="39">
        <v>1</v>
      </c>
      <c r="F1108" s="39" t="s">
        <v>2492</v>
      </c>
      <c r="G1108" s="144" t="s">
        <v>2719</v>
      </c>
    </row>
    <row r="1109" spans="1:7" x14ac:dyDescent="0.3">
      <c r="A1109" s="39" t="s">
        <v>1917</v>
      </c>
      <c r="B1109" s="39" t="s">
        <v>2030</v>
      </c>
      <c r="C1109" s="39" t="s">
        <v>1682</v>
      </c>
      <c r="D1109" s="39" t="s">
        <v>740</v>
      </c>
      <c r="E1109" s="39">
        <v>1</v>
      </c>
      <c r="F1109" s="39" t="s">
        <v>2492</v>
      </c>
      <c r="G1109" s="144" t="s">
        <v>2717</v>
      </c>
    </row>
    <row r="1110" spans="1:7" x14ac:dyDescent="0.3">
      <c r="A1110" s="39" t="s">
        <v>1917</v>
      </c>
      <c r="B1110" s="39" t="s">
        <v>2030</v>
      </c>
      <c r="C1110" s="39" t="s">
        <v>1681</v>
      </c>
      <c r="D1110" s="39" t="s">
        <v>740</v>
      </c>
      <c r="E1110" s="39">
        <v>15</v>
      </c>
      <c r="F1110" s="39" t="s">
        <v>2492</v>
      </c>
      <c r="G1110" s="144" t="s">
        <v>2717</v>
      </c>
    </row>
    <row r="1111" spans="1:7" x14ac:dyDescent="0.3">
      <c r="A1111" s="39" t="s">
        <v>1917</v>
      </c>
      <c r="B1111" s="39" t="s">
        <v>2030</v>
      </c>
      <c r="C1111" s="39" t="s">
        <v>1428</v>
      </c>
      <c r="D1111" s="39" t="s">
        <v>780</v>
      </c>
      <c r="E1111" s="39">
        <v>1</v>
      </c>
      <c r="F1111" s="39" t="s">
        <v>2492</v>
      </c>
      <c r="G1111" s="144" t="s">
        <v>2716</v>
      </c>
    </row>
    <row r="1112" spans="1:7" x14ac:dyDescent="0.3">
      <c r="A1112" s="39" t="s">
        <v>1917</v>
      </c>
      <c r="B1112" s="39" t="s">
        <v>2030</v>
      </c>
      <c r="C1112" s="39" t="s">
        <v>1427</v>
      </c>
      <c r="D1112" s="39" t="s">
        <v>780</v>
      </c>
      <c r="E1112" s="39">
        <v>1</v>
      </c>
      <c r="F1112" s="39" t="s">
        <v>2492</v>
      </c>
      <c r="G1112" s="144" t="s">
        <v>2716</v>
      </c>
    </row>
    <row r="1113" spans="1:7" x14ac:dyDescent="0.3">
      <c r="A1113" s="39" t="s">
        <v>1917</v>
      </c>
      <c r="B1113" s="39" t="s">
        <v>2263</v>
      </c>
      <c r="C1113" s="39" t="s">
        <v>1603</v>
      </c>
      <c r="D1113" s="39" t="s">
        <v>1602</v>
      </c>
      <c r="E1113" s="39">
        <v>2</v>
      </c>
      <c r="F1113" s="39" t="s">
        <v>2492</v>
      </c>
      <c r="G1113" s="144" t="s">
        <v>2717</v>
      </c>
    </row>
    <row r="1114" spans="1:7" x14ac:dyDescent="0.3">
      <c r="A1114" s="39" t="s">
        <v>2605</v>
      </c>
      <c r="B1114" s="39" t="s">
        <v>1907</v>
      </c>
      <c r="C1114" s="39" t="s">
        <v>464</v>
      </c>
      <c r="D1114" s="39" t="s">
        <v>815</v>
      </c>
      <c r="E1114" s="39">
        <v>617</v>
      </c>
      <c r="F1114" s="39" t="s">
        <v>2596</v>
      </c>
      <c r="G1114" s="144" t="s">
        <v>2718</v>
      </c>
    </row>
    <row r="1115" spans="1:7" x14ac:dyDescent="0.3">
      <c r="A1115" s="39" t="s">
        <v>1917</v>
      </c>
      <c r="B1115" s="39" t="s">
        <v>1918</v>
      </c>
      <c r="C1115" s="39" t="s">
        <v>414</v>
      </c>
      <c r="D1115" s="39" t="s">
        <v>767</v>
      </c>
      <c r="E1115" s="39">
        <v>581</v>
      </c>
      <c r="F1115" s="39" t="s">
        <v>2596</v>
      </c>
      <c r="G1115" s="144" t="s">
        <v>2716</v>
      </c>
    </row>
    <row r="1116" spans="1:7" x14ac:dyDescent="0.3">
      <c r="A1116" s="39" t="s">
        <v>1917</v>
      </c>
      <c r="B1116" s="39" t="s">
        <v>1920</v>
      </c>
      <c r="C1116" s="39" t="s">
        <v>508</v>
      </c>
      <c r="D1116" s="39" t="s">
        <v>844</v>
      </c>
      <c r="E1116" s="39">
        <v>398</v>
      </c>
      <c r="F1116" s="39" t="s">
        <v>2596</v>
      </c>
      <c r="G1116" s="144" t="s">
        <v>2716</v>
      </c>
    </row>
    <row r="1117" spans="1:7" x14ac:dyDescent="0.3">
      <c r="A1117" s="39" t="s">
        <v>2605</v>
      </c>
      <c r="B1117" s="39" t="s">
        <v>1907</v>
      </c>
      <c r="C1117" s="39" t="s">
        <v>512</v>
      </c>
      <c r="D1117" s="39" t="s">
        <v>856</v>
      </c>
      <c r="E1117" s="39">
        <v>380</v>
      </c>
      <c r="F1117" s="39" t="s">
        <v>2596</v>
      </c>
      <c r="G1117" s="144" t="s">
        <v>2717</v>
      </c>
    </row>
    <row r="1118" spans="1:7" x14ac:dyDescent="0.3">
      <c r="A1118" s="39" t="s">
        <v>1917</v>
      </c>
      <c r="B1118" s="39" t="s">
        <v>1994</v>
      </c>
      <c r="C1118" s="39" t="s">
        <v>385</v>
      </c>
      <c r="D1118" s="39" t="s">
        <v>740</v>
      </c>
      <c r="E1118" s="39">
        <v>374</v>
      </c>
      <c r="F1118" s="39" t="s">
        <v>2596</v>
      </c>
      <c r="G1118" s="144" t="s">
        <v>2717</v>
      </c>
    </row>
    <row r="1119" spans="1:7" x14ac:dyDescent="0.3">
      <c r="A1119" s="39" t="s">
        <v>1902</v>
      </c>
      <c r="B1119" s="39" t="s">
        <v>1903</v>
      </c>
      <c r="C1119" s="39" t="s">
        <v>450</v>
      </c>
      <c r="D1119" s="39" t="s">
        <v>802</v>
      </c>
      <c r="E1119" s="39">
        <v>373</v>
      </c>
      <c r="F1119" s="39" t="s">
        <v>2596</v>
      </c>
      <c r="G1119" s="144" t="s">
        <v>2717</v>
      </c>
    </row>
    <row r="1120" spans="1:7" x14ac:dyDescent="0.3">
      <c r="A1120" s="39" t="s">
        <v>1917</v>
      </c>
      <c r="B1120" s="39" t="s">
        <v>1993</v>
      </c>
      <c r="C1120" s="39" t="s">
        <v>389</v>
      </c>
      <c r="D1120" s="39" t="s">
        <v>1604</v>
      </c>
      <c r="E1120" s="39">
        <v>368</v>
      </c>
      <c r="F1120" s="39" t="s">
        <v>2596</v>
      </c>
      <c r="G1120" s="144" t="s">
        <v>2717</v>
      </c>
    </row>
    <row r="1121" spans="1:7" x14ac:dyDescent="0.3">
      <c r="A1121" s="39" t="s">
        <v>1917</v>
      </c>
      <c r="B1121" s="39" t="s">
        <v>1919</v>
      </c>
      <c r="C1121" s="39" t="s">
        <v>403</v>
      </c>
      <c r="D1121" s="39" t="s">
        <v>757</v>
      </c>
      <c r="E1121" s="39">
        <v>357</v>
      </c>
      <c r="F1121" s="39" t="s">
        <v>2596</v>
      </c>
      <c r="G1121" s="144" t="s">
        <v>2716</v>
      </c>
    </row>
    <row r="1122" spans="1:7" x14ac:dyDescent="0.3">
      <c r="A1122" s="39" t="s">
        <v>2607</v>
      </c>
      <c r="B1122" s="39" t="s">
        <v>1906</v>
      </c>
      <c r="C1122" s="39" t="s">
        <v>383</v>
      </c>
      <c r="D1122" s="39" t="s">
        <v>738</v>
      </c>
      <c r="E1122" s="39">
        <v>357</v>
      </c>
      <c r="F1122" s="39" t="s">
        <v>2596</v>
      </c>
      <c r="G1122" s="144" t="s">
        <v>2716</v>
      </c>
    </row>
    <row r="1123" spans="1:7" x14ac:dyDescent="0.3">
      <c r="A1123" s="39" t="s">
        <v>1917</v>
      </c>
      <c r="B1123" s="39" t="s">
        <v>1920</v>
      </c>
      <c r="C1123" s="39" t="s">
        <v>561</v>
      </c>
      <c r="D1123" s="39" t="s">
        <v>898</v>
      </c>
      <c r="E1123" s="39">
        <v>326</v>
      </c>
      <c r="F1123" s="39" t="s">
        <v>2596</v>
      </c>
      <c r="G1123" s="144" t="s">
        <v>2717</v>
      </c>
    </row>
    <row r="1124" spans="1:7" x14ac:dyDescent="0.3">
      <c r="A1124" s="39" t="s">
        <v>2006</v>
      </c>
      <c r="B1124" s="39" t="s">
        <v>2007</v>
      </c>
      <c r="C1124" s="39" t="s">
        <v>688</v>
      </c>
      <c r="D1124" s="39" t="s">
        <v>995</v>
      </c>
      <c r="E1124" s="39">
        <v>301</v>
      </c>
      <c r="F1124" s="39" t="s">
        <v>2596</v>
      </c>
      <c r="G1124" s="144" t="s">
        <v>2717</v>
      </c>
    </row>
    <row r="1125" spans="1:7" x14ac:dyDescent="0.3">
      <c r="A1125" s="39" t="s">
        <v>2605</v>
      </c>
      <c r="B1125" s="39" t="s">
        <v>1907</v>
      </c>
      <c r="C1125" s="39" t="s">
        <v>442</v>
      </c>
      <c r="D1125" s="39" t="s">
        <v>795</v>
      </c>
      <c r="E1125" s="39">
        <v>283</v>
      </c>
      <c r="F1125" s="39" t="s">
        <v>2596</v>
      </c>
      <c r="G1125" s="144" t="s">
        <v>2717</v>
      </c>
    </row>
    <row r="1126" spans="1:7" x14ac:dyDescent="0.3">
      <c r="A1126" s="39" t="s">
        <v>1917</v>
      </c>
      <c r="B1126" s="39" t="s">
        <v>1918</v>
      </c>
      <c r="C1126" s="39" t="s">
        <v>404</v>
      </c>
      <c r="D1126" s="39" t="s">
        <v>758</v>
      </c>
      <c r="E1126" s="39">
        <v>278</v>
      </c>
      <c r="F1126" s="39" t="s">
        <v>2596</v>
      </c>
      <c r="G1126" s="144" t="s">
        <v>2717</v>
      </c>
    </row>
    <row r="1127" spans="1:7" x14ac:dyDescent="0.3">
      <c r="A1127" s="39" t="s">
        <v>2607</v>
      </c>
      <c r="B1127" s="39" t="s">
        <v>1906</v>
      </c>
      <c r="C1127" s="39" t="s">
        <v>379</v>
      </c>
      <c r="D1127" s="39" t="s">
        <v>735</v>
      </c>
      <c r="E1127" s="39">
        <v>278</v>
      </c>
      <c r="F1127" s="39" t="s">
        <v>2596</v>
      </c>
      <c r="G1127" s="144" t="s">
        <v>2717</v>
      </c>
    </row>
    <row r="1128" spans="1:7" x14ac:dyDescent="0.3">
      <c r="A1128" s="39" t="s">
        <v>2606</v>
      </c>
      <c r="B1128" s="39" t="s">
        <v>1912</v>
      </c>
      <c r="C1128" s="39" t="s">
        <v>396</v>
      </c>
      <c r="D1128" s="39" t="s">
        <v>1825</v>
      </c>
      <c r="E1128" s="39">
        <v>273</v>
      </c>
      <c r="F1128" s="39" t="s">
        <v>2596</v>
      </c>
      <c r="G1128" s="144" t="s">
        <v>2718</v>
      </c>
    </row>
    <row r="1129" spans="1:7" x14ac:dyDescent="0.3">
      <c r="A1129" s="39" t="s">
        <v>1913</v>
      </c>
      <c r="B1129" s="39" t="s">
        <v>1916</v>
      </c>
      <c r="C1129" s="39" t="s">
        <v>446</v>
      </c>
      <c r="D1129" s="39" t="s">
        <v>799</v>
      </c>
      <c r="E1129" s="39">
        <v>264</v>
      </c>
      <c r="F1129" s="39" t="s">
        <v>2596</v>
      </c>
      <c r="G1129" s="144" t="s">
        <v>2717</v>
      </c>
    </row>
    <row r="1130" spans="1:7" x14ac:dyDescent="0.3">
      <c r="A1130" s="39" t="s">
        <v>2498</v>
      </c>
      <c r="B1130" s="39" t="s">
        <v>2484</v>
      </c>
      <c r="C1130" s="39" t="s">
        <v>2295</v>
      </c>
      <c r="D1130" s="39" t="s">
        <v>2296</v>
      </c>
      <c r="E1130" s="39">
        <v>228</v>
      </c>
      <c r="F1130" s="39" t="s">
        <v>2596</v>
      </c>
      <c r="G1130" s="144" t="s">
        <v>2718</v>
      </c>
    </row>
    <row r="1131" spans="1:7" x14ac:dyDescent="0.3">
      <c r="A1131" s="39" t="s">
        <v>1924</v>
      </c>
      <c r="B1131" s="39" t="s">
        <v>1932</v>
      </c>
      <c r="C1131" s="39" t="s">
        <v>497</v>
      </c>
      <c r="D1131" s="39" t="s">
        <v>845</v>
      </c>
      <c r="E1131" s="39">
        <v>226</v>
      </c>
      <c r="F1131" s="39" t="s">
        <v>2596</v>
      </c>
      <c r="G1131" s="144" t="s">
        <v>2718</v>
      </c>
    </row>
    <row r="1132" spans="1:7" x14ac:dyDescent="0.3">
      <c r="A1132" s="39" t="s">
        <v>2607</v>
      </c>
      <c r="B1132" s="39" t="s">
        <v>1967</v>
      </c>
      <c r="C1132" s="39" t="s">
        <v>418</v>
      </c>
      <c r="D1132" s="39" t="s">
        <v>771</v>
      </c>
      <c r="E1132" s="39">
        <v>223</v>
      </c>
      <c r="F1132" s="39" t="s">
        <v>2596</v>
      </c>
      <c r="G1132" s="144" t="s">
        <v>2716</v>
      </c>
    </row>
    <row r="1133" spans="1:7" x14ac:dyDescent="0.3">
      <c r="A1133" s="39" t="s">
        <v>2606</v>
      </c>
      <c r="B1133" s="39" t="s">
        <v>1904</v>
      </c>
      <c r="C1133" s="39" t="s">
        <v>420</v>
      </c>
      <c r="D1133" s="39" t="s">
        <v>773</v>
      </c>
      <c r="E1133" s="39">
        <v>213</v>
      </c>
      <c r="F1133" s="39" t="s">
        <v>2596</v>
      </c>
      <c r="G1133" s="144" t="s">
        <v>2716</v>
      </c>
    </row>
    <row r="1134" spans="1:7" x14ac:dyDescent="0.3">
      <c r="A1134" s="39" t="s">
        <v>2606</v>
      </c>
      <c r="B1134" s="39" t="s">
        <v>1904</v>
      </c>
      <c r="C1134" s="39" t="s">
        <v>375</v>
      </c>
      <c r="D1134" s="39" t="s">
        <v>731</v>
      </c>
      <c r="E1134" s="39">
        <v>209</v>
      </c>
      <c r="F1134" s="39" t="s">
        <v>2596</v>
      </c>
      <c r="G1134" s="144" t="s">
        <v>2717</v>
      </c>
    </row>
    <row r="1135" spans="1:7" x14ac:dyDescent="0.3">
      <c r="A1135" s="39" t="s">
        <v>2606</v>
      </c>
      <c r="B1135" s="39" t="s">
        <v>1912</v>
      </c>
      <c r="C1135" s="39" t="s">
        <v>410</v>
      </c>
      <c r="D1135" s="39" t="s">
        <v>1663</v>
      </c>
      <c r="E1135" s="39">
        <v>206</v>
      </c>
      <c r="F1135" s="39" t="s">
        <v>2596</v>
      </c>
      <c r="G1135" s="144" t="s">
        <v>2717</v>
      </c>
    </row>
    <row r="1136" spans="1:7" x14ac:dyDescent="0.3">
      <c r="A1136" s="39" t="s">
        <v>2606</v>
      </c>
      <c r="B1136" s="39" t="s">
        <v>1909</v>
      </c>
      <c r="C1136" s="39" t="s">
        <v>417</v>
      </c>
      <c r="D1136" s="39" t="s">
        <v>770</v>
      </c>
      <c r="E1136" s="39">
        <v>201</v>
      </c>
      <c r="F1136" s="39" t="s">
        <v>2596</v>
      </c>
      <c r="G1136" s="144" t="s">
        <v>2717</v>
      </c>
    </row>
    <row r="1137" spans="1:7" x14ac:dyDescent="0.3">
      <c r="A1137" s="39" t="s">
        <v>1917</v>
      </c>
      <c r="B1137" s="39" t="s">
        <v>1920</v>
      </c>
      <c r="C1137" s="39" t="s">
        <v>1835</v>
      </c>
      <c r="D1137" s="39" t="s">
        <v>1834</v>
      </c>
      <c r="E1137" s="39">
        <v>199</v>
      </c>
      <c r="F1137" s="39" t="s">
        <v>2596</v>
      </c>
      <c r="G1137" s="144" t="s">
        <v>2718</v>
      </c>
    </row>
    <row r="1138" spans="1:7" x14ac:dyDescent="0.3">
      <c r="A1138" s="39" t="s">
        <v>2605</v>
      </c>
      <c r="B1138" s="39" t="s">
        <v>1907</v>
      </c>
      <c r="C1138" s="39" t="s">
        <v>436</v>
      </c>
      <c r="D1138" s="39" t="s">
        <v>788</v>
      </c>
      <c r="E1138" s="39">
        <v>198</v>
      </c>
      <c r="F1138" s="39" t="s">
        <v>2596</v>
      </c>
      <c r="G1138" s="144" t="s">
        <v>2716</v>
      </c>
    </row>
    <row r="1139" spans="1:7" x14ac:dyDescent="0.3">
      <c r="A1139" s="39" t="s">
        <v>2607</v>
      </c>
      <c r="B1139" s="39" t="s">
        <v>1906</v>
      </c>
      <c r="C1139" s="39" t="s">
        <v>437</v>
      </c>
      <c r="D1139" s="39" t="s">
        <v>789</v>
      </c>
      <c r="E1139" s="39">
        <v>192</v>
      </c>
      <c r="F1139" s="39" t="s">
        <v>2596</v>
      </c>
      <c r="G1139" s="144" t="s">
        <v>2716</v>
      </c>
    </row>
    <row r="1140" spans="1:7" x14ac:dyDescent="0.3">
      <c r="A1140" s="39" t="s">
        <v>1913</v>
      </c>
      <c r="B1140" s="39" t="s">
        <v>1916</v>
      </c>
      <c r="C1140" s="39" t="s">
        <v>1851</v>
      </c>
      <c r="D1140" s="39" t="s">
        <v>1850</v>
      </c>
      <c r="E1140" s="39">
        <v>190</v>
      </c>
      <c r="F1140" s="39" t="s">
        <v>2596</v>
      </c>
      <c r="G1140" s="144" t="s">
        <v>2718</v>
      </c>
    </row>
    <row r="1141" spans="1:7" x14ac:dyDescent="0.3">
      <c r="A1141" s="39" t="s">
        <v>1902</v>
      </c>
      <c r="B1141" s="39" t="s">
        <v>1903</v>
      </c>
      <c r="C1141" s="39" t="s">
        <v>565</v>
      </c>
      <c r="D1141" s="39" t="s">
        <v>900</v>
      </c>
      <c r="E1141" s="39">
        <v>184</v>
      </c>
      <c r="F1141" s="39" t="s">
        <v>2596</v>
      </c>
      <c r="G1141" s="144" t="s">
        <v>2718</v>
      </c>
    </row>
    <row r="1142" spans="1:7" x14ac:dyDescent="0.3">
      <c r="A1142" s="39" t="s">
        <v>2606</v>
      </c>
      <c r="B1142" s="39" t="s">
        <v>1909</v>
      </c>
      <c r="C1142" s="39" t="s">
        <v>377</v>
      </c>
      <c r="D1142" s="39" t="s">
        <v>733</v>
      </c>
      <c r="E1142" s="39">
        <v>184</v>
      </c>
      <c r="F1142" s="39" t="s">
        <v>2596</v>
      </c>
      <c r="G1142" s="144" t="s">
        <v>2716</v>
      </c>
    </row>
    <row r="1143" spans="1:7" x14ac:dyDescent="0.3">
      <c r="A1143" s="39" t="s">
        <v>2606</v>
      </c>
      <c r="B1143" s="39" t="s">
        <v>1912</v>
      </c>
      <c r="C1143" s="39" t="s">
        <v>382</v>
      </c>
      <c r="D1143" s="39" t="s">
        <v>792</v>
      </c>
      <c r="E1143" s="39">
        <v>177</v>
      </c>
      <c r="F1143" s="39" t="s">
        <v>2596</v>
      </c>
      <c r="G1143" s="144" t="s">
        <v>2716</v>
      </c>
    </row>
    <row r="1144" spans="1:7" x14ac:dyDescent="0.3">
      <c r="A1144" s="39" t="s">
        <v>1917</v>
      </c>
      <c r="B1144" s="39" t="s">
        <v>1919</v>
      </c>
      <c r="C1144" s="39" t="s">
        <v>384</v>
      </c>
      <c r="D1144" s="39" t="s">
        <v>739</v>
      </c>
      <c r="E1144" s="39">
        <v>171</v>
      </c>
      <c r="F1144" s="39" t="s">
        <v>2596</v>
      </c>
      <c r="G1144" s="144" t="s">
        <v>2717</v>
      </c>
    </row>
    <row r="1145" spans="1:7" x14ac:dyDescent="0.3">
      <c r="A1145" s="39" t="s">
        <v>1917</v>
      </c>
      <c r="B1145" s="39" t="s">
        <v>1920</v>
      </c>
      <c r="C1145" s="39" t="s">
        <v>1836</v>
      </c>
      <c r="D1145" s="39" t="s">
        <v>1834</v>
      </c>
      <c r="E1145" s="39">
        <v>168</v>
      </c>
      <c r="F1145" s="39" t="s">
        <v>2596</v>
      </c>
      <c r="G1145" s="144" t="s">
        <v>2718</v>
      </c>
    </row>
    <row r="1146" spans="1:7" x14ac:dyDescent="0.3">
      <c r="A1146" s="39" t="s">
        <v>1917</v>
      </c>
      <c r="B1146" s="39" t="s">
        <v>1960</v>
      </c>
      <c r="C1146" s="39" t="s">
        <v>460</v>
      </c>
      <c r="D1146" s="39" t="s">
        <v>811</v>
      </c>
      <c r="E1146" s="39">
        <v>153</v>
      </c>
      <c r="F1146" s="39" t="s">
        <v>2596</v>
      </c>
      <c r="G1146" s="144" t="s">
        <v>2717</v>
      </c>
    </row>
    <row r="1147" spans="1:7" x14ac:dyDescent="0.3">
      <c r="A1147" s="39" t="s">
        <v>1917</v>
      </c>
      <c r="B1147" s="39" t="s">
        <v>1919</v>
      </c>
      <c r="C1147" s="39" t="s">
        <v>372</v>
      </c>
      <c r="D1147" s="39" t="s">
        <v>728</v>
      </c>
      <c r="E1147" s="39">
        <v>150</v>
      </c>
      <c r="F1147" s="39" t="s">
        <v>2596</v>
      </c>
      <c r="G1147" s="144" t="s">
        <v>2716</v>
      </c>
    </row>
    <row r="1148" spans="1:7" x14ac:dyDescent="0.3">
      <c r="A1148" s="39" t="s">
        <v>2606</v>
      </c>
      <c r="B1148" s="39" t="s">
        <v>1911</v>
      </c>
      <c r="C1148" s="39" t="s">
        <v>416</v>
      </c>
      <c r="D1148" s="39" t="s">
        <v>769</v>
      </c>
      <c r="E1148" s="39">
        <v>150</v>
      </c>
      <c r="F1148" s="39" t="s">
        <v>2596</v>
      </c>
      <c r="G1148" s="144" t="s">
        <v>2717</v>
      </c>
    </row>
    <row r="1149" spans="1:7" x14ac:dyDescent="0.3">
      <c r="A1149" s="39" t="s">
        <v>2606</v>
      </c>
      <c r="B1149" s="39" t="s">
        <v>1904</v>
      </c>
      <c r="C1149" s="39" t="s">
        <v>433</v>
      </c>
      <c r="D1149" s="39" t="s">
        <v>785</v>
      </c>
      <c r="E1149" s="39">
        <v>147</v>
      </c>
      <c r="F1149" s="39" t="s">
        <v>2596</v>
      </c>
      <c r="G1149" s="144" t="s">
        <v>2716</v>
      </c>
    </row>
    <row r="1150" spans="1:7" x14ac:dyDescent="0.3">
      <c r="A1150" s="39" t="s">
        <v>1917</v>
      </c>
      <c r="B1150" s="39" t="s">
        <v>1920</v>
      </c>
      <c r="C1150" s="39" t="s">
        <v>425</v>
      </c>
      <c r="D1150" s="39" t="s">
        <v>777</v>
      </c>
      <c r="E1150" s="39">
        <v>136</v>
      </c>
      <c r="F1150" s="39" t="s">
        <v>2596</v>
      </c>
      <c r="G1150" s="144" t="s">
        <v>2716</v>
      </c>
    </row>
    <row r="1151" spans="1:7" x14ac:dyDescent="0.3">
      <c r="A1151" s="39" t="s">
        <v>1924</v>
      </c>
      <c r="B1151" s="39" t="s">
        <v>1932</v>
      </c>
      <c r="C1151" s="39" t="s">
        <v>402</v>
      </c>
      <c r="D1151" s="39" t="s">
        <v>756</v>
      </c>
      <c r="E1151" s="39">
        <v>134</v>
      </c>
      <c r="F1151" s="39" t="s">
        <v>2596</v>
      </c>
      <c r="G1151" s="144" t="s">
        <v>2717</v>
      </c>
    </row>
    <row r="1152" spans="1:7" x14ac:dyDescent="0.3">
      <c r="A1152" s="39" t="s">
        <v>2006</v>
      </c>
      <c r="B1152" s="39" t="s">
        <v>2007</v>
      </c>
      <c r="C1152" s="39" t="s">
        <v>395</v>
      </c>
      <c r="D1152" s="39" t="s">
        <v>749</v>
      </c>
      <c r="E1152" s="39">
        <v>133</v>
      </c>
      <c r="F1152" s="39" t="s">
        <v>2596</v>
      </c>
      <c r="G1152" s="144" t="s">
        <v>2717</v>
      </c>
    </row>
    <row r="1153" spans="1:7" x14ac:dyDescent="0.3">
      <c r="A1153" s="39" t="s">
        <v>1924</v>
      </c>
      <c r="B1153" s="39" t="s">
        <v>1932</v>
      </c>
      <c r="C1153" s="39" t="s">
        <v>439</v>
      </c>
      <c r="D1153" s="39" t="s">
        <v>791</v>
      </c>
      <c r="E1153" s="39">
        <v>129</v>
      </c>
      <c r="F1153" s="39" t="s">
        <v>2596</v>
      </c>
      <c r="G1153" s="144" t="s">
        <v>2716</v>
      </c>
    </row>
    <row r="1154" spans="1:7" x14ac:dyDescent="0.3">
      <c r="A1154" s="39" t="s">
        <v>1924</v>
      </c>
      <c r="B1154" s="39" t="s">
        <v>1932</v>
      </c>
      <c r="C1154" s="39" t="s">
        <v>409</v>
      </c>
      <c r="D1154" s="39" t="s">
        <v>763</v>
      </c>
      <c r="E1154" s="39">
        <v>118</v>
      </c>
      <c r="F1154" s="39" t="s">
        <v>2596</v>
      </c>
      <c r="G1154" s="144" t="s">
        <v>2717</v>
      </c>
    </row>
    <row r="1155" spans="1:7" x14ac:dyDescent="0.3">
      <c r="A1155" s="39" t="s">
        <v>1917</v>
      </c>
      <c r="B1155" s="39" t="s">
        <v>1920</v>
      </c>
      <c r="C1155" s="39" t="s">
        <v>563</v>
      </c>
      <c r="D1155" s="39" t="s">
        <v>893</v>
      </c>
      <c r="E1155" s="39">
        <v>117</v>
      </c>
      <c r="F1155" s="39" t="s">
        <v>2596</v>
      </c>
      <c r="G1155" s="144" t="s">
        <v>2717</v>
      </c>
    </row>
    <row r="1156" spans="1:7" x14ac:dyDescent="0.3">
      <c r="A1156" s="39" t="s">
        <v>2606</v>
      </c>
      <c r="B1156" s="39" t="s">
        <v>1904</v>
      </c>
      <c r="C1156" s="39" t="s">
        <v>1494</v>
      </c>
      <c r="D1156" s="39" t="s">
        <v>773</v>
      </c>
      <c r="E1156" s="39">
        <v>117</v>
      </c>
      <c r="F1156" s="39" t="s">
        <v>2596</v>
      </c>
      <c r="G1156" s="144" t="s">
        <v>2716</v>
      </c>
    </row>
    <row r="1157" spans="1:7" x14ac:dyDescent="0.3">
      <c r="A1157" s="39" t="s">
        <v>1917</v>
      </c>
      <c r="B1157" s="39" t="s">
        <v>1993</v>
      </c>
      <c r="C1157" s="39" t="s">
        <v>391</v>
      </c>
      <c r="D1157" s="39" t="s">
        <v>745</v>
      </c>
      <c r="E1157" s="39">
        <v>113</v>
      </c>
      <c r="F1157" s="39" t="s">
        <v>2596</v>
      </c>
      <c r="G1157" s="144" t="s">
        <v>2716</v>
      </c>
    </row>
    <row r="1158" spans="1:7" x14ac:dyDescent="0.3">
      <c r="A1158" s="39" t="s">
        <v>2607</v>
      </c>
      <c r="B1158" s="39" t="s">
        <v>1906</v>
      </c>
      <c r="C1158" s="39" t="s">
        <v>444</v>
      </c>
      <c r="D1158" s="39" t="s">
        <v>797</v>
      </c>
      <c r="E1158" s="39">
        <v>98</v>
      </c>
      <c r="F1158" s="39" t="s">
        <v>2596</v>
      </c>
      <c r="G1158" s="144" t="s">
        <v>2716</v>
      </c>
    </row>
    <row r="1159" spans="1:7" x14ac:dyDescent="0.3">
      <c r="A1159" s="39" t="s">
        <v>2498</v>
      </c>
      <c r="B1159" s="39" t="s">
        <v>2484</v>
      </c>
      <c r="C1159" s="39" t="s">
        <v>443</v>
      </c>
      <c r="D1159" s="39" t="s">
        <v>796</v>
      </c>
      <c r="E1159" s="39">
        <v>96</v>
      </c>
      <c r="F1159" s="39" t="s">
        <v>2596</v>
      </c>
      <c r="G1159" s="144" t="s">
        <v>2716</v>
      </c>
    </row>
    <row r="1160" spans="1:7" x14ac:dyDescent="0.3">
      <c r="A1160" s="39" t="s">
        <v>1902</v>
      </c>
      <c r="B1160" s="39" t="s">
        <v>1903</v>
      </c>
      <c r="C1160" s="39" t="s">
        <v>1752</v>
      </c>
      <c r="D1160" s="39" t="s">
        <v>1751</v>
      </c>
      <c r="E1160" s="39">
        <v>90</v>
      </c>
      <c r="F1160" s="39" t="s">
        <v>2596</v>
      </c>
      <c r="G1160" s="144" t="s">
        <v>2717</v>
      </c>
    </row>
    <row r="1161" spans="1:7" x14ac:dyDescent="0.3">
      <c r="A1161" s="39" t="s">
        <v>1923</v>
      </c>
      <c r="B1161" s="39" t="s">
        <v>2484</v>
      </c>
      <c r="C1161" s="39" t="s">
        <v>2052</v>
      </c>
      <c r="D1161" s="39" t="s">
        <v>2053</v>
      </c>
      <c r="E1161" s="39">
        <v>87</v>
      </c>
      <c r="F1161" s="39" t="s">
        <v>2596</v>
      </c>
      <c r="G1161" s="144" t="s">
        <v>2717</v>
      </c>
    </row>
    <row r="1162" spans="1:7" x14ac:dyDescent="0.3">
      <c r="A1162" s="39" t="s">
        <v>1924</v>
      </c>
      <c r="B1162" s="39" t="s">
        <v>1932</v>
      </c>
      <c r="C1162" s="39" t="s">
        <v>617</v>
      </c>
      <c r="D1162" s="39" t="s">
        <v>947</v>
      </c>
      <c r="E1162" s="39">
        <v>86</v>
      </c>
      <c r="F1162" s="39" t="s">
        <v>2596</v>
      </c>
      <c r="G1162" s="144" t="s">
        <v>2718</v>
      </c>
    </row>
    <row r="1163" spans="1:7" x14ac:dyDescent="0.3">
      <c r="A1163" s="39" t="s">
        <v>1913</v>
      </c>
      <c r="B1163" s="39" t="s">
        <v>1982</v>
      </c>
      <c r="C1163" s="39" t="s">
        <v>1843</v>
      </c>
      <c r="D1163" s="39" t="s">
        <v>1842</v>
      </c>
      <c r="E1163" s="39">
        <v>86</v>
      </c>
      <c r="F1163" s="39" t="s">
        <v>2596</v>
      </c>
      <c r="G1163" s="144" t="s">
        <v>2718</v>
      </c>
    </row>
    <row r="1164" spans="1:7" x14ac:dyDescent="0.3">
      <c r="A1164" s="39" t="s">
        <v>1913</v>
      </c>
      <c r="B1164" s="39" t="s">
        <v>1916</v>
      </c>
      <c r="C1164" s="39" t="s">
        <v>540</v>
      </c>
      <c r="D1164" s="39" t="s">
        <v>1697</v>
      </c>
      <c r="E1164" s="39">
        <v>79</v>
      </c>
      <c r="F1164" s="39" t="s">
        <v>2596</v>
      </c>
      <c r="G1164" s="144" t="s">
        <v>2717</v>
      </c>
    </row>
    <row r="1165" spans="1:7" x14ac:dyDescent="0.3">
      <c r="A1165" s="39" t="s">
        <v>1917</v>
      </c>
      <c r="B1165" s="39" t="s">
        <v>1994</v>
      </c>
      <c r="C1165" s="39" t="s">
        <v>428</v>
      </c>
      <c r="D1165" s="39" t="s">
        <v>780</v>
      </c>
      <c r="E1165" s="39">
        <v>77</v>
      </c>
      <c r="F1165" s="39" t="s">
        <v>2596</v>
      </c>
      <c r="G1165" s="144" t="s">
        <v>2716</v>
      </c>
    </row>
    <row r="1166" spans="1:7" x14ac:dyDescent="0.3">
      <c r="A1166" s="39" t="s">
        <v>1924</v>
      </c>
      <c r="B1166" s="39" t="s">
        <v>1932</v>
      </c>
      <c r="C1166" s="39" t="s">
        <v>1337</v>
      </c>
      <c r="D1166" s="39" t="s">
        <v>1336</v>
      </c>
      <c r="E1166" s="39">
        <v>77</v>
      </c>
      <c r="F1166" s="39" t="s">
        <v>2596</v>
      </c>
      <c r="G1166" s="144" t="s">
        <v>2716</v>
      </c>
    </row>
    <row r="1167" spans="1:7" x14ac:dyDescent="0.3">
      <c r="A1167" s="39" t="s">
        <v>2606</v>
      </c>
      <c r="B1167" s="39" t="s">
        <v>1911</v>
      </c>
      <c r="C1167" s="39" t="s">
        <v>381</v>
      </c>
      <c r="D1167" s="39" t="s">
        <v>737</v>
      </c>
      <c r="E1167" s="39">
        <v>73</v>
      </c>
      <c r="F1167" s="39" t="s">
        <v>2596</v>
      </c>
      <c r="G1167" s="144" t="s">
        <v>2716</v>
      </c>
    </row>
    <row r="1168" spans="1:7" x14ac:dyDescent="0.3">
      <c r="A1168" s="39" t="s">
        <v>2606</v>
      </c>
      <c r="B1168" s="39" t="s">
        <v>1911</v>
      </c>
      <c r="C1168" s="39" t="s">
        <v>387</v>
      </c>
      <c r="D1168" s="39" t="s">
        <v>742</v>
      </c>
      <c r="E1168" s="39">
        <v>70</v>
      </c>
      <c r="F1168" s="39" t="s">
        <v>2596</v>
      </c>
      <c r="G1168" s="144" t="s">
        <v>2716</v>
      </c>
    </row>
    <row r="1169" spans="1:7" x14ac:dyDescent="0.3">
      <c r="A1169" s="39" t="s">
        <v>2606</v>
      </c>
      <c r="B1169" s="39" t="s">
        <v>1959</v>
      </c>
      <c r="C1169" s="39" t="s">
        <v>426</v>
      </c>
      <c r="D1169" s="39" t="s">
        <v>778</v>
      </c>
      <c r="E1169" s="39">
        <v>69</v>
      </c>
      <c r="F1169" s="39" t="s">
        <v>2596</v>
      </c>
      <c r="G1169" s="144" t="s">
        <v>2716</v>
      </c>
    </row>
    <row r="1170" spans="1:7" x14ac:dyDescent="0.3">
      <c r="A1170" s="39" t="s">
        <v>1913</v>
      </c>
      <c r="B1170" s="39" t="s">
        <v>1916</v>
      </c>
      <c r="C1170" s="39" t="s">
        <v>498</v>
      </c>
      <c r="D1170" s="39" t="s">
        <v>846</v>
      </c>
      <c r="E1170" s="39">
        <v>61</v>
      </c>
      <c r="F1170" s="39" t="s">
        <v>2596</v>
      </c>
      <c r="G1170" s="144" t="s">
        <v>2716</v>
      </c>
    </row>
    <row r="1171" spans="1:7" x14ac:dyDescent="0.3">
      <c r="A1171" s="39" t="s">
        <v>2006</v>
      </c>
      <c r="B1171" s="39" t="s">
        <v>2007</v>
      </c>
      <c r="C1171" s="39" t="s">
        <v>1855</v>
      </c>
      <c r="D1171" s="39" t="s">
        <v>1854</v>
      </c>
      <c r="E1171" s="39">
        <v>54</v>
      </c>
      <c r="F1171" s="39" t="s">
        <v>2596</v>
      </c>
      <c r="G1171" s="144" t="s">
        <v>2718</v>
      </c>
    </row>
    <row r="1172" spans="1:7" x14ac:dyDescent="0.3">
      <c r="A1172" s="39" t="s">
        <v>1917</v>
      </c>
      <c r="B1172" s="39" t="s">
        <v>1920</v>
      </c>
      <c r="C1172" s="39" t="s">
        <v>424</v>
      </c>
      <c r="D1172" s="39" t="s">
        <v>776</v>
      </c>
      <c r="E1172" s="39">
        <v>54</v>
      </c>
      <c r="F1172" s="39" t="s">
        <v>2596</v>
      </c>
      <c r="G1172" s="144" t="s">
        <v>2717</v>
      </c>
    </row>
    <row r="1173" spans="1:7" x14ac:dyDescent="0.3">
      <c r="A1173" s="39" t="s">
        <v>1924</v>
      </c>
      <c r="B1173" s="39" t="s">
        <v>1932</v>
      </c>
      <c r="C1173" s="39" t="s">
        <v>397</v>
      </c>
      <c r="D1173" s="39" t="s">
        <v>751</v>
      </c>
      <c r="E1173" s="39">
        <v>53</v>
      </c>
      <c r="F1173" s="39" t="s">
        <v>2596</v>
      </c>
      <c r="G1173" s="144" t="s">
        <v>2717</v>
      </c>
    </row>
    <row r="1174" spans="1:7" x14ac:dyDescent="0.3">
      <c r="A1174" s="39" t="s">
        <v>1917</v>
      </c>
      <c r="B1174" s="39" t="s">
        <v>1920</v>
      </c>
      <c r="C1174" s="39" t="s">
        <v>496</v>
      </c>
      <c r="D1174" s="39" t="s">
        <v>844</v>
      </c>
      <c r="E1174" s="39">
        <v>53</v>
      </c>
      <c r="F1174" s="39" t="s">
        <v>2596</v>
      </c>
      <c r="G1174" s="144" t="s">
        <v>2716</v>
      </c>
    </row>
    <row r="1175" spans="1:7" x14ac:dyDescent="0.3">
      <c r="A1175" s="39" t="s">
        <v>1913</v>
      </c>
      <c r="B1175" s="39" t="s">
        <v>1915</v>
      </c>
      <c r="C1175" s="39" t="s">
        <v>399</v>
      </c>
      <c r="D1175" s="39" t="s">
        <v>753</v>
      </c>
      <c r="E1175" s="39">
        <v>53</v>
      </c>
      <c r="F1175" s="39" t="s">
        <v>2596</v>
      </c>
      <c r="G1175" s="144" t="s">
        <v>2717</v>
      </c>
    </row>
    <row r="1176" spans="1:7" x14ac:dyDescent="0.3">
      <c r="A1176" s="39" t="s">
        <v>1924</v>
      </c>
      <c r="B1176" s="39" t="s">
        <v>1932</v>
      </c>
      <c r="C1176" s="39" t="s">
        <v>427</v>
      </c>
      <c r="D1176" s="39" t="s">
        <v>779</v>
      </c>
      <c r="E1176" s="39">
        <v>48</v>
      </c>
      <c r="F1176" s="39" t="s">
        <v>2596</v>
      </c>
      <c r="G1176" s="144" t="s">
        <v>2717</v>
      </c>
    </row>
    <row r="1177" spans="1:7" x14ac:dyDescent="0.3">
      <c r="A1177" s="39" t="s">
        <v>2498</v>
      </c>
      <c r="B1177" s="39" t="s">
        <v>2484</v>
      </c>
      <c r="C1177" s="39" t="s">
        <v>2289</v>
      </c>
      <c r="D1177" s="39" t="s">
        <v>2510</v>
      </c>
      <c r="E1177" s="39">
        <v>46</v>
      </c>
      <c r="F1177" s="39" t="s">
        <v>2596</v>
      </c>
      <c r="G1177" s="144" t="s">
        <v>2717</v>
      </c>
    </row>
    <row r="1178" spans="1:7" x14ac:dyDescent="0.3">
      <c r="A1178" s="39" t="s">
        <v>1931</v>
      </c>
      <c r="B1178" s="39" t="s">
        <v>1988</v>
      </c>
      <c r="C1178" s="39" t="s">
        <v>1615</v>
      </c>
      <c r="D1178" s="39" t="s">
        <v>764</v>
      </c>
      <c r="E1178" s="39">
        <v>45</v>
      </c>
      <c r="F1178" s="39" t="s">
        <v>2596</v>
      </c>
      <c r="G1178" s="144" t="s">
        <v>2717</v>
      </c>
    </row>
    <row r="1179" spans="1:7" x14ac:dyDescent="0.3">
      <c r="A1179" s="39" t="s">
        <v>2006</v>
      </c>
      <c r="B1179" s="39" t="s">
        <v>2007</v>
      </c>
      <c r="C1179" s="39" t="s">
        <v>466</v>
      </c>
      <c r="D1179" s="39" t="s">
        <v>817</v>
      </c>
      <c r="E1179" s="39">
        <v>44</v>
      </c>
      <c r="F1179" s="39" t="s">
        <v>2596</v>
      </c>
      <c r="G1179" s="144" t="s">
        <v>2716</v>
      </c>
    </row>
    <row r="1180" spans="1:7" x14ac:dyDescent="0.3">
      <c r="A1180" s="39" t="s">
        <v>1924</v>
      </c>
      <c r="B1180" s="39" t="s">
        <v>1932</v>
      </c>
      <c r="C1180" s="39" t="s">
        <v>461</v>
      </c>
      <c r="D1180" s="39" t="s">
        <v>812</v>
      </c>
      <c r="E1180" s="39">
        <v>44</v>
      </c>
      <c r="F1180" s="39" t="s">
        <v>2596</v>
      </c>
      <c r="G1180" s="144" t="s">
        <v>2718</v>
      </c>
    </row>
    <row r="1181" spans="1:7" x14ac:dyDescent="0.3">
      <c r="A1181" s="39" t="s">
        <v>2607</v>
      </c>
      <c r="B1181" s="39" t="s">
        <v>1967</v>
      </c>
      <c r="C1181" s="39" t="s">
        <v>451</v>
      </c>
      <c r="D1181" s="39" t="s">
        <v>803</v>
      </c>
      <c r="E1181" s="39">
        <v>43</v>
      </c>
      <c r="F1181" s="39" t="s">
        <v>2596</v>
      </c>
      <c r="G1181" s="144" t="s">
        <v>2717</v>
      </c>
    </row>
    <row r="1182" spans="1:7" x14ac:dyDescent="0.3">
      <c r="A1182" s="39" t="s">
        <v>1924</v>
      </c>
      <c r="B1182" s="39" t="s">
        <v>1991</v>
      </c>
      <c r="C1182" s="39" t="s">
        <v>1764</v>
      </c>
      <c r="D1182" s="39" t="s">
        <v>1763</v>
      </c>
      <c r="E1182" s="39">
        <v>43</v>
      </c>
      <c r="F1182" s="39" t="s">
        <v>2596</v>
      </c>
      <c r="G1182" s="144" t="s">
        <v>2717</v>
      </c>
    </row>
    <row r="1183" spans="1:7" x14ac:dyDescent="0.3">
      <c r="A1183" s="39" t="s">
        <v>2605</v>
      </c>
      <c r="B1183" s="39" t="s">
        <v>1907</v>
      </c>
      <c r="C1183" s="39" t="s">
        <v>1724</v>
      </c>
      <c r="D1183" s="39" t="s">
        <v>856</v>
      </c>
      <c r="E1183" s="39">
        <v>43</v>
      </c>
      <c r="F1183" s="39" t="s">
        <v>2596</v>
      </c>
      <c r="G1183" s="144" t="s">
        <v>2717</v>
      </c>
    </row>
    <row r="1184" spans="1:7" x14ac:dyDescent="0.3">
      <c r="A1184" s="39" t="s">
        <v>1924</v>
      </c>
      <c r="B1184" s="39" t="s">
        <v>1932</v>
      </c>
      <c r="C1184" s="39" t="s">
        <v>634</v>
      </c>
      <c r="D1184" s="39" t="s">
        <v>962</v>
      </c>
      <c r="E1184" s="39">
        <v>43</v>
      </c>
      <c r="F1184" s="39" t="s">
        <v>2596</v>
      </c>
      <c r="G1184" s="144" t="s">
        <v>2716</v>
      </c>
    </row>
    <row r="1185" spans="1:7" x14ac:dyDescent="0.3">
      <c r="A1185" s="39" t="s">
        <v>1917</v>
      </c>
      <c r="B1185" s="39" t="s">
        <v>1919</v>
      </c>
      <c r="C1185" s="39" t="s">
        <v>664</v>
      </c>
      <c r="D1185" s="39" t="s">
        <v>739</v>
      </c>
      <c r="E1185" s="39">
        <v>42</v>
      </c>
      <c r="F1185" s="39" t="s">
        <v>2596</v>
      </c>
      <c r="G1185" s="144" t="s">
        <v>2717</v>
      </c>
    </row>
    <row r="1186" spans="1:7" x14ac:dyDescent="0.3">
      <c r="A1186" s="39" t="s">
        <v>2605</v>
      </c>
      <c r="B1186" s="39" t="s">
        <v>1907</v>
      </c>
      <c r="C1186" s="39" t="s">
        <v>1341</v>
      </c>
      <c r="D1186" s="39" t="s">
        <v>1340</v>
      </c>
      <c r="E1186" s="39">
        <v>42</v>
      </c>
      <c r="F1186" s="39" t="s">
        <v>2596</v>
      </c>
      <c r="G1186" s="144" t="s">
        <v>2716</v>
      </c>
    </row>
    <row r="1187" spans="1:7" x14ac:dyDescent="0.3">
      <c r="A1187" s="39" t="s">
        <v>1913</v>
      </c>
      <c r="B1187" s="39" t="s">
        <v>1916</v>
      </c>
      <c r="C1187" s="39" t="s">
        <v>559</v>
      </c>
      <c r="D1187" s="39" t="s">
        <v>896</v>
      </c>
      <c r="E1187" s="39">
        <v>40</v>
      </c>
      <c r="F1187" s="39" t="s">
        <v>2596</v>
      </c>
      <c r="G1187" s="144" t="s">
        <v>2717</v>
      </c>
    </row>
    <row r="1188" spans="1:7" x14ac:dyDescent="0.3">
      <c r="A1188" s="39" t="s">
        <v>1917</v>
      </c>
      <c r="B1188" s="39" t="s">
        <v>1919</v>
      </c>
      <c r="C1188" s="39" t="s">
        <v>698</v>
      </c>
      <c r="D1188" s="39" t="s">
        <v>1004</v>
      </c>
      <c r="E1188" s="39">
        <v>40</v>
      </c>
      <c r="F1188" s="39" t="s">
        <v>2596</v>
      </c>
      <c r="G1188" s="144" t="s">
        <v>2717</v>
      </c>
    </row>
    <row r="1189" spans="1:7" x14ac:dyDescent="0.3">
      <c r="A1189" s="39" t="s">
        <v>2607</v>
      </c>
      <c r="B1189" s="39" t="s">
        <v>1906</v>
      </c>
      <c r="C1189" s="39" t="s">
        <v>609</v>
      </c>
      <c r="D1189" s="39" t="s">
        <v>941</v>
      </c>
      <c r="E1189" s="39">
        <v>39</v>
      </c>
      <c r="F1189" s="39" t="s">
        <v>2596</v>
      </c>
      <c r="G1189" s="144" t="s">
        <v>2716</v>
      </c>
    </row>
    <row r="1190" spans="1:7" x14ac:dyDescent="0.3">
      <c r="A1190" s="39" t="s">
        <v>2498</v>
      </c>
      <c r="B1190" s="39" t="s">
        <v>2484</v>
      </c>
      <c r="C1190" s="39" t="s">
        <v>2511</v>
      </c>
      <c r="D1190" s="39" t="s">
        <v>2512</v>
      </c>
      <c r="E1190" s="39">
        <v>39</v>
      </c>
      <c r="F1190" s="39" t="s">
        <v>2596</v>
      </c>
      <c r="G1190" s="144" t="s">
        <v>2717</v>
      </c>
    </row>
    <row r="1191" spans="1:7" x14ac:dyDescent="0.3">
      <c r="A1191" s="39" t="s">
        <v>2607</v>
      </c>
      <c r="B1191" s="39" t="s">
        <v>1906</v>
      </c>
      <c r="C1191" s="39" t="s">
        <v>1783</v>
      </c>
      <c r="D1191" s="39" t="s">
        <v>2513</v>
      </c>
      <c r="E1191" s="39">
        <v>38</v>
      </c>
      <c r="F1191" s="39" t="s">
        <v>2596</v>
      </c>
      <c r="G1191" s="144" t="s">
        <v>2718</v>
      </c>
    </row>
    <row r="1192" spans="1:7" x14ac:dyDescent="0.3">
      <c r="A1192" s="39" t="s">
        <v>1924</v>
      </c>
      <c r="B1192" s="39" t="s">
        <v>1932</v>
      </c>
      <c r="C1192" s="39" t="s">
        <v>2070</v>
      </c>
      <c r="D1192" s="39" t="s">
        <v>2071</v>
      </c>
      <c r="E1192" s="39">
        <v>37</v>
      </c>
      <c r="F1192" s="39" t="s">
        <v>2596</v>
      </c>
      <c r="G1192" s="144" t="s">
        <v>2717</v>
      </c>
    </row>
    <row r="1193" spans="1:7" x14ac:dyDescent="0.3">
      <c r="A1193" s="39" t="s">
        <v>1917</v>
      </c>
      <c r="B1193" s="39" t="s">
        <v>1920</v>
      </c>
      <c r="C1193" s="39" t="s">
        <v>455</v>
      </c>
      <c r="D1193" s="39" t="s">
        <v>807</v>
      </c>
      <c r="E1193" s="39">
        <v>37</v>
      </c>
      <c r="F1193" s="39" t="s">
        <v>2596</v>
      </c>
      <c r="G1193" s="144" t="s">
        <v>2716</v>
      </c>
    </row>
    <row r="1194" spans="1:7" x14ac:dyDescent="0.3">
      <c r="A1194" s="39" t="s">
        <v>1917</v>
      </c>
      <c r="B1194" s="39" t="s">
        <v>1919</v>
      </c>
      <c r="C1194" s="39" t="s">
        <v>393</v>
      </c>
      <c r="D1194" s="39" t="s">
        <v>747</v>
      </c>
      <c r="E1194" s="39">
        <v>36</v>
      </c>
      <c r="F1194" s="39" t="s">
        <v>2596</v>
      </c>
      <c r="G1194" s="144" t="s">
        <v>2717</v>
      </c>
    </row>
    <row r="1195" spans="1:7" x14ac:dyDescent="0.3">
      <c r="A1195" s="39" t="s">
        <v>2498</v>
      </c>
      <c r="B1195" s="39" t="s">
        <v>2484</v>
      </c>
      <c r="C1195" s="39" t="s">
        <v>669</v>
      </c>
      <c r="D1195" s="39" t="s">
        <v>796</v>
      </c>
      <c r="E1195" s="39">
        <v>35</v>
      </c>
      <c r="F1195" s="39" t="s">
        <v>2596</v>
      </c>
      <c r="G1195" s="144" t="s">
        <v>2716</v>
      </c>
    </row>
    <row r="1196" spans="1:7" x14ac:dyDescent="0.3">
      <c r="A1196" s="39" t="s">
        <v>2605</v>
      </c>
      <c r="B1196" s="39" t="s">
        <v>1907</v>
      </c>
      <c r="C1196" s="39" t="s">
        <v>1636</v>
      </c>
      <c r="D1196" s="39" t="s">
        <v>1635</v>
      </c>
      <c r="E1196" s="39">
        <v>35</v>
      </c>
      <c r="F1196" s="39" t="s">
        <v>2596</v>
      </c>
      <c r="G1196" s="144" t="s">
        <v>2717</v>
      </c>
    </row>
    <row r="1197" spans="1:7" x14ac:dyDescent="0.3">
      <c r="A1197" s="39" t="s">
        <v>1917</v>
      </c>
      <c r="B1197" s="39" t="s">
        <v>1919</v>
      </c>
      <c r="C1197" s="39" t="s">
        <v>1730</v>
      </c>
      <c r="D1197" s="39" t="s">
        <v>1729</v>
      </c>
      <c r="E1197" s="39">
        <v>34</v>
      </c>
      <c r="F1197" s="39" t="s">
        <v>2596</v>
      </c>
      <c r="G1197" s="144" t="s">
        <v>2717</v>
      </c>
    </row>
    <row r="1198" spans="1:7" x14ac:dyDescent="0.3">
      <c r="A1198" s="39" t="s">
        <v>1913</v>
      </c>
      <c r="B1198" s="39" t="s">
        <v>1983</v>
      </c>
      <c r="C1198" s="39" t="s">
        <v>431</v>
      </c>
      <c r="D1198" s="39" t="s">
        <v>783</v>
      </c>
      <c r="E1198" s="39">
        <v>34</v>
      </c>
      <c r="F1198" s="39" t="s">
        <v>2596</v>
      </c>
      <c r="G1198" s="144" t="s">
        <v>2716</v>
      </c>
    </row>
    <row r="1199" spans="1:7" x14ac:dyDescent="0.3">
      <c r="A1199" s="39" t="s">
        <v>1917</v>
      </c>
      <c r="B1199" s="39" t="s">
        <v>1918</v>
      </c>
      <c r="C1199" s="39" t="s">
        <v>457</v>
      </c>
      <c r="D1199" s="39" t="s">
        <v>808</v>
      </c>
      <c r="E1199" s="39">
        <v>34</v>
      </c>
      <c r="F1199" s="39" t="s">
        <v>2596</v>
      </c>
      <c r="G1199" s="144" t="s">
        <v>2718</v>
      </c>
    </row>
    <row r="1200" spans="1:7" x14ac:dyDescent="0.3">
      <c r="A1200" s="39" t="s">
        <v>1917</v>
      </c>
      <c r="B1200" s="39" t="s">
        <v>1960</v>
      </c>
      <c r="C1200" s="39" t="s">
        <v>532</v>
      </c>
      <c r="D1200" s="39" t="s">
        <v>876</v>
      </c>
      <c r="E1200" s="39">
        <v>34</v>
      </c>
      <c r="F1200" s="39" t="s">
        <v>2596</v>
      </c>
      <c r="G1200" s="144" t="s">
        <v>2718</v>
      </c>
    </row>
    <row r="1201" spans="1:7" x14ac:dyDescent="0.3">
      <c r="A1201" s="39" t="s">
        <v>1902</v>
      </c>
      <c r="B1201" s="39" t="s">
        <v>1903</v>
      </c>
      <c r="C1201" s="39" t="s">
        <v>1872</v>
      </c>
      <c r="D1201" s="39" t="s">
        <v>1871</v>
      </c>
      <c r="E1201" s="39">
        <v>33</v>
      </c>
      <c r="F1201" s="39" t="s">
        <v>2596</v>
      </c>
      <c r="G1201" s="144" t="s">
        <v>2718</v>
      </c>
    </row>
    <row r="1202" spans="1:7" x14ac:dyDescent="0.3">
      <c r="A1202" s="39" t="s">
        <v>1902</v>
      </c>
      <c r="B1202" s="39" t="s">
        <v>1903</v>
      </c>
      <c r="C1202" s="39" t="s">
        <v>468</v>
      </c>
      <c r="D1202" s="39" t="s">
        <v>819</v>
      </c>
      <c r="E1202" s="39">
        <v>33</v>
      </c>
      <c r="F1202" s="39" t="s">
        <v>2596</v>
      </c>
      <c r="G1202" s="144" t="s">
        <v>2716</v>
      </c>
    </row>
    <row r="1203" spans="1:7" x14ac:dyDescent="0.3">
      <c r="A1203" s="39" t="s">
        <v>1913</v>
      </c>
      <c r="B1203" s="39" t="s">
        <v>1914</v>
      </c>
      <c r="C1203" s="39" t="s">
        <v>1844</v>
      </c>
      <c r="D1203" s="39" t="s">
        <v>1842</v>
      </c>
      <c r="E1203" s="39">
        <v>33</v>
      </c>
      <c r="F1203" s="39" t="s">
        <v>2596</v>
      </c>
      <c r="G1203" s="144" t="s">
        <v>2718</v>
      </c>
    </row>
    <row r="1204" spans="1:7" x14ac:dyDescent="0.3">
      <c r="A1204" s="39" t="s">
        <v>1917</v>
      </c>
      <c r="B1204" s="39" t="s">
        <v>1920</v>
      </c>
      <c r="C1204" s="39" t="s">
        <v>1416</v>
      </c>
      <c r="D1204" s="39" t="s">
        <v>844</v>
      </c>
      <c r="E1204" s="39">
        <v>33</v>
      </c>
      <c r="F1204" s="39" t="s">
        <v>2596</v>
      </c>
      <c r="G1204" s="144" t="s">
        <v>2716</v>
      </c>
    </row>
    <row r="1205" spans="1:7" x14ac:dyDescent="0.3">
      <c r="A1205" s="39" t="s">
        <v>1924</v>
      </c>
      <c r="B1205" s="39" t="s">
        <v>1932</v>
      </c>
      <c r="C1205" s="39" t="s">
        <v>525</v>
      </c>
      <c r="D1205" s="39" t="s">
        <v>869</v>
      </c>
      <c r="E1205" s="39">
        <v>33</v>
      </c>
      <c r="F1205" s="39" t="s">
        <v>2596</v>
      </c>
      <c r="G1205" s="144" t="s">
        <v>2717</v>
      </c>
    </row>
    <row r="1206" spans="1:7" x14ac:dyDescent="0.3">
      <c r="A1206" s="39" t="s">
        <v>2607</v>
      </c>
      <c r="B1206" s="39" t="s">
        <v>1906</v>
      </c>
      <c r="C1206" s="39" t="s">
        <v>453</v>
      </c>
      <c r="D1206" s="39" t="s">
        <v>805</v>
      </c>
      <c r="E1206" s="39">
        <v>32</v>
      </c>
      <c r="F1206" s="39" t="s">
        <v>2596</v>
      </c>
      <c r="G1206" s="144" t="s">
        <v>2716</v>
      </c>
    </row>
    <row r="1207" spans="1:7" x14ac:dyDescent="0.3">
      <c r="A1207" s="39" t="s">
        <v>2498</v>
      </c>
      <c r="B1207" s="39" t="s">
        <v>2484</v>
      </c>
      <c r="C1207" s="39" t="s">
        <v>2515</v>
      </c>
      <c r="D1207" s="39" t="s">
        <v>2516</v>
      </c>
      <c r="E1207" s="39">
        <v>32</v>
      </c>
      <c r="F1207" s="39" t="s">
        <v>2596</v>
      </c>
      <c r="G1207" s="144" t="s">
        <v>2718</v>
      </c>
    </row>
    <row r="1208" spans="1:7" x14ac:dyDescent="0.3">
      <c r="A1208" s="39" t="s">
        <v>2606</v>
      </c>
      <c r="B1208" s="39" t="s">
        <v>1958</v>
      </c>
      <c r="C1208" s="39" t="s">
        <v>398</v>
      </c>
      <c r="D1208" s="39" t="s">
        <v>752</v>
      </c>
      <c r="E1208" s="39">
        <v>31</v>
      </c>
      <c r="F1208" s="39" t="s">
        <v>2596</v>
      </c>
      <c r="G1208" s="144" t="s">
        <v>2717</v>
      </c>
    </row>
    <row r="1209" spans="1:7" x14ac:dyDescent="0.3">
      <c r="A1209" s="39" t="s">
        <v>1902</v>
      </c>
      <c r="B1209" s="39" t="s">
        <v>1903</v>
      </c>
      <c r="C1209" s="39" t="s">
        <v>625</v>
      </c>
      <c r="D1209" s="39" t="s">
        <v>954</v>
      </c>
      <c r="E1209" s="39">
        <v>31</v>
      </c>
      <c r="F1209" s="39" t="s">
        <v>2596</v>
      </c>
      <c r="G1209" s="144" t="s">
        <v>2717</v>
      </c>
    </row>
    <row r="1210" spans="1:7" x14ac:dyDescent="0.3">
      <c r="A1210" s="39" t="s">
        <v>1942</v>
      </c>
      <c r="B1210" s="39" t="s">
        <v>2005</v>
      </c>
      <c r="C1210" s="39" t="s">
        <v>551</v>
      </c>
      <c r="D1210" s="39" t="s">
        <v>1286</v>
      </c>
      <c r="E1210" s="39">
        <v>30</v>
      </c>
      <c r="F1210" s="39" t="s">
        <v>2596</v>
      </c>
      <c r="G1210" s="144" t="s">
        <v>2716</v>
      </c>
    </row>
    <row r="1211" spans="1:7" x14ac:dyDescent="0.3">
      <c r="A1211" s="39" t="s">
        <v>1924</v>
      </c>
      <c r="B1211" s="39" t="s">
        <v>1932</v>
      </c>
      <c r="C1211" s="39" t="s">
        <v>467</v>
      </c>
      <c r="D1211" s="39" t="s">
        <v>818</v>
      </c>
      <c r="E1211" s="39">
        <v>30</v>
      </c>
      <c r="F1211" s="39" t="s">
        <v>2596</v>
      </c>
      <c r="G1211" s="144" t="s">
        <v>2716</v>
      </c>
    </row>
    <row r="1212" spans="1:7" x14ac:dyDescent="0.3">
      <c r="A1212" s="39" t="s">
        <v>2606</v>
      </c>
      <c r="B1212" s="39" t="s">
        <v>1904</v>
      </c>
      <c r="C1212" s="39" t="s">
        <v>661</v>
      </c>
      <c r="D1212" s="39" t="s">
        <v>731</v>
      </c>
      <c r="E1212" s="39">
        <v>30</v>
      </c>
      <c r="F1212" s="39" t="s">
        <v>2596</v>
      </c>
      <c r="G1212" s="144" t="s">
        <v>2717</v>
      </c>
    </row>
    <row r="1213" spans="1:7" x14ac:dyDescent="0.3">
      <c r="A1213" s="39" t="s">
        <v>1923</v>
      </c>
      <c r="B1213" s="39" t="s">
        <v>1990</v>
      </c>
      <c r="C1213" s="39" t="s">
        <v>1608</v>
      </c>
      <c r="D1213" s="39" t="s">
        <v>1607</v>
      </c>
      <c r="E1213" s="39">
        <v>29</v>
      </c>
      <c r="F1213" s="39" t="s">
        <v>2596</v>
      </c>
      <c r="G1213" s="144" t="s">
        <v>2717</v>
      </c>
    </row>
    <row r="1214" spans="1:7" x14ac:dyDescent="0.3">
      <c r="A1214" s="39" t="s">
        <v>2498</v>
      </c>
      <c r="B1214" s="39" t="s">
        <v>2484</v>
      </c>
      <c r="C1214" s="39" t="s">
        <v>489</v>
      </c>
      <c r="D1214" s="39" t="s">
        <v>838</v>
      </c>
      <c r="E1214" s="39">
        <v>29</v>
      </c>
      <c r="F1214" s="39" t="s">
        <v>2596</v>
      </c>
      <c r="G1214" s="144" t="s">
        <v>2716</v>
      </c>
    </row>
    <row r="1215" spans="1:7" x14ac:dyDescent="0.3">
      <c r="A1215" s="39" t="s">
        <v>1917</v>
      </c>
      <c r="B1215" s="39" t="s">
        <v>1919</v>
      </c>
      <c r="C1215" s="39" t="s">
        <v>1731</v>
      </c>
      <c r="D1215" s="39" t="s">
        <v>1729</v>
      </c>
      <c r="E1215" s="39">
        <v>28</v>
      </c>
      <c r="F1215" s="39" t="s">
        <v>2596</v>
      </c>
      <c r="G1215" s="144" t="s">
        <v>2717</v>
      </c>
    </row>
    <row r="1216" spans="1:7" x14ac:dyDescent="0.3">
      <c r="A1216" s="39" t="s">
        <v>1923</v>
      </c>
      <c r="B1216" s="39" t="s">
        <v>1990</v>
      </c>
      <c r="C1216" s="39" t="s">
        <v>535</v>
      </c>
      <c r="D1216" s="39" t="s">
        <v>879</v>
      </c>
      <c r="E1216" s="39">
        <v>28</v>
      </c>
      <c r="F1216" s="39" t="s">
        <v>2596</v>
      </c>
      <c r="G1216" s="144" t="s">
        <v>2717</v>
      </c>
    </row>
    <row r="1217" spans="1:7" x14ac:dyDescent="0.3">
      <c r="A1217" s="39" t="s">
        <v>1924</v>
      </c>
      <c r="B1217" s="39" t="s">
        <v>1932</v>
      </c>
      <c r="C1217" s="39" t="s">
        <v>2072</v>
      </c>
      <c r="D1217" s="39" t="s">
        <v>2073</v>
      </c>
      <c r="E1217" s="39">
        <v>27</v>
      </c>
      <c r="F1217" s="39" t="s">
        <v>2596</v>
      </c>
      <c r="G1217" s="144" t="s">
        <v>2717</v>
      </c>
    </row>
    <row r="1218" spans="1:7" x14ac:dyDescent="0.3">
      <c r="A1218" s="39" t="s">
        <v>2498</v>
      </c>
      <c r="B1218" s="39" t="s">
        <v>2484</v>
      </c>
      <c r="C1218" s="39" t="s">
        <v>2293</v>
      </c>
      <c r="D1218" s="39" t="s">
        <v>2294</v>
      </c>
      <c r="E1218" s="39">
        <v>27</v>
      </c>
      <c r="F1218" s="39" t="s">
        <v>2596</v>
      </c>
      <c r="G1218" s="144" t="s">
        <v>2717</v>
      </c>
    </row>
    <row r="1219" spans="1:7" x14ac:dyDescent="0.3">
      <c r="A1219" s="39" t="s">
        <v>1917</v>
      </c>
      <c r="B1219" s="39" t="s">
        <v>1919</v>
      </c>
      <c r="C1219" s="39" t="s">
        <v>511</v>
      </c>
      <c r="D1219" s="39" t="s">
        <v>757</v>
      </c>
      <c r="E1219" s="39">
        <v>25</v>
      </c>
      <c r="F1219" s="39" t="s">
        <v>2596</v>
      </c>
      <c r="G1219" s="144" t="s">
        <v>2716</v>
      </c>
    </row>
    <row r="1220" spans="1:7" x14ac:dyDescent="0.3">
      <c r="A1220" s="39" t="s">
        <v>1942</v>
      </c>
      <c r="B1220" s="39" t="s">
        <v>2005</v>
      </c>
      <c r="C1220" s="39" t="s">
        <v>438</v>
      </c>
      <c r="D1220" s="39" t="s">
        <v>790</v>
      </c>
      <c r="E1220" s="39">
        <v>25</v>
      </c>
      <c r="F1220" s="39" t="s">
        <v>2596</v>
      </c>
      <c r="G1220" s="144" t="s">
        <v>2717</v>
      </c>
    </row>
    <row r="1221" spans="1:7" x14ac:dyDescent="0.3">
      <c r="A1221" s="39" t="s">
        <v>2498</v>
      </c>
      <c r="B1221" s="39" t="s">
        <v>2484</v>
      </c>
      <c r="C1221" s="39" t="s">
        <v>2517</v>
      </c>
      <c r="D1221" s="39" t="s">
        <v>2518</v>
      </c>
      <c r="E1221" s="39">
        <v>25</v>
      </c>
      <c r="F1221" s="39" t="s">
        <v>2596</v>
      </c>
      <c r="G1221" s="144" t="s">
        <v>2716</v>
      </c>
    </row>
    <row r="1222" spans="1:7" x14ac:dyDescent="0.3">
      <c r="A1222" s="39" t="s">
        <v>1923</v>
      </c>
      <c r="B1222" s="39" t="s">
        <v>1990</v>
      </c>
      <c r="C1222" s="39" t="s">
        <v>1609</v>
      </c>
      <c r="D1222" s="39" t="s">
        <v>1607</v>
      </c>
      <c r="E1222" s="39">
        <v>23</v>
      </c>
      <c r="F1222" s="39" t="s">
        <v>2596</v>
      </c>
      <c r="G1222" s="144" t="s">
        <v>2717</v>
      </c>
    </row>
    <row r="1223" spans="1:7" x14ac:dyDescent="0.3">
      <c r="A1223" s="39" t="s">
        <v>2606</v>
      </c>
      <c r="B1223" s="39" t="s">
        <v>1966</v>
      </c>
      <c r="C1223" s="39" t="s">
        <v>434</v>
      </c>
      <c r="D1223" s="39" t="s">
        <v>786</v>
      </c>
      <c r="E1223" s="39">
        <v>23</v>
      </c>
      <c r="F1223" s="39" t="s">
        <v>2596</v>
      </c>
      <c r="G1223" s="144" t="s">
        <v>2718</v>
      </c>
    </row>
    <row r="1224" spans="1:7" x14ac:dyDescent="0.3">
      <c r="A1224" s="39" t="s">
        <v>1917</v>
      </c>
      <c r="B1224" s="39" t="s">
        <v>1919</v>
      </c>
      <c r="C1224" s="39" t="s">
        <v>671</v>
      </c>
      <c r="D1224" s="39" t="s">
        <v>728</v>
      </c>
      <c r="E1224" s="39">
        <v>23</v>
      </c>
      <c r="F1224" s="39" t="s">
        <v>2596</v>
      </c>
      <c r="G1224" s="144" t="s">
        <v>2716</v>
      </c>
    </row>
    <row r="1225" spans="1:7" x14ac:dyDescent="0.3">
      <c r="A1225" s="39" t="s">
        <v>2607</v>
      </c>
      <c r="B1225" s="39" t="s">
        <v>1906</v>
      </c>
      <c r="C1225" s="39" t="s">
        <v>637</v>
      </c>
      <c r="D1225" s="39" t="s">
        <v>805</v>
      </c>
      <c r="E1225" s="39">
        <v>22</v>
      </c>
      <c r="F1225" s="39" t="s">
        <v>2596</v>
      </c>
      <c r="G1225" s="144" t="s">
        <v>2716</v>
      </c>
    </row>
    <row r="1226" spans="1:7" x14ac:dyDescent="0.3">
      <c r="A1226" s="39" t="s">
        <v>2607</v>
      </c>
      <c r="B1226" s="39" t="s">
        <v>1967</v>
      </c>
      <c r="C1226" s="39" t="s">
        <v>1502</v>
      </c>
      <c r="D1226" s="39" t="s">
        <v>1500</v>
      </c>
      <c r="E1226" s="39">
        <v>21</v>
      </c>
      <c r="F1226" s="39" t="s">
        <v>2596</v>
      </c>
      <c r="G1226" s="144" t="s">
        <v>2716</v>
      </c>
    </row>
    <row r="1227" spans="1:7" x14ac:dyDescent="0.3">
      <c r="A1227" s="39" t="s">
        <v>2607</v>
      </c>
      <c r="B1227" s="39" t="s">
        <v>1906</v>
      </c>
      <c r="C1227" s="39" t="s">
        <v>479</v>
      </c>
      <c r="D1227" s="39" t="s">
        <v>829</v>
      </c>
      <c r="E1227" s="39">
        <v>21</v>
      </c>
      <c r="F1227" s="39" t="s">
        <v>2596</v>
      </c>
      <c r="G1227" s="144" t="s">
        <v>2716</v>
      </c>
    </row>
    <row r="1228" spans="1:7" x14ac:dyDescent="0.3">
      <c r="A1228" s="39" t="s">
        <v>1917</v>
      </c>
      <c r="B1228" s="39" t="s">
        <v>1919</v>
      </c>
      <c r="C1228" s="39" t="s">
        <v>547</v>
      </c>
      <c r="D1228" s="39" t="s">
        <v>747</v>
      </c>
      <c r="E1228" s="39">
        <v>21</v>
      </c>
      <c r="F1228" s="39" t="s">
        <v>2596</v>
      </c>
      <c r="G1228" s="144" t="s">
        <v>2717</v>
      </c>
    </row>
    <row r="1229" spans="1:7" x14ac:dyDescent="0.3">
      <c r="A1229" s="39" t="s">
        <v>1917</v>
      </c>
      <c r="B1229" s="39" t="s">
        <v>1993</v>
      </c>
      <c r="C1229" s="39" t="s">
        <v>471</v>
      </c>
      <c r="D1229" s="39" t="s">
        <v>821</v>
      </c>
      <c r="E1229" s="39">
        <v>21</v>
      </c>
      <c r="F1229" s="39" t="s">
        <v>2596</v>
      </c>
      <c r="G1229" s="144" t="s">
        <v>2717</v>
      </c>
    </row>
    <row r="1230" spans="1:7" x14ac:dyDescent="0.3">
      <c r="A1230" s="39" t="s">
        <v>2605</v>
      </c>
      <c r="B1230" s="39" t="s">
        <v>1907</v>
      </c>
      <c r="C1230" s="39" t="s">
        <v>458</v>
      </c>
      <c r="D1230" s="39" t="s">
        <v>809</v>
      </c>
      <c r="E1230" s="39">
        <v>20</v>
      </c>
      <c r="F1230" s="39" t="s">
        <v>2596</v>
      </c>
      <c r="G1230" s="144" t="s">
        <v>2716</v>
      </c>
    </row>
    <row r="1231" spans="1:7" x14ac:dyDescent="0.3">
      <c r="A1231" s="39" t="s">
        <v>2606</v>
      </c>
      <c r="B1231" s="39" t="s">
        <v>1904</v>
      </c>
      <c r="C1231" s="39" t="s">
        <v>462</v>
      </c>
      <c r="D1231" s="39" t="s">
        <v>813</v>
      </c>
      <c r="E1231" s="39">
        <v>20</v>
      </c>
      <c r="F1231" s="39" t="s">
        <v>2596</v>
      </c>
      <c r="G1231" s="144" t="s">
        <v>2716</v>
      </c>
    </row>
    <row r="1232" spans="1:7" x14ac:dyDescent="0.3">
      <c r="A1232" s="39" t="s">
        <v>1917</v>
      </c>
      <c r="B1232" s="39" t="s">
        <v>1920</v>
      </c>
      <c r="C1232" s="39" t="s">
        <v>557</v>
      </c>
      <c r="D1232" s="39" t="s">
        <v>894</v>
      </c>
      <c r="E1232" s="39">
        <v>19</v>
      </c>
      <c r="F1232" s="39" t="s">
        <v>2596</v>
      </c>
      <c r="G1232" s="144" t="s">
        <v>2717</v>
      </c>
    </row>
    <row r="1233" spans="1:7" x14ac:dyDescent="0.3">
      <c r="A1233" s="39" t="s">
        <v>2498</v>
      </c>
      <c r="B1233" s="39" t="s">
        <v>2484</v>
      </c>
      <c r="C1233" s="39" t="s">
        <v>2519</v>
      </c>
      <c r="D1233" s="39" t="s">
        <v>2510</v>
      </c>
      <c r="E1233" s="39">
        <v>19</v>
      </c>
      <c r="F1233" s="39" t="s">
        <v>2596</v>
      </c>
      <c r="G1233" s="144" t="s">
        <v>2717</v>
      </c>
    </row>
    <row r="1234" spans="1:7" x14ac:dyDescent="0.3">
      <c r="A1234" s="39" t="s">
        <v>2606</v>
      </c>
      <c r="B1234" s="39" t="s">
        <v>1959</v>
      </c>
      <c r="C1234" s="39" t="s">
        <v>499</v>
      </c>
      <c r="D1234" s="39" t="s">
        <v>847</v>
      </c>
      <c r="E1234" s="39">
        <v>19</v>
      </c>
      <c r="F1234" s="39" t="s">
        <v>2596</v>
      </c>
      <c r="G1234" s="144" t="s">
        <v>2719</v>
      </c>
    </row>
    <row r="1235" spans="1:7" x14ac:dyDescent="0.3">
      <c r="A1235" s="39" t="s">
        <v>1917</v>
      </c>
      <c r="B1235" s="39" t="s">
        <v>1919</v>
      </c>
      <c r="C1235" s="39" t="s">
        <v>524</v>
      </c>
      <c r="D1235" s="39" t="s">
        <v>868</v>
      </c>
      <c r="E1235" s="39">
        <v>18</v>
      </c>
      <c r="F1235" s="39" t="s">
        <v>2596</v>
      </c>
      <c r="G1235" s="144" t="s">
        <v>2716</v>
      </c>
    </row>
    <row r="1236" spans="1:7" x14ac:dyDescent="0.3">
      <c r="A1236" s="39" t="s">
        <v>2606</v>
      </c>
      <c r="B1236" s="39" t="s">
        <v>1959</v>
      </c>
      <c r="C1236" s="39" t="s">
        <v>539</v>
      </c>
      <c r="D1236" s="39" t="s">
        <v>883</v>
      </c>
      <c r="E1236" s="39">
        <v>18</v>
      </c>
      <c r="F1236" s="39" t="s">
        <v>2596</v>
      </c>
      <c r="G1236" s="144" t="s">
        <v>2719</v>
      </c>
    </row>
    <row r="1237" spans="1:7" x14ac:dyDescent="0.3">
      <c r="A1237" s="39" t="s">
        <v>1917</v>
      </c>
      <c r="B1237" s="39" t="s">
        <v>1919</v>
      </c>
      <c r="C1237" s="39" t="s">
        <v>2521</v>
      </c>
      <c r="D1237" s="39" t="s">
        <v>1318</v>
      </c>
      <c r="E1237" s="39">
        <v>18</v>
      </c>
      <c r="F1237" s="39" t="s">
        <v>2596</v>
      </c>
      <c r="G1237" s="144" t="s">
        <v>2716</v>
      </c>
    </row>
    <row r="1238" spans="1:7" x14ac:dyDescent="0.3">
      <c r="A1238" s="39" t="s">
        <v>2607</v>
      </c>
      <c r="B1238" s="39" t="s">
        <v>1967</v>
      </c>
      <c r="C1238" s="39" t="s">
        <v>388</v>
      </c>
      <c r="D1238" s="39" t="s">
        <v>743</v>
      </c>
      <c r="E1238" s="39">
        <v>18</v>
      </c>
      <c r="F1238" s="39" t="s">
        <v>2596</v>
      </c>
      <c r="G1238" s="144" t="s">
        <v>2716</v>
      </c>
    </row>
    <row r="1239" spans="1:7" x14ac:dyDescent="0.3">
      <c r="A1239" s="39" t="s">
        <v>1917</v>
      </c>
      <c r="B1239" s="39" t="s">
        <v>1920</v>
      </c>
      <c r="C1239" s="39" t="s">
        <v>1674</v>
      </c>
      <c r="D1239" s="39" t="s">
        <v>893</v>
      </c>
      <c r="E1239" s="39">
        <v>18</v>
      </c>
      <c r="F1239" s="39" t="s">
        <v>2596</v>
      </c>
      <c r="G1239" s="144" t="s">
        <v>2717</v>
      </c>
    </row>
    <row r="1240" spans="1:7" x14ac:dyDescent="0.3">
      <c r="A1240" s="39" t="s">
        <v>1913</v>
      </c>
      <c r="B1240" s="39" t="s">
        <v>1916</v>
      </c>
      <c r="C1240" s="39" t="s">
        <v>574</v>
      </c>
      <c r="D1240" s="39" t="s">
        <v>908</v>
      </c>
      <c r="E1240" s="39">
        <v>17</v>
      </c>
      <c r="F1240" s="39" t="s">
        <v>2596</v>
      </c>
      <c r="G1240" s="144" t="s">
        <v>2716</v>
      </c>
    </row>
    <row r="1241" spans="1:7" x14ac:dyDescent="0.3">
      <c r="A1241" s="39" t="s">
        <v>2498</v>
      </c>
      <c r="B1241" s="39" t="s">
        <v>2484</v>
      </c>
      <c r="C1241" s="39" t="s">
        <v>2273</v>
      </c>
      <c r="D1241" s="39" t="s">
        <v>2523</v>
      </c>
      <c r="E1241" s="39">
        <v>17</v>
      </c>
      <c r="F1241" s="39" t="s">
        <v>2596</v>
      </c>
      <c r="G1241" s="144" t="s">
        <v>2718</v>
      </c>
    </row>
    <row r="1242" spans="1:7" x14ac:dyDescent="0.3">
      <c r="A1242" s="39" t="s">
        <v>1924</v>
      </c>
      <c r="B1242" s="39" t="s">
        <v>1989</v>
      </c>
      <c r="C1242" s="39" t="s">
        <v>526</v>
      </c>
      <c r="D1242" s="39" t="s">
        <v>870</v>
      </c>
      <c r="E1242" s="39">
        <v>17</v>
      </c>
      <c r="F1242" s="39" t="s">
        <v>2596</v>
      </c>
      <c r="G1242" s="144" t="s">
        <v>2717</v>
      </c>
    </row>
    <row r="1243" spans="1:7" x14ac:dyDescent="0.3">
      <c r="A1243" s="39" t="s">
        <v>2606</v>
      </c>
      <c r="B1243" s="39" t="s">
        <v>1912</v>
      </c>
      <c r="C1243" s="39" t="s">
        <v>658</v>
      </c>
      <c r="D1243" s="39" t="s">
        <v>982</v>
      </c>
      <c r="E1243" s="39">
        <v>17</v>
      </c>
      <c r="F1243" s="39" t="s">
        <v>2596</v>
      </c>
      <c r="G1243" s="144" t="s">
        <v>2719</v>
      </c>
    </row>
    <row r="1244" spans="1:7" x14ac:dyDescent="0.3">
      <c r="A1244" s="39" t="s">
        <v>2606</v>
      </c>
      <c r="B1244" s="39" t="s">
        <v>1959</v>
      </c>
      <c r="C1244" s="39" t="s">
        <v>454</v>
      </c>
      <c r="D1244" s="39" t="s">
        <v>806</v>
      </c>
      <c r="E1244" s="39">
        <v>17</v>
      </c>
      <c r="F1244" s="39" t="s">
        <v>2596</v>
      </c>
      <c r="G1244" s="144" t="s">
        <v>2716</v>
      </c>
    </row>
    <row r="1245" spans="1:7" x14ac:dyDescent="0.3">
      <c r="A1245" s="39" t="s">
        <v>2606</v>
      </c>
      <c r="B1245" s="39" t="s">
        <v>1909</v>
      </c>
      <c r="C1245" s="39" t="s">
        <v>478</v>
      </c>
      <c r="D1245" s="39" t="s">
        <v>828</v>
      </c>
      <c r="E1245" s="39">
        <v>17</v>
      </c>
      <c r="F1245" s="39" t="s">
        <v>2596</v>
      </c>
      <c r="G1245" s="144" t="s">
        <v>2718</v>
      </c>
    </row>
    <row r="1246" spans="1:7" x14ac:dyDescent="0.3">
      <c r="A1246" s="39" t="s">
        <v>1913</v>
      </c>
      <c r="B1246" s="39" t="s">
        <v>1914</v>
      </c>
      <c r="C1246" s="39" t="s">
        <v>421</v>
      </c>
      <c r="D1246" s="39" t="s">
        <v>746</v>
      </c>
      <c r="E1246" s="39">
        <v>16</v>
      </c>
      <c r="F1246" s="39" t="s">
        <v>2596</v>
      </c>
      <c r="G1246" s="144" t="s">
        <v>2717</v>
      </c>
    </row>
    <row r="1247" spans="1:7" x14ac:dyDescent="0.3">
      <c r="A1247" s="39" t="s">
        <v>1902</v>
      </c>
      <c r="B1247" s="39" t="s">
        <v>1903</v>
      </c>
      <c r="C1247" s="39" t="s">
        <v>1753</v>
      </c>
      <c r="D1247" s="39" t="s">
        <v>954</v>
      </c>
      <c r="E1247" s="39">
        <v>15</v>
      </c>
      <c r="F1247" s="39" t="s">
        <v>2596</v>
      </c>
      <c r="G1247" s="144" t="s">
        <v>2717</v>
      </c>
    </row>
    <row r="1248" spans="1:7" x14ac:dyDescent="0.3">
      <c r="A1248" s="39" t="s">
        <v>1942</v>
      </c>
      <c r="B1248" s="39" t="s">
        <v>1979</v>
      </c>
      <c r="C1248" s="39" t="s">
        <v>1644</v>
      </c>
      <c r="D1248" s="39" t="s">
        <v>1643</v>
      </c>
      <c r="E1248" s="39">
        <v>15</v>
      </c>
      <c r="F1248" s="39" t="s">
        <v>2596</v>
      </c>
      <c r="G1248" s="144" t="s">
        <v>2717</v>
      </c>
    </row>
    <row r="1249" spans="1:7" x14ac:dyDescent="0.3">
      <c r="A1249" s="39" t="s">
        <v>2606</v>
      </c>
      <c r="B1249" s="39" t="s">
        <v>1904</v>
      </c>
      <c r="C1249" s="39" t="s">
        <v>716</v>
      </c>
      <c r="D1249" s="39" t="s">
        <v>1021</v>
      </c>
      <c r="E1249" s="39">
        <v>15</v>
      </c>
      <c r="F1249" s="39" t="s">
        <v>2596</v>
      </c>
      <c r="G1249" s="144" t="s">
        <v>2721</v>
      </c>
    </row>
    <row r="1250" spans="1:7" x14ac:dyDescent="0.3">
      <c r="A1250" s="39" t="s">
        <v>2498</v>
      </c>
      <c r="B1250" s="39" t="s">
        <v>2484</v>
      </c>
      <c r="C1250" s="39" t="s">
        <v>2283</v>
      </c>
      <c r="D1250" s="39" t="s">
        <v>2512</v>
      </c>
      <c r="E1250" s="39">
        <v>15</v>
      </c>
      <c r="F1250" s="39" t="s">
        <v>2596</v>
      </c>
      <c r="G1250" s="144" t="s">
        <v>2717</v>
      </c>
    </row>
    <row r="1251" spans="1:7" x14ac:dyDescent="0.3">
      <c r="A1251" s="39" t="s">
        <v>1931</v>
      </c>
      <c r="B1251" s="39" t="s">
        <v>1988</v>
      </c>
      <c r="C1251" s="39" t="s">
        <v>411</v>
      </c>
      <c r="D1251" s="39" t="s">
        <v>764</v>
      </c>
      <c r="E1251" s="39">
        <v>15</v>
      </c>
      <c r="F1251" s="39" t="s">
        <v>2596</v>
      </c>
      <c r="G1251" s="144" t="s">
        <v>2717</v>
      </c>
    </row>
    <row r="1252" spans="1:7" x14ac:dyDescent="0.3">
      <c r="A1252" s="39" t="s">
        <v>1913</v>
      </c>
      <c r="B1252" s="39" t="s">
        <v>1915</v>
      </c>
      <c r="C1252" s="39" t="s">
        <v>548</v>
      </c>
      <c r="D1252" s="39" t="s">
        <v>1528</v>
      </c>
      <c r="E1252" s="39">
        <v>15</v>
      </c>
      <c r="F1252" s="39" t="s">
        <v>2596</v>
      </c>
      <c r="G1252" s="144" t="s">
        <v>2716</v>
      </c>
    </row>
    <row r="1253" spans="1:7" x14ac:dyDescent="0.3">
      <c r="A1253" s="39" t="s">
        <v>1931</v>
      </c>
      <c r="B1253" s="39" t="s">
        <v>1988</v>
      </c>
      <c r="C1253" s="39" t="s">
        <v>601</v>
      </c>
      <c r="D1253" s="39" t="s">
        <v>933</v>
      </c>
      <c r="E1253" s="39">
        <v>14</v>
      </c>
      <c r="F1253" s="39" t="s">
        <v>2596</v>
      </c>
      <c r="G1253" s="144" t="s">
        <v>2717</v>
      </c>
    </row>
    <row r="1254" spans="1:7" x14ac:dyDescent="0.3">
      <c r="A1254" s="39" t="s">
        <v>1902</v>
      </c>
      <c r="B1254" s="39" t="s">
        <v>1903</v>
      </c>
      <c r="C1254" s="39" t="s">
        <v>507</v>
      </c>
      <c r="D1254" s="39" t="s">
        <v>1422</v>
      </c>
      <c r="E1254" s="39">
        <v>14</v>
      </c>
      <c r="F1254" s="39" t="s">
        <v>2596</v>
      </c>
      <c r="G1254" s="144" t="s">
        <v>2716</v>
      </c>
    </row>
    <row r="1255" spans="1:7" x14ac:dyDescent="0.3">
      <c r="A1255" s="39" t="s">
        <v>2606</v>
      </c>
      <c r="B1255" s="39" t="s">
        <v>1911</v>
      </c>
      <c r="C1255" s="39" t="s">
        <v>1382</v>
      </c>
      <c r="D1255" s="39" t="s">
        <v>1381</v>
      </c>
      <c r="E1255" s="39">
        <v>14</v>
      </c>
      <c r="F1255" s="39" t="s">
        <v>2596</v>
      </c>
      <c r="G1255" s="144" t="s">
        <v>2716</v>
      </c>
    </row>
    <row r="1256" spans="1:7" x14ac:dyDescent="0.3">
      <c r="A1256" s="39" t="s">
        <v>1931</v>
      </c>
      <c r="B1256" s="39" t="s">
        <v>1988</v>
      </c>
      <c r="C1256" s="39" t="s">
        <v>1348</v>
      </c>
      <c r="D1256" s="39" t="s">
        <v>1347</v>
      </c>
      <c r="E1256" s="39">
        <v>14</v>
      </c>
      <c r="F1256" s="39" t="s">
        <v>2596</v>
      </c>
      <c r="G1256" s="144" t="s">
        <v>2716</v>
      </c>
    </row>
    <row r="1257" spans="1:7" x14ac:dyDescent="0.3">
      <c r="A1257" s="39" t="s">
        <v>1917</v>
      </c>
      <c r="B1257" s="39" t="s">
        <v>1920</v>
      </c>
      <c r="C1257" s="39" t="s">
        <v>527</v>
      </c>
      <c r="D1257" s="39" t="s">
        <v>871</v>
      </c>
      <c r="E1257" s="39">
        <v>12</v>
      </c>
      <c r="F1257" s="39" t="s">
        <v>2596</v>
      </c>
      <c r="G1257" s="144" t="s">
        <v>2716</v>
      </c>
    </row>
    <row r="1258" spans="1:7" x14ac:dyDescent="0.3">
      <c r="A1258" s="39" t="s">
        <v>1942</v>
      </c>
      <c r="B1258" s="39" t="s">
        <v>2002</v>
      </c>
      <c r="C1258" s="39" t="s">
        <v>2243</v>
      </c>
      <c r="D1258" s="39" t="s">
        <v>2526</v>
      </c>
      <c r="E1258" s="39">
        <v>12</v>
      </c>
      <c r="F1258" s="39" t="s">
        <v>2596</v>
      </c>
      <c r="G1258" s="144" t="s">
        <v>2717</v>
      </c>
    </row>
    <row r="1259" spans="1:7" x14ac:dyDescent="0.3">
      <c r="A1259" s="39" t="s">
        <v>1902</v>
      </c>
      <c r="B1259" s="39" t="s">
        <v>1903</v>
      </c>
      <c r="C1259" s="39" t="s">
        <v>635</v>
      </c>
      <c r="D1259" s="39" t="s">
        <v>963</v>
      </c>
      <c r="E1259" s="39">
        <v>12</v>
      </c>
      <c r="F1259" s="39" t="s">
        <v>2596</v>
      </c>
      <c r="G1259" s="144" t="s">
        <v>2716</v>
      </c>
    </row>
    <row r="1260" spans="1:7" x14ac:dyDescent="0.3">
      <c r="A1260" s="39" t="s">
        <v>1917</v>
      </c>
      <c r="B1260" s="39" t="s">
        <v>1960</v>
      </c>
      <c r="C1260" s="39" t="s">
        <v>463</v>
      </c>
      <c r="D1260" s="39" t="s">
        <v>814</v>
      </c>
      <c r="E1260" s="39">
        <v>12</v>
      </c>
      <c r="F1260" s="39" t="s">
        <v>2596</v>
      </c>
      <c r="G1260" s="144" t="s">
        <v>2716</v>
      </c>
    </row>
    <row r="1261" spans="1:7" x14ac:dyDescent="0.3">
      <c r="A1261" s="39" t="s">
        <v>1917</v>
      </c>
      <c r="B1261" s="39" t="s">
        <v>1919</v>
      </c>
      <c r="C1261" s="39" t="s">
        <v>493</v>
      </c>
      <c r="D1261" s="39" t="s">
        <v>842</v>
      </c>
      <c r="E1261" s="39">
        <v>11</v>
      </c>
      <c r="F1261" s="39" t="s">
        <v>2596</v>
      </c>
      <c r="G1261" s="144" t="s">
        <v>2719</v>
      </c>
    </row>
    <row r="1262" spans="1:7" x14ac:dyDescent="0.3">
      <c r="A1262" s="39" t="s">
        <v>1913</v>
      </c>
      <c r="B1262" s="39" t="s">
        <v>1982</v>
      </c>
      <c r="C1262" s="39" t="s">
        <v>555</v>
      </c>
      <c r="D1262" s="39" t="s">
        <v>892</v>
      </c>
      <c r="E1262" s="39">
        <v>11</v>
      </c>
      <c r="F1262" s="39" t="s">
        <v>2596</v>
      </c>
      <c r="G1262" s="144" t="s">
        <v>2716</v>
      </c>
    </row>
    <row r="1263" spans="1:7" x14ac:dyDescent="0.3">
      <c r="A1263" s="39" t="s">
        <v>1924</v>
      </c>
      <c r="B1263" s="39" t="s">
        <v>1984</v>
      </c>
      <c r="C1263" s="39" t="s">
        <v>564</v>
      </c>
      <c r="D1263" s="39" t="s">
        <v>899</v>
      </c>
      <c r="E1263" s="39">
        <v>11</v>
      </c>
      <c r="F1263" s="39" t="s">
        <v>2596</v>
      </c>
      <c r="G1263" s="144" t="s">
        <v>2716</v>
      </c>
    </row>
    <row r="1264" spans="1:7" x14ac:dyDescent="0.3">
      <c r="A1264" s="39" t="s">
        <v>1923</v>
      </c>
      <c r="B1264" s="39" t="s">
        <v>1990</v>
      </c>
      <c r="C1264" s="39" t="s">
        <v>1808</v>
      </c>
      <c r="D1264" s="39" t="s">
        <v>1806</v>
      </c>
      <c r="E1264" s="39">
        <v>11</v>
      </c>
      <c r="F1264" s="39" t="s">
        <v>2596</v>
      </c>
      <c r="G1264" s="144" t="s">
        <v>2718</v>
      </c>
    </row>
    <row r="1265" spans="1:7" x14ac:dyDescent="0.3">
      <c r="A1265" s="39" t="s">
        <v>1913</v>
      </c>
      <c r="B1265" s="39" t="s">
        <v>1982</v>
      </c>
      <c r="C1265" s="39" t="s">
        <v>2528</v>
      </c>
      <c r="D1265" s="39" t="s">
        <v>1221</v>
      </c>
      <c r="E1265" s="39">
        <v>11</v>
      </c>
      <c r="F1265" s="39" t="s">
        <v>2596</v>
      </c>
      <c r="G1265" s="144" t="s">
        <v>2719</v>
      </c>
    </row>
    <row r="1266" spans="1:7" x14ac:dyDescent="0.3">
      <c r="A1266" s="39" t="s">
        <v>2606</v>
      </c>
      <c r="B1266" s="39" t="s">
        <v>1968</v>
      </c>
      <c r="C1266" s="39" t="s">
        <v>1969</v>
      </c>
      <c r="D1266" s="39" t="s">
        <v>1970</v>
      </c>
      <c r="E1266" s="39">
        <v>10</v>
      </c>
      <c r="F1266" s="39" t="s">
        <v>2596</v>
      </c>
      <c r="G1266" s="144" t="s">
        <v>2717</v>
      </c>
    </row>
    <row r="1267" spans="1:7" x14ac:dyDescent="0.3">
      <c r="A1267" s="39" t="s">
        <v>1917</v>
      </c>
      <c r="B1267" s="39" t="s">
        <v>1918</v>
      </c>
      <c r="C1267" s="39" t="s">
        <v>581</v>
      </c>
      <c r="D1267" s="39" t="s">
        <v>915</v>
      </c>
      <c r="E1267" s="39">
        <v>10</v>
      </c>
      <c r="F1267" s="39" t="s">
        <v>2596</v>
      </c>
      <c r="G1267" s="144" t="s">
        <v>2717</v>
      </c>
    </row>
    <row r="1268" spans="1:7" x14ac:dyDescent="0.3">
      <c r="A1268" s="39" t="s">
        <v>1902</v>
      </c>
      <c r="B1268" s="39" t="s">
        <v>1903</v>
      </c>
      <c r="C1268" s="39" t="s">
        <v>553</v>
      </c>
      <c r="D1268" s="39" t="s">
        <v>890</v>
      </c>
      <c r="E1268" s="39">
        <v>10</v>
      </c>
      <c r="F1268" s="39" t="s">
        <v>2596</v>
      </c>
      <c r="G1268" s="144" t="s">
        <v>2716</v>
      </c>
    </row>
    <row r="1269" spans="1:7" x14ac:dyDescent="0.3">
      <c r="A1269" s="39" t="s">
        <v>1917</v>
      </c>
      <c r="B1269" s="39" t="s">
        <v>1920</v>
      </c>
      <c r="C1269" s="39" t="s">
        <v>2529</v>
      </c>
      <c r="D1269" s="39" t="s">
        <v>2530</v>
      </c>
      <c r="E1269" s="39">
        <v>10</v>
      </c>
      <c r="F1269" s="39" t="s">
        <v>2596</v>
      </c>
      <c r="G1269" s="144" t="s">
        <v>2717</v>
      </c>
    </row>
    <row r="1270" spans="1:7" x14ac:dyDescent="0.3">
      <c r="A1270" s="39" t="s">
        <v>1902</v>
      </c>
      <c r="B1270" s="39" t="s">
        <v>1903</v>
      </c>
      <c r="C1270" s="39" t="s">
        <v>1755</v>
      </c>
      <c r="D1270" s="39" t="s">
        <v>1754</v>
      </c>
      <c r="E1270" s="39">
        <v>9</v>
      </c>
      <c r="F1270" s="39" t="s">
        <v>2596</v>
      </c>
      <c r="G1270" s="144" t="s">
        <v>2717</v>
      </c>
    </row>
    <row r="1271" spans="1:7" x14ac:dyDescent="0.3">
      <c r="A1271" s="39" t="s">
        <v>1917</v>
      </c>
      <c r="B1271" s="39" t="s">
        <v>1920</v>
      </c>
      <c r="C1271" s="39" t="s">
        <v>1837</v>
      </c>
      <c r="D1271" s="39" t="s">
        <v>1834</v>
      </c>
      <c r="E1271" s="39">
        <v>9</v>
      </c>
      <c r="F1271" s="39" t="s">
        <v>2596</v>
      </c>
      <c r="G1271" s="144" t="s">
        <v>2718</v>
      </c>
    </row>
    <row r="1272" spans="1:7" x14ac:dyDescent="0.3">
      <c r="A1272" s="39" t="s">
        <v>2606</v>
      </c>
      <c r="B1272" s="39" t="s">
        <v>1904</v>
      </c>
      <c r="C1272" s="39" t="s">
        <v>1493</v>
      </c>
      <c r="D1272" s="39" t="s">
        <v>785</v>
      </c>
      <c r="E1272" s="39">
        <v>9</v>
      </c>
      <c r="F1272" s="39" t="s">
        <v>2596</v>
      </c>
      <c r="G1272" s="144" t="s">
        <v>2716</v>
      </c>
    </row>
    <row r="1273" spans="1:7" x14ac:dyDescent="0.3">
      <c r="A1273" s="39" t="s">
        <v>2607</v>
      </c>
      <c r="B1273" s="39" t="s">
        <v>1906</v>
      </c>
      <c r="C1273" s="39" t="s">
        <v>573</v>
      </c>
      <c r="D1273" s="39" t="s">
        <v>907</v>
      </c>
      <c r="E1273" s="39">
        <v>8</v>
      </c>
      <c r="F1273" s="39" t="s">
        <v>2596</v>
      </c>
      <c r="G1273" s="144" t="s">
        <v>2721</v>
      </c>
    </row>
    <row r="1274" spans="1:7" x14ac:dyDescent="0.3">
      <c r="A1274" s="39" t="s">
        <v>2606</v>
      </c>
      <c r="B1274" s="39" t="s">
        <v>1912</v>
      </c>
      <c r="C1274" s="39" t="s">
        <v>1178</v>
      </c>
      <c r="D1274" s="39" t="s">
        <v>1177</v>
      </c>
      <c r="E1274" s="39">
        <v>8</v>
      </c>
      <c r="F1274" s="39" t="s">
        <v>2596</v>
      </c>
      <c r="G1274" s="144" t="s">
        <v>2719</v>
      </c>
    </row>
    <row r="1275" spans="1:7" x14ac:dyDescent="0.3">
      <c r="A1275" s="39" t="s">
        <v>1924</v>
      </c>
      <c r="B1275" s="39" t="s">
        <v>1932</v>
      </c>
      <c r="C1275" s="39" t="s">
        <v>597</v>
      </c>
      <c r="D1275" s="39" t="s">
        <v>929</v>
      </c>
      <c r="E1275" s="39">
        <v>8</v>
      </c>
      <c r="F1275" s="39" t="s">
        <v>2596</v>
      </c>
      <c r="G1275" s="144" t="s">
        <v>2716</v>
      </c>
    </row>
    <row r="1276" spans="1:7" x14ac:dyDescent="0.3">
      <c r="A1276" s="39" t="s">
        <v>2606</v>
      </c>
      <c r="B1276" s="39" t="s">
        <v>1904</v>
      </c>
      <c r="C1276" s="39" t="s">
        <v>666</v>
      </c>
      <c r="D1276" s="39" t="s">
        <v>785</v>
      </c>
      <c r="E1276" s="39">
        <v>8</v>
      </c>
      <c r="F1276" s="39" t="s">
        <v>2596</v>
      </c>
      <c r="G1276" s="144" t="s">
        <v>2716</v>
      </c>
    </row>
    <row r="1277" spans="1:7" x14ac:dyDescent="0.3">
      <c r="A1277" s="39" t="s">
        <v>2606</v>
      </c>
      <c r="B1277" s="39" t="s">
        <v>1904</v>
      </c>
      <c r="C1277" s="39" t="s">
        <v>619</v>
      </c>
      <c r="D1277" s="39" t="s">
        <v>949</v>
      </c>
      <c r="E1277" s="39">
        <v>8</v>
      </c>
      <c r="F1277" s="39" t="s">
        <v>2596</v>
      </c>
      <c r="G1277" s="144" t="s">
        <v>2716</v>
      </c>
    </row>
    <row r="1278" spans="1:7" x14ac:dyDescent="0.3">
      <c r="A1278" s="39" t="s">
        <v>1917</v>
      </c>
      <c r="B1278" s="39" t="s">
        <v>1920</v>
      </c>
      <c r="C1278" s="39" t="s">
        <v>556</v>
      </c>
      <c r="D1278" s="39" t="s">
        <v>893</v>
      </c>
      <c r="E1278" s="39">
        <v>8</v>
      </c>
      <c r="F1278" s="39" t="s">
        <v>2596</v>
      </c>
      <c r="G1278" s="144" t="s">
        <v>2717</v>
      </c>
    </row>
    <row r="1279" spans="1:7" x14ac:dyDescent="0.3">
      <c r="A1279" s="39" t="s">
        <v>1923</v>
      </c>
      <c r="B1279" s="39" t="s">
        <v>1990</v>
      </c>
      <c r="C1279" s="39" t="s">
        <v>1736</v>
      </c>
      <c r="D1279" s="39" t="s">
        <v>879</v>
      </c>
      <c r="E1279" s="39">
        <v>8</v>
      </c>
      <c r="F1279" s="39" t="s">
        <v>2596</v>
      </c>
      <c r="G1279" s="144" t="s">
        <v>2717</v>
      </c>
    </row>
    <row r="1280" spans="1:7" x14ac:dyDescent="0.3">
      <c r="A1280" s="39" t="s">
        <v>1902</v>
      </c>
      <c r="B1280" s="39" t="s">
        <v>1903</v>
      </c>
      <c r="C1280" s="39" t="s">
        <v>1760</v>
      </c>
      <c r="D1280" s="39" t="s">
        <v>1759</v>
      </c>
      <c r="E1280" s="39">
        <v>7</v>
      </c>
      <c r="F1280" s="39" t="s">
        <v>2596</v>
      </c>
      <c r="G1280" s="144" t="s">
        <v>2717</v>
      </c>
    </row>
    <row r="1281" spans="1:7" x14ac:dyDescent="0.3">
      <c r="A1281" s="39" t="s">
        <v>2606</v>
      </c>
      <c r="B1281" s="39" t="s">
        <v>1966</v>
      </c>
      <c r="C1281" s="39" t="s">
        <v>482</v>
      </c>
      <c r="D1281" s="39" t="s">
        <v>831</v>
      </c>
      <c r="E1281" s="39">
        <v>7</v>
      </c>
      <c r="F1281" s="39" t="s">
        <v>2596</v>
      </c>
      <c r="G1281" s="144" t="s">
        <v>2718</v>
      </c>
    </row>
    <row r="1282" spans="1:7" x14ac:dyDescent="0.3">
      <c r="A1282" s="39" t="s">
        <v>2607</v>
      </c>
      <c r="B1282" s="39" t="s">
        <v>1906</v>
      </c>
      <c r="C1282" s="39" t="s">
        <v>1538</v>
      </c>
      <c r="D1282" s="39" t="s">
        <v>789</v>
      </c>
      <c r="E1282" s="39">
        <v>7</v>
      </c>
      <c r="F1282" s="39" t="s">
        <v>2596</v>
      </c>
      <c r="G1282" s="144" t="s">
        <v>2716</v>
      </c>
    </row>
    <row r="1283" spans="1:7" x14ac:dyDescent="0.3">
      <c r="A1283" s="39" t="s">
        <v>2006</v>
      </c>
      <c r="B1283" s="39" t="s">
        <v>2007</v>
      </c>
      <c r="C1283" s="39" t="s">
        <v>550</v>
      </c>
      <c r="D1283" s="39" t="s">
        <v>1532</v>
      </c>
      <c r="E1283" s="39">
        <v>7</v>
      </c>
      <c r="F1283" s="39" t="s">
        <v>2596</v>
      </c>
      <c r="G1283" s="144" t="s">
        <v>2716</v>
      </c>
    </row>
    <row r="1284" spans="1:7" x14ac:dyDescent="0.3">
      <c r="A1284" s="39" t="s">
        <v>2607</v>
      </c>
      <c r="B1284" s="39" t="s">
        <v>1906</v>
      </c>
      <c r="C1284" s="39" t="s">
        <v>1482</v>
      </c>
      <c r="D1284" s="39" t="s">
        <v>829</v>
      </c>
      <c r="E1284" s="39">
        <v>7</v>
      </c>
      <c r="F1284" s="39" t="s">
        <v>2596</v>
      </c>
      <c r="G1284" s="144" t="s">
        <v>2716</v>
      </c>
    </row>
    <row r="1285" spans="1:7" x14ac:dyDescent="0.3">
      <c r="A1285" s="39" t="s">
        <v>2606</v>
      </c>
      <c r="B1285" s="39" t="s">
        <v>1904</v>
      </c>
      <c r="C1285" s="39" t="s">
        <v>1739</v>
      </c>
      <c r="D1285" s="39" t="s">
        <v>731</v>
      </c>
      <c r="E1285" s="39">
        <v>7</v>
      </c>
      <c r="F1285" s="39" t="s">
        <v>2596</v>
      </c>
      <c r="G1285" s="144" t="s">
        <v>2717</v>
      </c>
    </row>
    <row r="1286" spans="1:7" x14ac:dyDescent="0.3">
      <c r="A1286" s="39" t="s">
        <v>2606</v>
      </c>
      <c r="B1286" s="39" t="s">
        <v>1904</v>
      </c>
      <c r="C1286" s="39" t="s">
        <v>1495</v>
      </c>
      <c r="D1286" s="39" t="s">
        <v>773</v>
      </c>
      <c r="E1286" s="39">
        <v>7</v>
      </c>
      <c r="F1286" s="39" t="s">
        <v>2596</v>
      </c>
      <c r="G1286" s="144" t="s">
        <v>2716</v>
      </c>
    </row>
    <row r="1287" spans="1:7" x14ac:dyDescent="0.3">
      <c r="A1287" s="39" t="s">
        <v>2607</v>
      </c>
      <c r="B1287" s="39" t="s">
        <v>1906</v>
      </c>
      <c r="C1287" s="39" t="s">
        <v>1275</v>
      </c>
      <c r="D1287" s="39" t="s">
        <v>1274</v>
      </c>
      <c r="E1287" s="39">
        <v>7</v>
      </c>
      <c r="F1287" s="39" t="s">
        <v>2596</v>
      </c>
      <c r="G1287" s="144" t="s">
        <v>2719</v>
      </c>
    </row>
    <row r="1288" spans="1:7" x14ac:dyDescent="0.3">
      <c r="A1288" s="39" t="s">
        <v>2006</v>
      </c>
      <c r="B1288" s="39" t="s">
        <v>2007</v>
      </c>
      <c r="C1288" s="39" t="s">
        <v>1575</v>
      </c>
      <c r="D1288" s="39" t="s">
        <v>1574</v>
      </c>
      <c r="E1288" s="39">
        <v>7</v>
      </c>
      <c r="F1288" s="39" t="s">
        <v>2596</v>
      </c>
      <c r="G1288" s="144" t="s">
        <v>2717</v>
      </c>
    </row>
    <row r="1289" spans="1:7" x14ac:dyDescent="0.3">
      <c r="A1289" s="39" t="s">
        <v>1913</v>
      </c>
      <c r="B1289" s="39" t="s">
        <v>1914</v>
      </c>
      <c r="C1289" s="39" t="s">
        <v>1222</v>
      </c>
      <c r="D1289" s="39" t="s">
        <v>1221</v>
      </c>
      <c r="E1289" s="39">
        <v>7</v>
      </c>
      <c r="F1289" s="39" t="s">
        <v>2596</v>
      </c>
      <c r="G1289" s="144" t="s">
        <v>2719</v>
      </c>
    </row>
    <row r="1290" spans="1:7" x14ac:dyDescent="0.3">
      <c r="A1290" s="39" t="s">
        <v>2606</v>
      </c>
      <c r="B1290" s="39" t="s">
        <v>1959</v>
      </c>
      <c r="C1290" s="39" t="s">
        <v>506</v>
      </c>
      <c r="D1290" s="39" t="s">
        <v>853</v>
      </c>
      <c r="E1290" s="39">
        <v>6</v>
      </c>
      <c r="F1290" s="39" t="s">
        <v>2596</v>
      </c>
      <c r="G1290" s="144" t="s">
        <v>2719</v>
      </c>
    </row>
    <row r="1291" spans="1:7" x14ac:dyDescent="0.3">
      <c r="A1291" s="39" t="s">
        <v>2606</v>
      </c>
      <c r="B1291" s="39" t="s">
        <v>1961</v>
      </c>
      <c r="C1291" s="39" t="s">
        <v>1696</v>
      </c>
      <c r="D1291" s="39" t="s">
        <v>1694</v>
      </c>
      <c r="E1291" s="39">
        <v>6</v>
      </c>
      <c r="F1291" s="39" t="s">
        <v>2596</v>
      </c>
      <c r="G1291" s="144" t="s">
        <v>2717</v>
      </c>
    </row>
    <row r="1292" spans="1:7" x14ac:dyDescent="0.3">
      <c r="A1292" s="39" t="s">
        <v>1917</v>
      </c>
      <c r="B1292" s="39" t="s">
        <v>1919</v>
      </c>
      <c r="C1292" s="39" t="s">
        <v>596</v>
      </c>
      <c r="D1292" s="39" t="s">
        <v>928</v>
      </c>
      <c r="E1292" s="39">
        <v>6</v>
      </c>
      <c r="F1292" s="39" t="s">
        <v>2596</v>
      </c>
      <c r="G1292" s="144" t="s">
        <v>2716</v>
      </c>
    </row>
    <row r="1293" spans="1:7" x14ac:dyDescent="0.3">
      <c r="A1293" s="39" t="s">
        <v>1917</v>
      </c>
      <c r="B1293" s="39" t="s">
        <v>1920</v>
      </c>
      <c r="C1293" s="39" t="s">
        <v>1481</v>
      </c>
      <c r="D1293" s="39" t="s">
        <v>807</v>
      </c>
      <c r="E1293" s="39">
        <v>6</v>
      </c>
      <c r="F1293" s="39" t="s">
        <v>2596</v>
      </c>
      <c r="G1293" s="144" t="s">
        <v>2716</v>
      </c>
    </row>
    <row r="1294" spans="1:7" x14ac:dyDescent="0.3">
      <c r="A1294" s="39" t="s">
        <v>1917</v>
      </c>
      <c r="B1294" s="39" t="s">
        <v>1919</v>
      </c>
      <c r="C1294" s="39" t="s">
        <v>1583</v>
      </c>
      <c r="D1294" s="39" t="s">
        <v>739</v>
      </c>
      <c r="E1294" s="39">
        <v>5</v>
      </c>
      <c r="F1294" s="39" t="s">
        <v>2596</v>
      </c>
      <c r="G1294" s="144" t="s">
        <v>2717</v>
      </c>
    </row>
    <row r="1295" spans="1:7" x14ac:dyDescent="0.3">
      <c r="A1295" s="39" t="s">
        <v>1923</v>
      </c>
      <c r="B1295" s="39" t="s">
        <v>1990</v>
      </c>
      <c r="C1295" s="39" t="s">
        <v>495</v>
      </c>
      <c r="D1295" s="39" t="s">
        <v>816</v>
      </c>
      <c r="E1295" s="39">
        <v>5</v>
      </c>
      <c r="F1295" s="39" t="s">
        <v>2596</v>
      </c>
      <c r="G1295" s="144" t="s">
        <v>2716</v>
      </c>
    </row>
    <row r="1296" spans="1:7" x14ac:dyDescent="0.3">
      <c r="A1296" s="39" t="s">
        <v>1931</v>
      </c>
      <c r="B1296" s="39" t="s">
        <v>1988</v>
      </c>
      <c r="C1296" s="39" t="s">
        <v>2327</v>
      </c>
      <c r="D1296" s="39" t="s">
        <v>1347</v>
      </c>
      <c r="E1296" s="39">
        <v>5</v>
      </c>
      <c r="F1296" s="39" t="s">
        <v>2596</v>
      </c>
      <c r="G1296" s="144" t="s">
        <v>2716</v>
      </c>
    </row>
    <row r="1297" spans="1:7" x14ac:dyDescent="0.3">
      <c r="A1297" s="39" t="s">
        <v>2605</v>
      </c>
      <c r="B1297" s="39" t="s">
        <v>1907</v>
      </c>
      <c r="C1297" s="39" t="s">
        <v>552</v>
      </c>
      <c r="D1297" s="39" t="s">
        <v>1499</v>
      </c>
      <c r="E1297" s="39">
        <v>5</v>
      </c>
      <c r="F1297" s="39" t="s">
        <v>2596</v>
      </c>
      <c r="G1297" s="144" t="s">
        <v>2716</v>
      </c>
    </row>
    <row r="1298" spans="1:7" x14ac:dyDescent="0.3">
      <c r="A1298" s="39" t="s">
        <v>1917</v>
      </c>
      <c r="B1298" s="39" t="s">
        <v>1918</v>
      </c>
      <c r="C1298" s="39" t="s">
        <v>591</v>
      </c>
      <c r="D1298" s="39" t="s">
        <v>924</v>
      </c>
      <c r="E1298" s="39">
        <v>5</v>
      </c>
      <c r="F1298" s="39" t="s">
        <v>2596</v>
      </c>
      <c r="G1298" s="144" t="s">
        <v>2716</v>
      </c>
    </row>
    <row r="1299" spans="1:7" x14ac:dyDescent="0.3">
      <c r="A1299" s="39" t="s">
        <v>1917</v>
      </c>
      <c r="B1299" s="39" t="s">
        <v>1920</v>
      </c>
      <c r="C1299" s="39" t="s">
        <v>373</v>
      </c>
      <c r="D1299" s="39" t="s">
        <v>729</v>
      </c>
      <c r="E1299" s="39">
        <v>5</v>
      </c>
      <c r="F1299" s="39" t="s">
        <v>2596</v>
      </c>
      <c r="G1299" s="144" t="s">
        <v>2716</v>
      </c>
    </row>
    <row r="1300" spans="1:7" x14ac:dyDescent="0.3">
      <c r="A1300" s="39" t="s">
        <v>2605</v>
      </c>
      <c r="B1300" s="39" t="s">
        <v>1955</v>
      </c>
      <c r="C1300" s="39" t="s">
        <v>640</v>
      </c>
      <c r="D1300" s="39" t="s">
        <v>967</v>
      </c>
      <c r="E1300" s="39">
        <v>5</v>
      </c>
      <c r="F1300" s="39" t="s">
        <v>2596</v>
      </c>
      <c r="G1300" s="144" t="s">
        <v>2716</v>
      </c>
    </row>
    <row r="1301" spans="1:7" x14ac:dyDescent="0.3">
      <c r="A1301" s="39" t="s">
        <v>2606</v>
      </c>
      <c r="B1301" s="39" t="s">
        <v>1961</v>
      </c>
      <c r="C1301" s="39" t="s">
        <v>654</v>
      </c>
      <c r="D1301" s="39" t="s">
        <v>979</v>
      </c>
      <c r="E1301" s="39">
        <v>4</v>
      </c>
      <c r="F1301" s="39" t="s">
        <v>2596</v>
      </c>
      <c r="G1301" s="144" t="s">
        <v>2716</v>
      </c>
    </row>
    <row r="1302" spans="1:7" x14ac:dyDescent="0.3">
      <c r="A1302" s="39" t="s">
        <v>1902</v>
      </c>
      <c r="B1302" s="39" t="s">
        <v>1903</v>
      </c>
      <c r="C1302" s="39" t="s">
        <v>651</v>
      </c>
      <c r="D1302" s="39" t="s">
        <v>976</v>
      </c>
      <c r="E1302" s="39">
        <v>4</v>
      </c>
      <c r="F1302" s="39" t="s">
        <v>2596</v>
      </c>
      <c r="G1302" s="144" t="s">
        <v>2716</v>
      </c>
    </row>
    <row r="1303" spans="1:7" x14ac:dyDescent="0.3">
      <c r="A1303" s="39" t="s">
        <v>1902</v>
      </c>
      <c r="B1303" s="39" t="s">
        <v>1903</v>
      </c>
      <c r="C1303" s="39" t="s">
        <v>572</v>
      </c>
      <c r="D1303" s="39" t="s">
        <v>1521</v>
      </c>
      <c r="E1303" s="39">
        <v>4</v>
      </c>
      <c r="F1303" s="39" t="s">
        <v>2596</v>
      </c>
      <c r="G1303" s="144" t="s">
        <v>2716</v>
      </c>
    </row>
    <row r="1304" spans="1:7" x14ac:dyDescent="0.3">
      <c r="A1304" s="39" t="s">
        <v>2607</v>
      </c>
      <c r="B1304" s="39" t="s">
        <v>1906</v>
      </c>
      <c r="C1304" s="39" t="s">
        <v>1478</v>
      </c>
      <c r="D1304" s="39" t="s">
        <v>797</v>
      </c>
      <c r="E1304" s="39">
        <v>4</v>
      </c>
      <c r="F1304" s="39" t="s">
        <v>2596</v>
      </c>
      <c r="G1304" s="144" t="s">
        <v>2716</v>
      </c>
    </row>
    <row r="1305" spans="1:7" x14ac:dyDescent="0.3">
      <c r="A1305" s="39" t="s">
        <v>2605</v>
      </c>
      <c r="B1305" s="39" t="s">
        <v>1907</v>
      </c>
      <c r="C1305" s="39" t="s">
        <v>614</v>
      </c>
      <c r="D1305" s="39" t="s">
        <v>944</v>
      </c>
      <c r="E1305" s="39">
        <v>4</v>
      </c>
      <c r="F1305" s="39" t="s">
        <v>2596</v>
      </c>
      <c r="G1305" s="144" t="s">
        <v>2716</v>
      </c>
    </row>
    <row r="1306" spans="1:7" x14ac:dyDescent="0.3">
      <c r="A1306" s="39" t="s">
        <v>2606</v>
      </c>
      <c r="B1306" s="39" t="s">
        <v>1961</v>
      </c>
      <c r="C1306" s="39" t="s">
        <v>690</v>
      </c>
      <c r="D1306" s="39" t="s">
        <v>997</v>
      </c>
      <c r="E1306" s="39">
        <v>4</v>
      </c>
      <c r="F1306" s="39" t="s">
        <v>2596</v>
      </c>
      <c r="G1306" s="144" t="s">
        <v>2716</v>
      </c>
    </row>
    <row r="1307" spans="1:7" x14ac:dyDescent="0.3">
      <c r="A1307" s="39" t="s">
        <v>1917</v>
      </c>
      <c r="B1307" s="39" t="s">
        <v>1918</v>
      </c>
      <c r="C1307" s="39" t="s">
        <v>519</v>
      </c>
      <c r="D1307" s="39" t="s">
        <v>863</v>
      </c>
      <c r="E1307" s="39">
        <v>4</v>
      </c>
      <c r="F1307" s="39" t="s">
        <v>2596</v>
      </c>
      <c r="G1307" s="144" t="s">
        <v>2716</v>
      </c>
    </row>
    <row r="1308" spans="1:7" x14ac:dyDescent="0.3">
      <c r="A1308" s="39" t="s">
        <v>2605</v>
      </c>
      <c r="B1308" s="39" t="s">
        <v>1907</v>
      </c>
      <c r="C1308" s="39" t="s">
        <v>1368</v>
      </c>
      <c r="D1308" s="39" t="s">
        <v>809</v>
      </c>
      <c r="E1308" s="39">
        <v>4</v>
      </c>
      <c r="F1308" s="39" t="s">
        <v>2596</v>
      </c>
      <c r="G1308" s="144" t="s">
        <v>2716</v>
      </c>
    </row>
    <row r="1309" spans="1:7" x14ac:dyDescent="0.3">
      <c r="A1309" s="39" t="s">
        <v>2606</v>
      </c>
      <c r="B1309" s="39" t="s">
        <v>1966</v>
      </c>
      <c r="C1309" s="39" t="s">
        <v>492</v>
      </c>
      <c r="D1309" s="39" t="s">
        <v>841</v>
      </c>
      <c r="E1309" s="39">
        <v>4</v>
      </c>
      <c r="F1309" s="39" t="s">
        <v>2596</v>
      </c>
      <c r="G1309" s="144" t="s">
        <v>2717</v>
      </c>
    </row>
    <row r="1310" spans="1:7" x14ac:dyDescent="0.3">
      <c r="A1310" s="39" t="s">
        <v>1917</v>
      </c>
      <c r="B1310" s="39" t="s">
        <v>1919</v>
      </c>
      <c r="C1310" s="39" t="s">
        <v>1320</v>
      </c>
      <c r="D1310" s="39" t="s">
        <v>728</v>
      </c>
      <c r="E1310" s="39">
        <v>4</v>
      </c>
      <c r="F1310" s="39" t="s">
        <v>2596</v>
      </c>
      <c r="G1310" s="144" t="s">
        <v>2716</v>
      </c>
    </row>
    <row r="1311" spans="1:7" x14ac:dyDescent="0.3">
      <c r="A1311" s="39" t="s">
        <v>2607</v>
      </c>
      <c r="B1311" s="39" t="s">
        <v>1967</v>
      </c>
      <c r="C1311" s="39" t="s">
        <v>1700</v>
      </c>
      <c r="D1311" s="39" t="s">
        <v>1698</v>
      </c>
      <c r="E1311" s="39">
        <v>4</v>
      </c>
      <c r="F1311" s="39" t="s">
        <v>2596</v>
      </c>
      <c r="G1311" s="144" t="s">
        <v>2717</v>
      </c>
    </row>
    <row r="1312" spans="1:7" x14ac:dyDescent="0.3">
      <c r="A1312" s="39" t="s">
        <v>1917</v>
      </c>
      <c r="B1312" s="39" t="s">
        <v>1920</v>
      </c>
      <c r="C1312" s="39" t="s">
        <v>1562</v>
      </c>
      <c r="D1312" s="39" t="s">
        <v>776</v>
      </c>
      <c r="E1312" s="39">
        <v>4</v>
      </c>
      <c r="F1312" s="39" t="s">
        <v>2596</v>
      </c>
      <c r="G1312" s="144" t="s">
        <v>2717</v>
      </c>
    </row>
    <row r="1313" spans="1:7" x14ac:dyDescent="0.3">
      <c r="A1313" s="39" t="s">
        <v>1917</v>
      </c>
      <c r="B1313" s="39" t="s">
        <v>1919</v>
      </c>
      <c r="C1313" s="39" t="s">
        <v>1527</v>
      </c>
      <c r="D1313" s="39" t="s">
        <v>868</v>
      </c>
      <c r="E1313" s="39">
        <v>4</v>
      </c>
      <c r="F1313" s="39" t="s">
        <v>2596</v>
      </c>
      <c r="G1313" s="144" t="s">
        <v>2716</v>
      </c>
    </row>
    <row r="1314" spans="1:7" x14ac:dyDescent="0.3">
      <c r="A1314" s="39" t="s">
        <v>1924</v>
      </c>
      <c r="B1314" s="39" t="s">
        <v>1932</v>
      </c>
      <c r="C1314" s="39" t="s">
        <v>514</v>
      </c>
      <c r="D1314" s="39" t="s">
        <v>858</v>
      </c>
      <c r="E1314" s="39">
        <v>4</v>
      </c>
      <c r="F1314" s="39" t="s">
        <v>2596</v>
      </c>
      <c r="G1314" s="144" t="s">
        <v>2716</v>
      </c>
    </row>
    <row r="1315" spans="1:7" x14ac:dyDescent="0.3">
      <c r="A1315" s="39" t="s">
        <v>2606</v>
      </c>
      <c r="B1315" s="39" t="s">
        <v>1904</v>
      </c>
      <c r="C1315" s="39" t="s">
        <v>1259</v>
      </c>
      <c r="D1315" s="39" t="s">
        <v>1258</v>
      </c>
      <c r="E1315" s="39">
        <v>4</v>
      </c>
      <c r="F1315" s="39" t="s">
        <v>2596</v>
      </c>
      <c r="G1315" s="144" t="s">
        <v>2719</v>
      </c>
    </row>
    <row r="1316" spans="1:7" x14ac:dyDescent="0.3">
      <c r="A1316" s="39" t="s">
        <v>2606</v>
      </c>
      <c r="B1316" s="39" t="s">
        <v>1912</v>
      </c>
      <c r="C1316" s="39" t="s">
        <v>554</v>
      </c>
      <c r="D1316" s="39" t="s">
        <v>891</v>
      </c>
      <c r="E1316" s="39">
        <v>4</v>
      </c>
      <c r="F1316" s="39" t="s">
        <v>2596</v>
      </c>
      <c r="G1316" s="144" t="s">
        <v>2719</v>
      </c>
    </row>
    <row r="1317" spans="1:7" x14ac:dyDescent="0.3">
      <c r="A1317" s="39" t="s">
        <v>1917</v>
      </c>
      <c r="B1317" s="39" t="s">
        <v>1960</v>
      </c>
      <c r="C1317" s="39" t="s">
        <v>2535</v>
      </c>
      <c r="D1317" s="39" t="s">
        <v>2536</v>
      </c>
      <c r="E1317" s="39">
        <v>4</v>
      </c>
      <c r="F1317" s="39" t="s">
        <v>2596</v>
      </c>
      <c r="G1317" s="144" t="s">
        <v>2716</v>
      </c>
    </row>
    <row r="1318" spans="1:7" x14ac:dyDescent="0.3">
      <c r="A1318" s="39" t="s">
        <v>1931</v>
      </c>
      <c r="B1318" s="39" t="s">
        <v>1988</v>
      </c>
      <c r="C1318" s="39" t="s">
        <v>1616</v>
      </c>
      <c r="D1318" s="39" t="s">
        <v>933</v>
      </c>
      <c r="E1318" s="39">
        <v>4</v>
      </c>
      <c r="F1318" s="39" t="s">
        <v>2596</v>
      </c>
      <c r="G1318" s="144" t="s">
        <v>2717</v>
      </c>
    </row>
    <row r="1319" spans="1:7" x14ac:dyDescent="0.3">
      <c r="A1319" s="39" t="s">
        <v>1902</v>
      </c>
      <c r="B1319" s="39" t="s">
        <v>1903</v>
      </c>
      <c r="C1319" s="39" t="s">
        <v>579</v>
      </c>
      <c r="D1319" s="39" t="s">
        <v>913</v>
      </c>
      <c r="E1319" s="39">
        <v>4</v>
      </c>
      <c r="F1319" s="39" t="s">
        <v>2596</v>
      </c>
      <c r="G1319" s="144" t="s">
        <v>2716</v>
      </c>
    </row>
    <row r="1320" spans="1:7" x14ac:dyDescent="0.3">
      <c r="A1320" s="39" t="s">
        <v>1902</v>
      </c>
      <c r="B1320" s="39" t="s">
        <v>1903</v>
      </c>
      <c r="C1320" s="39" t="s">
        <v>649</v>
      </c>
      <c r="D1320" s="39" t="s">
        <v>974</v>
      </c>
      <c r="E1320" s="39">
        <v>3</v>
      </c>
      <c r="F1320" s="39" t="s">
        <v>2596</v>
      </c>
      <c r="G1320" s="144" t="s">
        <v>2716</v>
      </c>
    </row>
    <row r="1321" spans="1:7" x14ac:dyDescent="0.3">
      <c r="A1321" s="39" t="s">
        <v>1913</v>
      </c>
      <c r="B1321" s="39" t="s">
        <v>1983</v>
      </c>
      <c r="C1321" s="39" t="s">
        <v>1598</v>
      </c>
      <c r="D1321" s="39" t="s">
        <v>1597</v>
      </c>
      <c r="E1321" s="39">
        <v>3</v>
      </c>
      <c r="F1321" s="39" t="s">
        <v>2596</v>
      </c>
      <c r="G1321" s="144" t="s">
        <v>2717</v>
      </c>
    </row>
    <row r="1322" spans="1:7" x14ac:dyDescent="0.3">
      <c r="A1322" s="39" t="s">
        <v>2006</v>
      </c>
      <c r="B1322" s="39" t="s">
        <v>2007</v>
      </c>
      <c r="C1322" s="39" t="s">
        <v>501</v>
      </c>
      <c r="D1322" s="39" t="s">
        <v>849</v>
      </c>
      <c r="E1322" s="39">
        <v>3</v>
      </c>
      <c r="F1322" s="39" t="s">
        <v>2596</v>
      </c>
      <c r="G1322" s="144" t="s">
        <v>2717</v>
      </c>
    </row>
    <row r="1323" spans="1:7" x14ac:dyDescent="0.3">
      <c r="A1323" s="39" t="s">
        <v>1924</v>
      </c>
      <c r="B1323" s="39" t="s">
        <v>1932</v>
      </c>
      <c r="C1323" s="39" t="s">
        <v>440</v>
      </c>
      <c r="D1323" s="39" t="s">
        <v>793</v>
      </c>
      <c r="E1323" s="39">
        <v>3</v>
      </c>
      <c r="F1323" s="39" t="s">
        <v>2596</v>
      </c>
      <c r="G1323" s="144" t="s">
        <v>2716</v>
      </c>
    </row>
    <row r="1324" spans="1:7" x14ac:dyDescent="0.3">
      <c r="A1324" s="39" t="s">
        <v>2606</v>
      </c>
      <c r="B1324" s="39" t="s">
        <v>1904</v>
      </c>
      <c r="C1324" s="39" t="s">
        <v>1234</v>
      </c>
      <c r="D1324" s="39" t="s">
        <v>975</v>
      </c>
      <c r="E1324" s="39">
        <v>3</v>
      </c>
      <c r="F1324" s="39" t="s">
        <v>2596</v>
      </c>
      <c r="G1324" s="144" t="s">
        <v>2719</v>
      </c>
    </row>
    <row r="1325" spans="1:7" x14ac:dyDescent="0.3">
      <c r="A1325" s="39" t="s">
        <v>1913</v>
      </c>
      <c r="B1325" s="39" t="s">
        <v>1914</v>
      </c>
      <c r="C1325" s="39" t="s">
        <v>636</v>
      </c>
      <c r="D1325" s="39" t="s">
        <v>892</v>
      </c>
      <c r="E1325" s="39">
        <v>3</v>
      </c>
      <c r="F1325" s="39" t="s">
        <v>2596</v>
      </c>
      <c r="G1325" s="144" t="s">
        <v>2716</v>
      </c>
    </row>
    <row r="1326" spans="1:7" x14ac:dyDescent="0.3">
      <c r="A1326" s="39" t="s">
        <v>2607</v>
      </c>
      <c r="B1326" s="39" t="s">
        <v>1906</v>
      </c>
      <c r="C1326" s="39" t="s">
        <v>1726</v>
      </c>
      <c r="D1326" s="39" t="s">
        <v>735</v>
      </c>
      <c r="E1326" s="39">
        <v>3</v>
      </c>
      <c r="F1326" s="39" t="s">
        <v>2596</v>
      </c>
      <c r="G1326" s="144" t="s">
        <v>2717</v>
      </c>
    </row>
    <row r="1327" spans="1:7" x14ac:dyDescent="0.3">
      <c r="A1327" s="39" t="s">
        <v>1924</v>
      </c>
      <c r="B1327" s="39" t="s">
        <v>1989</v>
      </c>
      <c r="C1327" s="39" t="s">
        <v>518</v>
      </c>
      <c r="D1327" s="39" t="s">
        <v>862</v>
      </c>
      <c r="E1327" s="39">
        <v>3</v>
      </c>
      <c r="F1327" s="39" t="s">
        <v>2596</v>
      </c>
      <c r="G1327" s="144" t="s">
        <v>2716</v>
      </c>
    </row>
    <row r="1328" spans="1:7" x14ac:dyDescent="0.3">
      <c r="A1328" s="39" t="s">
        <v>2605</v>
      </c>
      <c r="B1328" s="39" t="s">
        <v>1907</v>
      </c>
      <c r="C1328" s="39" t="s">
        <v>639</v>
      </c>
      <c r="D1328" s="39" t="s">
        <v>966</v>
      </c>
      <c r="E1328" s="39">
        <v>3</v>
      </c>
      <c r="F1328" s="39" t="s">
        <v>2596</v>
      </c>
      <c r="G1328" s="144" t="s">
        <v>2716</v>
      </c>
    </row>
    <row r="1329" spans="1:7" x14ac:dyDescent="0.3">
      <c r="A1329" s="39" t="s">
        <v>2006</v>
      </c>
      <c r="B1329" s="39" t="s">
        <v>2007</v>
      </c>
      <c r="C1329" s="39" t="s">
        <v>1701</v>
      </c>
      <c r="D1329" s="39" t="s">
        <v>749</v>
      </c>
      <c r="E1329" s="39">
        <v>3</v>
      </c>
      <c r="F1329" s="39" t="s">
        <v>2596</v>
      </c>
      <c r="G1329" s="144" t="s">
        <v>2717</v>
      </c>
    </row>
    <row r="1330" spans="1:7" x14ac:dyDescent="0.3">
      <c r="A1330" s="39" t="s">
        <v>2607</v>
      </c>
      <c r="B1330" s="39" t="s">
        <v>1967</v>
      </c>
      <c r="C1330" s="39" t="s">
        <v>1699</v>
      </c>
      <c r="D1330" s="39" t="s">
        <v>1698</v>
      </c>
      <c r="E1330" s="39">
        <v>3</v>
      </c>
      <c r="F1330" s="39" t="s">
        <v>2596</v>
      </c>
      <c r="G1330" s="144" t="s">
        <v>2717</v>
      </c>
    </row>
    <row r="1331" spans="1:7" x14ac:dyDescent="0.3">
      <c r="A1331" s="39" t="s">
        <v>2606</v>
      </c>
      <c r="B1331" s="39" t="s">
        <v>1958</v>
      </c>
      <c r="C1331" s="39" t="s">
        <v>595</v>
      </c>
      <c r="D1331" s="39" t="s">
        <v>927</v>
      </c>
      <c r="E1331" s="39">
        <v>3</v>
      </c>
      <c r="F1331" s="39" t="s">
        <v>2596</v>
      </c>
      <c r="G1331" s="144" t="s">
        <v>2716</v>
      </c>
    </row>
    <row r="1332" spans="1:7" x14ac:dyDescent="0.3">
      <c r="A1332" s="39" t="s">
        <v>1902</v>
      </c>
      <c r="B1332" s="39" t="s">
        <v>1903</v>
      </c>
      <c r="C1332" s="39" t="s">
        <v>2301</v>
      </c>
      <c r="D1332" s="39" t="s">
        <v>2302</v>
      </c>
      <c r="E1332" s="39">
        <v>3</v>
      </c>
      <c r="F1332" s="39" t="s">
        <v>2596</v>
      </c>
      <c r="G1332" s="144" t="s">
        <v>2717</v>
      </c>
    </row>
    <row r="1333" spans="1:7" x14ac:dyDescent="0.3">
      <c r="A1333" s="39" t="s">
        <v>1917</v>
      </c>
      <c r="B1333" s="39" t="s">
        <v>1992</v>
      </c>
      <c r="C1333" s="39" t="s">
        <v>576</v>
      </c>
      <c r="D1333" s="39" t="s">
        <v>910</v>
      </c>
      <c r="E1333" s="39">
        <v>3</v>
      </c>
      <c r="F1333" s="39" t="s">
        <v>2596</v>
      </c>
      <c r="G1333" s="144" t="s">
        <v>2716</v>
      </c>
    </row>
    <row r="1334" spans="1:7" x14ac:dyDescent="0.3">
      <c r="A1334" s="39" t="s">
        <v>2605</v>
      </c>
      <c r="B1334" s="39" t="s">
        <v>1955</v>
      </c>
      <c r="C1334" s="39" t="s">
        <v>714</v>
      </c>
      <c r="D1334" s="39" t="s">
        <v>985</v>
      </c>
      <c r="E1334" s="39">
        <v>3</v>
      </c>
      <c r="F1334" s="39" t="s">
        <v>2596</v>
      </c>
      <c r="G1334" s="144" t="s">
        <v>2717</v>
      </c>
    </row>
    <row r="1335" spans="1:7" x14ac:dyDescent="0.3">
      <c r="A1335" s="39" t="s">
        <v>2605</v>
      </c>
      <c r="B1335" s="39" t="s">
        <v>1955</v>
      </c>
      <c r="C1335" s="39" t="s">
        <v>702</v>
      </c>
      <c r="D1335" s="39" t="s">
        <v>1008</v>
      </c>
      <c r="E1335" s="39">
        <v>3</v>
      </c>
      <c r="F1335" s="39" t="s">
        <v>2596</v>
      </c>
      <c r="G1335" s="144" t="s">
        <v>2719</v>
      </c>
    </row>
    <row r="1336" spans="1:7" x14ac:dyDescent="0.3">
      <c r="A1336" s="39" t="s">
        <v>1924</v>
      </c>
      <c r="B1336" s="39" t="s">
        <v>1932</v>
      </c>
      <c r="C1336" s="39" t="s">
        <v>647</v>
      </c>
      <c r="D1336" s="39" t="s">
        <v>972</v>
      </c>
      <c r="E1336" s="39">
        <v>3</v>
      </c>
      <c r="F1336" s="39" t="s">
        <v>2596</v>
      </c>
      <c r="G1336" s="144" t="s">
        <v>2716</v>
      </c>
    </row>
    <row r="1337" spans="1:7" x14ac:dyDescent="0.3">
      <c r="A1337" s="39" t="s">
        <v>2607</v>
      </c>
      <c r="B1337" s="39" t="s">
        <v>1967</v>
      </c>
      <c r="C1337" s="39" t="s">
        <v>589</v>
      </c>
      <c r="D1337" s="39" t="s">
        <v>922</v>
      </c>
      <c r="E1337" s="39">
        <v>3</v>
      </c>
      <c r="F1337" s="39" t="s">
        <v>2596</v>
      </c>
      <c r="G1337" s="144" t="s">
        <v>2716</v>
      </c>
    </row>
    <row r="1338" spans="1:7" x14ac:dyDescent="0.3">
      <c r="A1338" s="39" t="s">
        <v>2006</v>
      </c>
      <c r="B1338" s="39" t="s">
        <v>2007</v>
      </c>
      <c r="C1338" s="39" t="s">
        <v>2347</v>
      </c>
      <c r="D1338" s="39" t="s">
        <v>995</v>
      </c>
      <c r="E1338" s="39">
        <v>2</v>
      </c>
      <c r="F1338" s="39" t="s">
        <v>2596</v>
      </c>
      <c r="G1338" s="144" t="s">
        <v>2717</v>
      </c>
    </row>
    <row r="1339" spans="1:7" x14ac:dyDescent="0.3">
      <c r="A1339" s="39" t="s">
        <v>2606</v>
      </c>
      <c r="B1339" s="39" t="s">
        <v>1904</v>
      </c>
      <c r="C1339" s="39" t="s">
        <v>1865</v>
      </c>
      <c r="D1339" s="39" t="s">
        <v>794</v>
      </c>
      <c r="E1339" s="39">
        <v>2</v>
      </c>
      <c r="F1339" s="39" t="s">
        <v>2596</v>
      </c>
      <c r="G1339" s="144" t="s">
        <v>2718</v>
      </c>
    </row>
    <row r="1340" spans="1:7" x14ac:dyDescent="0.3">
      <c r="A1340" s="39" t="s">
        <v>2498</v>
      </c>
      <c r="B1340" s="39" t="s">
        <v>2484</v>
      </c>
      <c r="C1340" s="39" t="s">
        <v>2537</v>
      </c>
      <c r="D1340" s="39" t="s">
        <v>2538</v>
      </c>
      <c r="E1340" s="39">
        <v>2</v>
      </c>
      <c r="F1340" s="39" t="s">
        <v>2596</v>
      </c>
      <c r="G1340" s="144" t="s">
        <v>2717</v>
      </c>
    </row>
    <row r="1341" spans="1:7" x14ac:dyDescent="0.3">
      <c r="A1341" s="39" t="s">
        <v>2607</v>
      </c>
      <c r="B1341" s="39" t="s">
        <v>1967</v>
      </c>
      <c r="C1341" s="39" t="s">
        <v>1074</v>
      </c>
      <c r="D1341" s="39" t="s">
        <v>1073</v>
      </c>
      <c r="E1341" s="39">
        <v>2</v>
      </c>
      <c r="F1341" s="39" t="s">
        <v>2596</v>
      </c>
      <c r="G1341" s="144" t="s">
        <v>2721</v>
      </c>
    </row>
    <row r="1342" spans="1:7" x14ac:dyDescent="0.3">
      <c r="A1342" s="39" t="s">
        <v>2606</v>
      </c>
      <c r="B1342" s="39" t="s">
        <v>1904</v>
      </c>
      <c r="C1342" s="39" t="s">
        <v>2539</v>
      </c>
      <c r="D1342" s="39" t="s">
        <v>785</v>
      </c>
      <c r="E1342" s="39">
        <v>2</v>
      </c>
      <c r="F1342" s="39" t="s">
        <v>2596</v>
      </c>
      <c r="G1342" s="144" t="s">
        <v>2716</v>
      </c>
    </row>
    <row r="1343" spans="1:7" x14ac:dyDescent="0.3">
      <c r="A1343" s="39" t="s">
        <v>2605</v>
      </c>
      <c r="B1343" s="39" t="s">
        <v>1907</v>
      </c>
      <c r="C1343" s="39" t="s">
        <v>1475</v>
      </c>
      <c r="D1343" s="39" t="s">
        <v>1473</v>
      </c>
      <c r="E1343" s="39">
        <v>2</v>
      </c>
      <c r="F1343" s="39" t="s">
        <v>2596</v>
      </c>
      <c r="G1343" s="144" t="s">
        <v>2716</v>
      </c>
    </row>
    <row r="1344" spans="1:7" x14ac:dyDescent="0.3">
      <c r="A1344" s="39" t="s">
        <v>2606</v>
      </c>
      <c r="B1344" s="39" t="s">
        <v>1958</v>
      </c>
      <c r="C1344" s="39" t="s">
        <v>629</v>
      </c>
      <c r="D1344" s="39" t="s">
        <v>957</v>
      </c>
      <c r="E1344" s="39">
        <v>2</v>
      </c>
      <c r="F1344" s="39" t="s">
        <v>2596</v>
      </c>
      <c r="G1344" s="144" t="s">
        <v>2716</v>
      </c>
    </row>
    <row r="1345" spans="1:7" x14ac:dyDescent="0.3">
      <c r="A1345" s="39" t="s">
        <v>1942</v>
      </c>
      <c r="B1345" s="39" t="s">
        <v>2005</v>
      </c>
      <c r="C1345" s="39" t="s">
        <v>577</v>
      </c>
      <c r="D1345" s="39" t="s">
        <v>911</v>
      </c>
      <c r="E1345" s="39">
        <v>2</v>
      </c>
      <c r="F1345" s="39" t="s">
        <v>2596</v>
      </c>
      <c r="G1345" s="144" t="s">
        <v>2716</v>
      </c>
    </row>
    <row r="1346" spans="1:7" x14ac:dyDescent="0.3">
      <c r="A1346" s="39" t="s">
        <v>1913</v>
      </c>
      <c r="B1346" s="39" t="s">
        <v>1982</v>
      </c>
      <c r="C1346" s="39" t="s">
        <v>1435</v>
      </c>
      <c r="D1346" s="39" t="s">
        <v>1434</v>
      </c>
      <c r="E1346" s="39">
        <v>2</v>
      </c>
      <c r="F1346" s="39" t="s">
        <v>2596</v>
      </c>
      <c r="G1346" s="144" t="s">
        <v>2716</v>
      </c>
    </row>
    <row r="1347" spans="1:7" x14ac:dyDescent="0.3">
      <c r="A1347" s="39" t="s">
        <v>1931</v>
      </c>
      <c r="B1347" s="39" t="s">
        <v>2484</v>
      </c>
      <c r="C1347" s="39" t="s">
        <v>2265</v>
      </c>
      <c r="D1347" s="39" t="s">
        <v>1366</v>
      </c>
      <c r="E1347" s="39">
        <v>2</v>
      </c>
      <c r="F1347" s="39" t="s">
        <v>2596</v>
      </c>
      <c r="G1347" s="144" t="s">
        <v>2716</v>
      </c>
    </row>
    <row r="1348" spans="1:7" x14ac:dyDescent="0.3">
      <c r="A1348" s="39" t="s">
        <v>2605</v>
      </c>
      <c r="B1348" s="39" t="s">
        <v>1955</v>
      </c>
      <c r="C1348" s="39" t="s">
        <v>2363</v>
      </c>
      <c r="D1348" s="39" t="s">
        <v>2364</v>
      </c>
      <c r="E1348" s="39">
        <v>2</v>
      </c>
      <c r="F1348" s="39" t="s">
        <v>2596</v>
      </c>
      <c r="G1348" s="144" t="s">
        <v>2718</v>
      </c>
    </row>
    <row r="1349" spans="1:7" x14ac:dyDescent="0.3">
      <c r="A1349" s="39" t="s">
        <v>2605</v>
      </c>
      <c r="B1349" s="39" t="s">
        <v>1907</v>
      </c>
      <c r="C1349" s="39" t="s">
        <v>593</v>
      </c>
      <c r="D1349" s="39" t="s">
        <v>925</v>
      </c>
      <c r="E1349" s="39">
        <v>2</v>
      </c>
      <c r="F1349" s="39" t="s">
        <v>2596</v>
      </c>
      <c r="G1349" s="144" t="s">
        <v>2716</v>
      </c>
    </row>
    <row r="1350" spans="1:7" x14ac:dyDescent="0.3">
      <c r="A1350" s="39" t="s">
        <v>2606</v>
      </c>
      <c r="B1350" s="39" t="s">
        <v>2484</v>
      </c>
      <c r="C1350" s="39" t="s">
        <v>2275</v>
      </c>
      <c r="D1350" s="39" t="s">
        <v>2276</v>
      </c>
      <c r="E1350" s="39">
        <v>2</v>
      </c>
      <c r="F1350" s="39" t="s">
        <v>2596</v>
      </c>
      <c r="G1350" s="144" t="s">
        <v>2717</v>
      </c>
    </row>
    <row r="1351" spans="1:7" x14ac:dyDescent="0.3">
      <c r="A1351" s="39" t="s">
        <v>2607</v>
      </c>
      <c r="B1351" s="39" t="s">
        <v>1967</v>
      </c>
      <c r="C1351" s="39" t="s">
        <v>536</v>
      </c>
      <c r="D1351" s="39" t="s">
        <v>880</v>
      </c>
      <c r="E1351" s="39">
        <v>2</v>
      </c>
      <c r="F1351" s="39" t="s">
        <v>2596</v>
      </c>
      <c r="G1351" s="144" t="s">
        <v>2716</v>
      </c>
    </row>
    <row r="1352" spans="1:7" x14ac:dyDescent="0.3">
      <c r="A1352" s="39" t="s">
        <v>1942</v>
      </c>
      <c r="B1352" s="39" t="s">
        <v>1979</v>
      </c>
      <c r="C1352" s="39" t="s">
        <v>1393</v>
      </c>
      <c r="D1352" s="39" t="s">
        <v>2540</v>
      </c>
      <c r="E1352" s="39">
        <v>2</v>
      </c>
      <c r="F1352" s="39" t="s">
        <v>2596</v>
      </c>
      <c r="G1352" s="144" t="s">
        <v>2716</v>
      </c>
    </row>
    <row r="1353" spans="1:7" x14ac:dyDescent="0.3">
      <c r="A1353" s="39" t="s">
        <v>1924</v>
      </c>
      <c r="B1353" s="39" t="s">
        <v>1932</v>
      </c>
      <c r="C1353" s="39" t="s">
        <v>588</v>
      </c>
      <c r="D1353" s="39" t="s">
        <v>921</v>
      </c>
      <c r="E1353" s="39">
        <v>2</v>
      </c>
      <c r="F1353" s="39" t="s">
        <v>2596</v>
      </c>
      <c r="G1353" s="144" t="s">
        <v>2717</v>
      </c>
    </row>
    <row r="1354" spans="1:7" x14ac:dyDescent="0.3">
      <c r="A1354" s="39" t="s">
        <v>2607</v>
      </c>
      <c r="B1354" s="39" t="s">
        <v>1906</v>
      </c>
      <c r="C1354" s="39" t="s">
        <v>681</v>
      </c>
      <c r="D1354" s="39" t="s">
        <v>990</v>
      </c>
      <c r="E1354" s="39">
        <v>2</v>
      </c>
      <c r="F1354" s="39" t="s">
        <v>2596</v>
      </c>
      <c r="G1354" s="144" t="s">
        <v>2719</v>
      </c>
    </row>
    <row r="1355" spans="1:7" x14ac:dyDescent="0.3">
      <c r="A1355" s="39" t="s">
        <v>2605</v>
      </c>
      <c r="B1355" s="39" t="s">
        <v>1907</v>
      </c>
      <c r="C1355" s="39" t="s">
        <v>592</v>
      </c>
      <c r="D1355" s="39" t="s">
        <v>809</v>
      </c>
      <c r="E1355" s="39">
        <v>2</v>
      </c>
      <c r="F1355" s="39" t="s">
        <v>2596</v>
      </c>
      <c r="G1355" s="144" t="s">
        <v>2716</v>
      </c>
    </row>
    <row r="1356" spans="1:7" x14ac:dyDescent="0.3">
      <c r="A1356" s="39" t="s">
        <v>1924</v>
      </c>
      <c r="B1356" s="39" t="s">
        <v>1989</v>
      </c>
      <c r="C1356" s="39" t="s">
        <v>1346</v>
      </c>
      <c r="D1356" s="39" t="s">
        <v>1345</v>
      </c>
      <c r="E1356" s="39">
        <v>2</v>
      </c>
      <c r="F1356" s="39" t="s">
        <v>2596</v>
      </c>
      <c r="G1356" s="144" t="s">
        <v>2716</v>
      </c>
    </row>
    <row r="1357" spans="1:7" x14ac:dyDescent="0.3">
      <c r="A1357" s="39" t="s">
        <v>2605</v>
      </c>
      <c r="B1357" s="39" t="s">
        <v>1907</v>
      </c>
      <c r="C1357" s="39" t="s">
        <v>1637</v>
      </c>
      <c r="D1357" s="39" t="s">
        <v>1635</v>
      </c>
      <c r="E1357" s="39">
        <v>2</v>
      </c>
      <c r="F1357" s="39" t="s">
        <v>2596</v>
      </c>
      <c r="G1357" s="144" t="s">
        <v>2717</v>
      </c>
    </row>
    <row r="1358" spans="1:7" x14ac:dyDescent="0.3">
      <c r="A1358" s="39" t="s">
        <v>1917</v>
      </c>
      <c r="B1358" s="39" t="s">
        <v>1960</v>
      </c>
      <c r="C1358" s="39" t="s">
        <v>430</v>
      </c>
      <c r="D1358" s="39" t="s">
        <v>782</v>
      </c>
      <c r="E1358" s="39">
        <v>2</v>
      </c>
      <c r="F1358" s="39" t="s">
        <v>2596</v>
      </c>
      <c r="G1358" s="144" t="s">
        <v>2716</v>
      </c>
    </row>
    <row r="1359" spans="1:7" x14ac:dyDescent="0.3">
      <c r="A1359" s="39" t="s">
        <v>2607</v>
      </c>
      <c r="B1359" s="39" t="s">
        <v>1967</v>
      </c>
      <c r="C1359" s="39" t="s">
        <v>2541</v>
      </c>
      <c r="D1359" s="39" t="s">
        <v>1373</v>
      </c>
      <c r="E1359" s="39">
        <v>2</v>
      </c>
      <c r="F1359" s="39" t="s">
        <v>2596</v>
      </c>
      <c r="G1359" s="144" t="s">
        <v>2716</v>
      </c>
    </row>
    <row r="1360" spans="1:7" x14ac:dyDescent="0.3">
      <c r="A1360" s="39" t="s">
        <v>1931</v>
      </c>
      <c r="B1360" s="39" t="s">
        <v>2475</v>
      </c>
      <c r="C1360" s="39" t="s">
        <v>2542</v>
      </c>
      <c r="D1360" s="39" t="s">
        <v>2543</v>
      </c>
      <c r="E1360" s="39">
        <v>2</v>
      </c>
      <c r="F1360" s="39" t="s">
        <v>2596</v>
      </c>
      <c r="G1360" s="144" t="s">
        <v>2716</v>
      </c>
    </row>
    <row r="1361" spans="1:7" x14ac:dyDescent="0.3">
      <c r="A1361" s="39" t="s">
        <v>2498</v>
      </c>
      <c r="B1361" s="39" t="s">
        <v>2484</v>
      </c>
      <c r="C1361" s="39" t="s">
        <v>2285</v>
      </c>
      <c r="D1361" s="39" t="s">
        <v>2518</v>
      </c>
      <c r="E1361" s="39">
        <v>2</v>
      </c>
      <c r="F1361" s="39" t="s">
        <v>2596</v>
      </c>
      <c r="G1361" s="144" t="s">
        <v>2716</v>
      </c>
    </row>
    <row r="1362" spans="1:7" x14ac:dyDescent="0.3">
      <c r="A1362" s="39" t="s">
        <v>1924</v>
      </c>
      <c r="B1362" s="39" t="s">
        <v>1932</v>
      </c>
      <c r="C1362" s="39" t="s">
        <v>621</v>
      </c>
      <c r="D1362" s="39" t="s">
        <v>1375</v>
      </c>
      <c r="E1362" s="39">
        <v>2</v>
      </c>
      <c r="F1362" s="39" t="s">
        <v>2596</v>
      </c>
      <c r="G1362" s="144" t="s">
        <v>2716</v>
      </c>
    </row>
    <row r="1363" spans="1:7" x14ac:dyDescent="0.3">
      <c r="A1363" s="39" t="s">
        <v>1924</v>
      </c>
      <c r="B1363" s="39" t="s">
        <v>1932</v>
      </c>
      <c r="C1363" s="39" t="s">
        <v>1937</v>
      </c>
      <c r="D1363" s="39" t="s">
        <v>1938</v>
      </c>
      <c r="E1363" s="39">
        <v>2</v>
      </c>
      <c r="F1363" s="39" t="s">
        <v>2596</v>
      </c>
      <c r="G1363" s="144" t="s">
        <v>2716</v>
      </c>
    </row>
    <row r="1364" spans="1:7" x14ac:dyDescent="0.3">
      <c r="A1364" s="39" t="s">
        <v>2605</v>
      </c>
      <c r="B1364" s="39" t="s">
        <v>1907</v>
      </c>
      <c r="C1364" s="39" t="s">
        <v>1474</v>
      </c>
      <c r="D1364" s="39" t="s">
        <v>1473</v>
      </c>
      <c r="E1364" s="39">
        <v>2</v>
      </c>
      <c r="F1364" s="39" t="s">
        <v>2596</v>
      </c>
      <c r="G1364" s="144" t="s">
        <v>2716</v>
      </c>
    </row>
    <row r="1365" spans="1:7" x14ac:dyDescent="0.3">
      <c r="A1365" s="39" t="s">
        <v>2498</v>
      </c>
      <c r="B1365" s="39" t="s">
        <v>2484</v>
      </c>
      <c r="C1365" s="39" t="s">
        <v>2544</v>
      </c>
      <c r="D1365" s="39" t="s">
        <v>2545</v>
      </c>
      <c r="E1365" s="39">
        <v>2</v>
      </c>
      <c r="F1365" s="39" t="s">
        <v>2596</v>
      </c>
      <c r="G1365" s="144" t="s">
        <v>2719</v>
      </c>
    </row>
    <row r="1366" spans="1:7" x14ac:dyDescent="0.3">
      <c r="A1366" s="39" t="s">
        <v>1917</v>
      </c>
      <c r="B1366" s="39" t="s">
        <v>1918</v>
      </c>
      <c r="C1366" s="39" t="s">
        <v>618</v>
      </c>
      <c r="D1366" s="39" t="s">
        <v>948</v>
      </c>
      <c r="E1366" s="39">
        <v>2</v>
      </c>
      <c r="F1366" s="39" t="s">
        <v>2596</v>
      </c>
      <c r="G1366" s="144" t="s">
        <v>2717</v>
      </c>
    </row>
    <row r="1367" spans="1:7" x14ac:dyDescent="0.3">
      <c r="A1367" s="39" t="s">
        <v>2498</v>
      </c>
      <c r="B1367" s="39" t="s">
        <v>2484</v>
      </c>
      <c r="C1367" s="39" t="s">
        <v>726</v>
      </c>
      <c r="D1367" s="39" t="s">
        <v>1030</v>
      </c>
      <c r="E1367" s="39">
        <v>2</v>
      </c>
      <c r="F1367" s="39" t="s">
        <v>2596</v>
      </c>
      <c r="G1367" s="144" t="s">
        <v>2719</v>
      </c>
    </row>
    <row r="1368" spans="1:7" x14ac:dyDescent="0.3">
      <c r="A1368" s="39" t="s">
        <v>1902</v>
      </c>
      <c r="B1368" s="39" t="s">
        <v>1903</v>
      </c>
      <c r="C1368" s="39" t="s">
        <v>1748</v>
      </c>
      <c r="D1368" s="39" t="s">
        <v>1747</v>
      </c>
      <c r="E1368" s="39">
        <v>2</v>
      </c>
      <c r="F1368" s="39" t="s">
        <v>2596</v>
      </c>
      <c r="G1368" s="144" t="s">
        <v>2717</v>
      </c>
    </row>
    <row r="1369" spans="1:7" x14ac:dyDescent="0.3">
      <c r="A1369" s="39" t="s">
        <v>2606</v>
      </c>
      <c r="B1369" s="39" t="s">
        <v>1912</v>
      </c>
      <c r="C1369" s="39" t="s">
        <v>1828</v>
      </c>
      <c r="D1369" s="39" t="s">
        <v>1827</v>
      </c>
      <c r="E1369" s="39">
        <v>2</v>
      </c>
      <c r="F1369" s="39" t="s">
        <v>2596</v>
      </c>
      <c r="G1369" s="144" t="s">
        <v>2718</v>
      </c>
    </row>
    <row r="1370" spans="1:7" x14ac:dyDescent="0.3">
      <c r="A1370" s="39" t="s">
        <v>1913</v>
      </c>
      <c r="B1370" s="39" t="s">
        <v>1916</v>
      </c>
      <c r="C1370" s="39" t="s">
        <v>1241</v>
      </c>
      <c r="D1370" s="39" t="s">
        <v>1240</v>
      </c>
      <c r="E1370" s="39">
        <v>2</v>
      </c>
      <c r="F1370" s="39" t="s">
        <v>2596</v>
      </c>
      <c r="G1370" s="144" t="s">
        <v>2719</v>
      </c>
    </row>
    <row r="1371" spans="1:7" x14ac:dyDescent="0.3">
      <c r="A1371" s="39" t="s">
        <v>1917</v>
      </c>
      <c r="B1371" s="39" t="s">
        <v>1918</v>
      </c>
      <c r="C1371" s="39" t="s">
        <v>520</v>
      </c>
      <c r="D1371" s="39" t="s">
        <v>864</v>
      </c>
      <c r="E1371" s="39">
        <v>2</v>
      </c>
      <c r="F1371" s="39" t="s">
        <v>2596</v>
      </c>
      <c r="G1371" s="144" t="s">
        <v>2716</v>
      </c>
    </row>
    <row r="1372" spans="1:7" x14ac:dyDescent="0.3">
      <c r="A1372" s="39" t="s">
        <v>1942</v>
      </c>
      <c r="B1372" s="39" t="s">
        <v>1979</v>
      </c>
      <c r="C1372" s="39" t="s">
        <v>2546</v>
      </c>
      <c r="D1372" s="39" t="s">
        <v>2547</v>
      </c>
      <c r="E1372" s="39">
        <v>2</v>
      </c>
      <c r="F1372" s="39" t="s">
        <v>2596</v>
      </c>
      <c r="G1372" s="144" t="s">
        <v>2716</v>
      </c>
    </row>
    <row r="1373" spans="1:7" x14ac:dyDescent="0.3">
      <c r="A1373" s="39" t="s">
        <v>1942</v>
      </c>
      <c r="B1373" s="39" t="s">
        <v>2005</v>
      </c>
      <c r="C1373" s="39" t="s">
        <v>674</v>
      </c>
      <c r="D1373" s="39" t="s">
        <v>1294</v>
      </c>
      <c r="E1373" s="39">
        <v>2</v>
      </c>
      <c r="F1373" s="39" t="s">
        <v>2596</v>
      </c>
      <c r="G1373" s="144" t="s">
        <v>2716</v>
      </c>
    </row>
    <row r="1374" spans="1:7" x14ac:dyDescent="0.3">
      <c r="A1374" s="39" t="s">
        <v>1923</v>
      </c>
      <c r="B1374" s="39" t="s">
        <v>1990</v>
      </c>
      <c r="C1374" s="39" t="s">
        <v>2548</v>
      </c>
      <c r="D1374" s="39" t="s">
        <v>2549</v>
      </c>
      <c r="E1374" s="39">
        <v>1</v>
      </c>
      <c r="F1374" s="39" t="s">
        <v>2596</v>
      </c>
      <c r="G1374" s="144" t="s">
        <v>2716</v>
      </c>
    </row>
    <row r="1375" spans="1:7" x14ac:dyDescent="0.3">
      <c r="A1375" s="39" t="s">
        <v>2607</v>
      </c>
      <c r="B1375" s="39" t="s">
        <v>1967</v>
      </c>
      <c r="C1375" s="39" t="s">
        <v>1424</v>
      </c>
      <c r="D1375" s="39" t="s">
        <v>771</v>
      </c>
      <c r="E1375" s="39">
        <v>1</v>
      </c>
      <c r="F1375" s="39" t="s">
        <v>2596</v>
      </c>
      <c r="G1375" s="144" t="s">
        <v>2716</v>
      </c>
    </row>
    <row r="1376" spans="1:7" x14ac:dyDescent="0.3">
      <c r="A1376" s="39" t="s">
        <v>1917</v>
      </c>
      <c r="B1376" s="39" t="s">
        <v>1919</v>
      </c>
      <c r="C1376" s="39" t="s">
        <v>1584</v>
      </c>
      <c r="D1376" s="39" t="s">
        <v>1004</v>
      </c>
      <c r="E1376" s="39">
        <v>1</v>
      </c>
      <c r="F1376" s="39" t="s">
        <v>2596</v>
      </c>
      <c r="G1376" s="144" t="s">
        <v>2717</v>
      </c>
    </row>
    <row r="1377" spans="1:7" x14ac:dyDescent="0.3">
      <c r="A1377" s="39" t="s">
        <v>1924</v>
      </c>
      <c r="B1377" s="39" t="s">
        <v>1932</v>
      </c>
      <c r="C1377" s="39" t="s">
        <v>2460</v>
      </c>
      <c r="D1377" s="39" t="s">
        <v>2461</v>
      </c>
      <c r="E1377" s="39">
        <v>1</v>
      </c>
      <c r="F1377" s="39" t="s">
        <v>2596</v>
      </c>
      <c r="G1377" s="144" t="s">
        <v>2716</v>
      </c>
    </row>
    <row r="1378" spans="1:7" x14ac:dyDescent="0.3">
      <c r="A1378" s="39" t="s">
        <v>1902</v>
      </c>
      <c r="B1378" s="39" t="s">
        <v>1903</v>
      </c>
      <c r="C1378" s="39" t="s">
        <v>2462</v>
      </c>
      <c r="D1378" s="39" t="s">
        <v>2463</v>
      </c>
      <c r="E1378" s="39">
        <v>1</v>
      </c>
      <c r="F1378" s="39" t="s">
        <v>2596</v>
      </c>
      <c r="G1378" s="144" t="s">
        <v>2717</v>
      </c>
    </row>
    <row r="1379" spans="1:7" x14ac:dyDescent="0.3">
      <c r="A1379" s="39" t="s">
        <v>2606</v>
      </c>
      <c r="B1379" s="39" t="s">
        <v>1904</v>
      </c>
      <c r="C1379" s="39" t="s">
        <v>1490</v>
      </c>
      <c r="D1379" s="39" t="s">
        <v>945</v>
      </c>
      <c r="E1379" s="39">
        <v>1</v>
      </c>
      <c r="F1379" s="39" t="s">
        <v>2596</v>
      </c>
      <c r="G1379" s="144" t="s">
        <v>2716</v>
      </c>
    </row>
    <row r="1380" spans="1:7" x14ac:dyDescent="0.3">
      <c r="A1380" s="39" t="s">
        <v>1923</v>
      </c>
      <c r="B1380" s="39" t="s">
        <v>1990</v>
      </c>
      <c r="C1380" s="39" t="s">
        <v>1245</v>
      </c>
      <c r="D1380" s="39" t="s">
        <v>1244</v>
      </c>
      <c r="E1380" s="39">
        <v>1</v>
      </c>
      <c r="F1380" s="39" t="s">
        <v>2596</v>
      </c>
      <c r="G1380" s="144" t="s">
        <v>2719</v>
      </c>
    </row>
    <row r="1381" spans="1:7" x14ac:dyDescent="0.3">
      <c r="A1381" s="39" t="s">
        <v>1917</v>
      </c>
      <c r="B1381" s="39" t="s">
        <v>1920</v>
      </c>
      <c r="C1381" s="39" t="s">
        <v>2551</v>
      </c>
      <c r="D1381" s="39" t="s">
        <v>2552</v>
      </c>
      <c r="E1381" s="39">
        <v>1</v>
      </c>
      <c r="F1381" s="39" t="s">
        <v>2596</v>
      </c>
      <c r="G1381" s="144" t="s">
        <v>2720</v>
      </c>
    </row>
    <row r="1382" spans="1:7" x14ac:dyDescent="0.3">
      <c r="A1382" s="39" t="s">
        <v>1902</v>
      </c>
      <c r="B1382" s="39" t="s">
        <v>1903</v>
      </c>
      <c r="C1382" s="39" t="s">
        <v>2300</v>
      </c>
      <c r="D1382" s="39" t="s">
        <v>2299</v>
      </c>
      <c r="E1382" s="39">
        <v>1</v>
      </c>
      <c r="F1382" s="39" t="s">
        <v>2596</v>
      </c>
      <c r="G1382" s="144" t="s">
        <v>2717</v>
      </c>
    </row>
    <row r="1383" spans="1:7" x14ac:dyDescent="0.3">
      <c r="A1383" s="39" t="s">
        <v>2606</v>
      </c>
      <c r="B1383" s="39" t="s">
        <v>1912</v>
      </c>
      <c r="C1383" s="39" t="s">
        <v>1250</v>
      </c>
      <c r="D1383" s="39" t="s">
        <v>1249</v>
      </c>
      <c r="E1383" s="39">
        <v>1</v>
      </c>
      <c r="F1383" s="39" t="s">
        <v>2596</v>
      </c>
      <c r="G1383" s="144" t="s">
        <v>2719</v>
      </c>
    </row>
    <row r="1384" spans="1:7" x14ac:dyDescent="0.3">
      <c r="A1384" s="39" t="s">
        <v>1917</v>
      </c>
      <c r="B1384" s="39" t="s">
        <v>1919</v>
      </c>
      <c r="C1384" s="39" t="s">
        <v>1794</v>
      </c>
      <c r="D1384" s="39" t="s">
        <v>826</v>
      </c>
      <c r="E1384" s="39">
        <v>1</v>
      </c>
      <c r="F1384" s="39" t="s">
        <v>2596</v>
      </c>
      <c r="G1384" s="144" t="s">
        <v>2718</v>
      </c>
    </row>
    <row r="1385" spans="1:7" x14ac:dyDescent="0.3">
      <c r="A1385" s="39" t="s">
        <v>2606</v>
      </c>
      <c r="B1385" s="39" t="s">
        <v>1904</v>
      </c>
      <c r="C1385" s="39" t="s">
        <v>441</v>
      </c>
      <c r="D1385" s="39" t="s">
        <v>794</v>
      </c>
      <c r="E1385" s="39">
        <v>1</v>
      </c>
      <c r="F1385" s="39" t="s">
        <v>2596</v>
      </c>
      <c r="G1385" s="144" t="s">
        <v>2718</v>
      </c>
    </row>
    <row r="1386" spans="1:7" x14ac:dyDescent="0.3">
      <c r="A1386" s="39" t="s">
        <v>1917</v>
      </c>
      <c r="B1386" s="39" t="s">
        <v>2235</v>
      </c>
      <c r="C1386" s="39" t="s">
        <v>676</v>
      </c>
      <c r="D1386" s="39" t="s">
        <v>842</v>
      </c>
      <c r="E1386" s="39">
        <v>1</v>
      </c>
      <c r="F1386" s="39" t="s">
        <v>2596</v>
      </c>
      <c r="G1386" s="144" t="s">
        <v>2719</v>
      </c>
    </row>
    <row r="1387" spans="1:7" x14ac:dyDescent="0.3">
      <c r="A1387" s="39" t="s">
        <v>2606</v>
      </c>
      <c r="B1387" s="39" t="s">
        <v>1911</v>
      </c>
      <c r="C1387" s="39" t="s">
        <v>1068</v>
      </c>
      <c r="D1387" s="39" t="s">
        <v>1067</v>
      </c>
      <c r="E1387" s="39">
        <v>1</v>
      </c>
      <c r="F1387" s="39" t="s">
        <v>2596</v>
      </c>
      <c r="G1387" s="144" t="s">
        <v>2721</v>
      </c>
    </row>
    <row r="1388" spans="1:7" x14ac:dyDescent="0.3">
      <c r="A1388" s="39" t="s">
        <v>1917</v>
      </c>
      <c r="B1388" s="39" t="s">
        <v>2246</v>
      </c>
      <c r="C1388" s="39" t="s">
        <v>2553</v>
      </c>
      <c r="D1388" s="39" t="s">
        <v>1414</v>
      </c>
      <c r="E1388" s="39">
        <v>1</v>
      </c>
      <c r="F1388" s="39" t="s">
        <v>2596</v>
      </c>
      <c r="G1388" s="144" t="s">
        <v>2716</v>
      </c>
    </row>
    <row r="1389" spans="1:7" x14ac:dyDescent="0.3">
      <c r="A1389" s="39" t="s">
        <v>1913</v>
      </c>
      <c r="B1389" s="39" t="s">
        <v>1982</v>
      </c>
      <c r="C1389" s="39" t="s">
        <v>713</v>
      </c>
      <c r="D1389" s="39" t="s">
        <v>1019</v>
      </c>
      <c r="E1389" s="39">
        <v>1</v>
      </c>
      <c r="F1389" s="39" t="s">
        <v>2596</v>
      </c>
      <c r="G1389" s="144" t="s">
        <v>2716</v>
      </c>
    </row>
    <row r="1390" spans="1:7" x14ac:dyDescent="0.3">
      <c r="A1390" s="39" t="s">
        <v>2607</v>
      </c>
      <c r="B1390" s="39" t="s">
        <v>1967</v>
      </c>
      <c r="C1390" s="39" t="s">
        <v>1547</v>
      </c>
      <c r="D1390" s="39" t="s">
        <v>1546</v>
      </c>
      <c r="E1390" s="39">
        <v>1</v>
      </c>
      <c r="F1390" s="39" t="s">
        <v>2596</v>
      </c>
      <c r="G1390" s="144" t="s">
        <v>2716</v>
      </c>
    </row>
    <row r="1391" spans="1:7" x14ac:dyDescent="0.3">
      <c r="A1391" s="39" t="s">
        <v>2606</v>
      </c>
      <c r="B1391" s="39" t="s">
        <v>1910</v>
      </c>
      <c r="C1391" s="39" t="s">
        <v>1666</v>
      </c>
      <c r="D1391" s="39" t="s">
        <v>1665</v>
      </c>
      <c r="E1391" s="39">
        <v>1</v>
      </c>
      <c r="F1391" s="39" t="s">
        <v>2596</v>
      </c>
      <c r="G1391" s="144" t="s">
        <v>2717</v>
      </c>
    </row>
    <row r="1392" spans="1:7" x14ac:dyDescent="0.3">
      <c r="A1392" s="39" t="s">
        <v>1917</v>
      </c>
      <c r="B1392" s="39" t="s">
        <v>2263</v>
      </c>
      <c r="C1392" s="39" t="s">
        <v>2264</v>
      </c>
      <c r="D1392" s="39" t="s">
        <v>767</v>
      </c>
      <c r="E1392" s="39">
        <v>1</v>
      </c>
      <c r="F1392" s="39" t="s">
        <v>2596</v>
      </c>
      <c r="G1392" s="144" t="s">
        <v>2716</v>
      </c>
    </row>
    <row r="1393" spans="1:7" x14ac:dyDescent="0.3">
      <c r="A1393" s="39" t="s">
        <v>2606</v>
      </c>
      <c r="B1393" s="39" t="s">
        <v>1904</v>
      </c>
      <c r="C1393" s="39" t="s">
        <v>1176</v>
      </c>
      <c r="D1393" s="39" t="s">
        <v>1175</v>
      </c>
      <c r="E1393" s="39">
        <v>1</v>
      </c>
      <c r="F1393" s="39" t="s">
        <v>2596</v>
      </c>
      <c r="G1393" s="144" t="s">
        <v>2719</v>
      </c>
    </row>
    <row r="1394" spans="1:7" x14ac:dyDescent="0.3">
      <c r="A1394" s="39" t="s">
        <v>2606</v>
      </c>
      <c r="B1394" s="39" t="s">
        <v>1971</v>
      </c>
      <c r="C1394" s="39" t="s">
        <v>1570</v>
      </c>
      <c r="D1394" s="39" t="s">
        <v>1569</v>
      </c>
      <c r="E1394" s="39">
        <v>1</v>
      </c>
      <c r="F1394" s="39" t="s">
        <v>2596</v>
      </c>
      <c r="G1394" s="144" t="s">
        <v>2717</v>
      </c>
    </row>
    <row r="1395" spans="1:7" x14ac:dyDescent="0.3">
      <c r="A1395" s="39" t="s">
        <v>2606</v>
      </c>
      <c r="B1395" s="39" t="s">
        <v>1959</v>
      </c>
      <c r="C1395" s="39" t="s">
        <v>549</v>
      </c>
      <c r="D1395" s="39" t="s">
        <v>1077</v>
      </c>
      <c r="E1395" s="39">
        <v>1</v>
      </c>
      <c r="F1395" s="39" t="s">
        <v>2596</v>
      </c>
      <c r="G1395" s="144" t="s">
        <v>2721</v>
      </c>
    </row>
    <row r="1396" spans="1:7" x14ac:dyDescent="0.3">
      <c r="A1396" s="39" t="s">
        <v>2606</v>
      </c>
      <c r="B1396" s="39" t="s">
        <v>1908</v>
      </c>
      <c r="C1396" s="39" t="s">
        <v>2313</v>
      </c>
      <c r="D1396" s="39" t="s">
        <v>2314</v>
      </c>
      <c r="E1396" s="39">
        <v>1</v>
      </c>
      <c r="F1396" s="39" t="s">
        <v>2596</v>
      </c>
      <c r="G1396" s="144" t="s">
        <v>2716</v>
      </c>
    </row>
    <row r="1397" spans="1:7" x14ac:dyDescent="0.3">
      <c r="A1397" s="39" t="s">
        <v>1902</v>
      </c>
      <c r="B1397" s="39" t="s">
        <v>1903</v>
      </c>
      <c r="C1397" s="39" t="s">
        <v>2298</v>
      </c>
      <c r="D1397" s="39" t="s">
        <v>2299</v>
      </c>
      <c r="E1397" s="39">
        <v>1</v>
      </c>
      <c r="F1397" s="39" t="s">
        <v>2596</v>
      </c>
      <c r="G1397" s="144" t="s">
        <v>2717</v>
      </c>
    </row>
    <row r="1398" spans="1:7" x14ac:dyDescent="0.3">
      <c r="A1398" s="39" t="s">
        <v>1931</v>
      </c>
      <c r="B1398" s="39" t="s">
        <v>2475</v>
      </c>
      <c r="C1398" s="39" t="s">
        <v>2555</v>
      </c>
      <c r="D1398" s="39" t="s">
        <v>2543</v>
      </c>
      <c r="E1398" s="39">
        <v>1</v>
      </c>
      <c r="F1398" s="39" t="s">
        <v>2596</v>
      </c>
      <c r="G1398" s="144" t="s">
        <v>2716</v>
      </c>
    </row>
    <row r="1399" spans="1:7" x14ac:dyDescent="0.3">
      <c r="A1399" s="39" t="s">
        <v>1923</v>
      </c>
      <c r="B1399" s="39" t="s">
        <v>1990</v>
      </c>
      <c r="C1399" s="39" t="s">
        <v>627</v>
      </c>
      <c r="D1399" s="39" t="s">
        <v>940</v>
      </c>
      <c r="E1399" s="39">
        <v>1</v>
      </c>
      <c r="F1399" s="39" t="s">
        <v>2596</v>
      </c>
      <c r="G1399" s="144" t="s">
        <v>2716</v>
      </c>
    </row>
    <row r="1400" spans="1:7" x14ac:dyDescent="0.3">
      <c r="A1400" s="39" t="s">
        <v>2606</v>
      </c>
      <c r="B1400" s="39" t="s">
        <v>1904</v>
      </c>
      <c r="C1400" s="39" t="s">
        <v>648</v>
      </c>
      <c r="D1400" s="39" t="s">
        <v>973</v>
      </c>
      <c r="E1400" s="39">
        <v>1</v>
      </c>
      <c r="F1400" s="39" t="s">
        <v>2596</v>
      </c>
      <c r="G1400" s="144" t="s">
        <v>2721</v>
      </c>
    </row>
    <row r="1401" spans="1:7" x14ac:dyDescent="0.3">
      <c r="A1401" s="39" t="s">
        <v>2607</v>
      </c>
      <c r="B1401" s="39" t="s">
        <v>1906</v>
      </c>
      <c r="C1401" s="39" t="s">
        <v>1540</v>
      </c>
      <c r="D1401" s="39" t="s">
        <v>1539</v>
      </c>
      <c r="E1401" s="39">
        <v>1</v>
      </c>
      <c r="F1401" s="39" t="s">
        <v>2596</v>
      </c>
      <c r="G1401" s="144" t="s">
        <v>2716</v>
      </c>
    </row>
    <row r="1402" spans="1:7" x14ac:dyDescent="0.3">
      <c r="A1402" s="39" t="s">
        <v>1917</v>
      </c>
      <c r="B1402" s="39" t="s">
        <v>1919</v>
      </c>
      <c r="C1402" s="39" t="s">
        <v>1319</v>
      </c>
      <c r="D1402" s="39" t="s">
        <v>1318</v>
      </c>
      <c r="E1402" s="39">
        <v>1</v>
      </c>
      <c r="F1402" s="39" t="s">
        <v>2596</v>
      </c>
      <c r="G1402" s="144" t="s">
        <v>2716</v>
      </c>
    </row>
    <row r="1403" spans="1:7" x14ac:dyDescent="0.3">
      <c r="A1403" s="39" t="s">
        <v>1924</v>
      </c>
      <c r="B1403" s="39" t="s">
        <v>1984</v>
      </c>
      <c r="C1403" s="39" t="s">
        <v>2324</v>
      </c>
      <c r="D1403" s="39" t="s">
        <v>1383</v>
      </c>
      <c r="E1403" s="39">
        <v>1</v>
      </c>
      <c r="F1403" s="39" t="s">
        <v>2596</v>
      </c>
      <c r="G1403" s="144" t="s">
        <v>2716</v>
      </c>
    </row>
    <row r="1404" spans="1:7" x14ac:dyDescent="0.3">
      <c r="A1404" s="39" t="s">
        <v>1913</v>
      </c>
      <c r="B1404" s="39" t="s">
        <v>1982</v>
      </c>
      <c r="C1404" s="39" t="s">
        <v>392</v>
      </c>
      <c r="D1404" s="39" t="s">
        <v>746</v>
      </c>
      <c r="E1404" s="39">
        <v>1</v>
      </c>
      <c r="F1404" s="39" t="s">
        <v>2596</v>
      </c>
      <c r="G1404" s="144" t="s">
        <v>2717</v>
      </c>
    </row>
    <row r="1405" spans="1:7" x14ac:dyDescent="0.3">
      <c r="A1405" s="39" t="s">
        <v>1917</v>
      </c>
      <c r="B1405" s="39" t="s">
        <v>1920</v>
      </c>
      <c r="C1405" s="39" t="s">
        <v>1833</v>
      </c>
      <c r="D1405" s="39" t="s">
        <v>1832</v>
      </c>
      <c r="E1405" s="39">
        <v>1</v>
      </c>
      <c r="F1405" s="39" t="s">
        <v>2596</v>
      </c>
      <c r="G1405" s="144" t="s">
        <v>2718</v>
      </c>
    </row>
    <row r="1406" spans="1:7" x14ac:dyDescent="0.3">
      <c r="A1406" s="39" t="s">
        <v>1917</v>
      </c>
      <c r="B1406" s="39" t="s">
        <v>1919</v>
      </c>
      <c r="C1406" s="39" t="s">
        <v>1588</v>
      </c>
      <c r="D1406" s="39" t="s">
        <v>1586</v>
      </c>
      <c r="E1406" s="39">
        <v>1</v>
      </c>
      <c r="F1406" s="39" t="s">
        <v>2596</v>
      </c>
      <c r="G1406" s="144" t="s">
        <v>2717</v>
      </c>
    </row>
    <row r="1407" spans="1:7" x14ac:dyDescent="0.3">
      <c r="A1407" s="39" t="s">
        <v>2605</v>
      </c>
      <c r="B1407" s="39" t="s">
        <v>1907</v>
      </c>
      <c r="C1407" s="39" t="s">
        <v>1324</v>
      </c>
      <c r="D1407" s="39" t="s">
        <v>1323</v>
      </c>
      <c r="E1407" s="39">
        <v>1</v>
      </c>
      <c r="F1407" s="39" t="s">
        <v>2596</v>
      </c>
      <c r="G1407" s="144" t="s">
        <v>2716</v>
      </c>
    </row>
    <row r="1408" spans="1:7" x14ac:dyDescent="0.3">
      <c r="A1408" s="39" t="s">
        <v>1917</v>
      </c>
      <c r="B1408" s="39" t="s">
        <v>1993</v>
      </c>
      <c r="C1408" s="39" t="s">
        <v>1161</v>
      </c>
      <c r="D1408" s="39" t="s">
        <v>1160</v>
      </c>
      <c r="E1408" s="39">
        <v>1</v>
      </c>
      <c r="F1408" s="39" t="s">
        <v>2596</v>
      </c>
      <c r="G1408" s="144" t="s">
        <v>2721</v>
      </c>
    </row>
    <row r="1409" spans="1:7" x14ac:dyDescent="0.3">
      <c r="A1409" s="39" t="s">
        <v>2607</v>
      </c>
      <c r="B1409" s="39" t="s">
        <v>1967</v>
      </c>
      <c r="C1409" s="39" t="s">
        <v>1678</v>
      </c>
      <c r="D1409" s="39" t="s">
        <v>803</v>
      </c>
      <c r="E1409" s="39">
        <v>1</v>
      </c>
      <c r="F1409" s="39" t="s">
        <v>2596</v>
      </c>
      <c r="G1409" s="144" t="s">
        <v>2717</v>
      </c>
    </row>
    <row r="1410" spans="1:7" x14ac:dyDescent="0.3">
      <c r="A1410" s="39" t="s">
        <v>1917</v>
      </c>
      <c r="B1410" s="39" t="s">
        <v>1918</v>
      </c>
      <c r="C1410" s="39" t="s">
        <v>727</v>
      </c>
      <c r="D1410" s="39" t="s">
        <v>1031</v>
      </c>
      <c r="E1410" s="39">
        <v>1</v>
      </c>
      <c r="F1410" s="39" t="s">
        <v>2596</v>
      </c>
      <c r="G1410" s="144" t="s">
        <v>2719</v>
      </c>
    </row>
    <row r="1411" spans="1:7" x14ac:dyDescent="0.3">
      <c r="A1411" s="39" t="s">
        <v>1923</v>
      </c>
      <c r="B1411" s="39" t="s">
        <v>2484</v>
      </c>
      <c r="C1411" s="39" t="s">
        <v>2268</v>
      </c>
      <c r="D1411" s="39" t="s">
        <v>2053</v>
      </c>
      <c r="E1411" s="39">
        <v>1</v>
      </c>
      <c r="F1411" s="39" t="s">
        <v>2596</v>
      </c>
      <c r="G1411" s="144" t="s">
        <v>2717</v>
      </c>
    </row>
    <row r="1412" spans="1:7" x14ac:dyDescent="0.3">
      <c r="A1412" s="39" t="s">
        <v>2498</v>
      </c>
      <c r="B1412" s="39" t="s">
        <v>2484</v>
      </c>
      <c r="C1412" s="39" t="s">
        <v>1762</v>
      </c>
      <c r="D1412" s="39" t="s">
        <v>1761</v>
      </c>
      <c r="E1412" s="39">
        <v>1</v>
      </c>
      <c r="F1412" s="39" t="s">
        <v>2596</v>
      </c>
      <c r="G1412" s="144" t="s">
        <v>2717</v>
      </c>
    </row>
    <row r="1413" spans="1:7" x14ac:dyDescent="0.3">
      <c r="A1413" s="39" t="s">
        <v>1902</v>
      </c>
      <c r="B1413" s="39" t="s">
        <v>1903</v>
      </c>
      <c r="C1413" s="39" t="s">
        <v>570</v>
      </c>
      <c r="D1413" s="39" t="s">
        <v>905</v>
      </c>
      <c r="E1413" s="39">
        <v>1</v>
      </c>
      <c r="F1413" s="39" t="s">
        <v>2596</v>
      </c>
      <c r="G1413" s="144" t="s">
        <v>2716</v>
      </c>
    </row>
    <row r="1414" spans="1:7" x14ac:dyDescent="0.3">
      <c r="A1414" s="39" t="s">
        <v>2607</v>
      </c>
      <c r="B1414" s="39" t="s">
        <v>1967</v>
      </c>
      <c r="C1414" s="39" t="s">
        <v>1208</v>
      </c>
      <c r="D1414" s="39" t="s">
        <v>1207</v>
      </c>
      <c r="E1414" s="39">
        <v>1</v>
      </c>
      <c r="F1414" s="39" t="s">
        <v>2596</v>
      </c>
      <c r="G1414" s="144" t="s">
        <v>2719</v>
      </c>
    </row>
    <row r="1415" spans="1:7" x14ac:dyDescent="0.3">
      <c r="A1415" s="39" t="s">
        <v>2607</v>
      </c>
      <c r="B1415" s="39" t="s">
        <v>1906</v>
      </c>
      <c r="C1415" s="39" t="s">
        <v>1206</v>
      </c>
      <c r="D1415" s="39" t="s">
        <v>1205</v>
      </c>
      <c r="E1415" s="39">
        <v>1</v>
      </c>
      <c r="F1415" s="39" t="s">
        <v>2596</v>
      </c>
      <c r="G1415" s="144" t="s">
        <v>2719</v>
      </c>
    </row>
    <row r="1416" spans="1:7" x14ac:dyDescent="0.3">
      <c r="A1416" s="39" t="s">
        <v>2605</v>
      </c>
      <c r="B1416" s="39" t="s">
        <v>1955</v>
      </c>
      <c r="C1416" s="39" t="s">
        <v>2557</v>
      </c>
      <c r="D1416" s="39" t="s">
        <v>967</v>
      </c>
      <c r="E1416" s="39">
        <v>1</v>
      </c>
      <c r="F1416" s="39" t="s">
        <v>2596</v>
      </c>
      <c r="G1416" s="144" t="s">
        <v>2716</v>
      </c>
    </row>
    <row r="1417" spans="1:7" x14ac:dyDescent="0.3">
      <c r="A1417" s="39" t="s">
        <v>2607</v>
      </c>
      <c r="B1417" s="39" t="s">
        <v>1967</v>
      </c>
      <c r="C1417" s="39" t="s">
        <v>2467</v>
      </c>
      <c r="D1417" s="39" t="s">
        <v>2468</v>
      </c>
      <c r="E1417" s="39">
        <v>1</v>
      </c>
      <c r="F1417" s="39" t="s">
        <v>2596</v>
      </c>
      <c r="G1417" s="144" t="s">
        <v>2719</v>
      </c>
    </row>
    <row r="1418" spans="1:7" x14ac:dyDescent="0.3">
      <c r="A1418" s="39" t="s">
        <v>1917</v>
      </c>
      <c r="B1418" s="39" t="s">
        <v>1993</v>
      </c>
      <c r="C1418" s="39" t="s">
        <v>529</v>
      </c>
      <c r="D1418" s="39" t="s">
        <v>873</v>
      </c>
      <c r="E1418" s="39">
        <v>1</v>
      </c>
      <c r="F1418" s="39" t="s">
        <v>2596</v>
      </c>
      <c r="G1418" s="144" t="s">
        <v>2719</v>
      </c>
    </row>
    <row r="1419" spans="1:7" x14ac:dyDescent="0.3">
      <c r="A1419" s="39" t="s">
        <v>1917</v>
      </c>
      <c r="B1419" s="39" t="s">
        <v>1960</v>
      </c>
      <c r="C1419" s="39" t="s">
        <v>537</v>
      </c>
      <c r="D1419" s="39" t="s">
        <v>1344</v>
      </c>
      <c r="E1419" s="39">
        <v>1</v>
      </c>
      <c r="F1419" s="39" t="s">
        <v>2596</v>
      </c>
      <c r="G1419" s="144" t="s">
        <v>2716</v>
      </c>
    </row>
    <row r="1420" spans="1:7" x14ac:dyDescent="0.3">
      <c r="A1420" s="39" t="s">
        <v>1924</v>
      </c>
      <c r="B1420" s="39" t="s">
        <v>1932</v>
      </c>
      <c r="C1420" s="39" t="s">
        <v>620</v>
      </c>
      <c r="D1420" s="39" t="s">
        <v>950</v>
      </c>
      <c r="E1420" s="39">
        <v>1</v>
      </c>
      <c r="F1420" s="39" t="s">
        <v>2596</v>
      </c>
      <c r="G1420" s="144" t="s">
        <v>2719</v>
      </c>
    </row>
    <row r="1421" spans="1:7" x14ac:dyDescent="0.3">
      <c r="A1421" s="39" t="s">
        <v>2606</v>
      </c>
      <c r="B1421" s="39" t="s">
        <v>2484</v>
      </c>
      <c r="C1421" s="39" t="s">
        <v>380</v>
      </c>
      <c r="D1421" s="39" t="s">
        <v>736</v>
      </c>
      <c r="E1421" s="39">
        <v>1</v>
      </c>
      <c r="F1421" s="39" t="s">
        <v>2596</v>
      </c>
      <c r="G1421" s="144" t="s">
        <v>2717</v>
      </c>
    </row>
    <row r="1422" spans="1:7" x14ac:dyDescent="0.3">
      <c r="A1422" s="39" t="s">
        <v>1923</v>
      </c>
      <c r="B1422" s="39" t="s">
        <v>1990</v>
      </c>
      <c r="C1422" s="39" t="s">
        <v>608</v>
      </c>
      <c r="D1422" s="39" t="s">
        <v>940</v>
      </c>
      <c r="E1422" s="39">
        <v>1</v>
      </c>
      <c r="F1422" s="39" t="s">
        <v>2596</v>
      </c>
      <c r="G1422" s="144" t="s">
        <v>2716</v>
      </c>
    </row>
    <row r="1423" spans="1:7" x14ac:dyDescent="0.3">
      <c r="A1423" s="39" t="s">
        <v>2498</v>
      </c>
      <c r="B1423" s="39" t="s">
        <v>2484</v>
      </c>
      <c r="C1423" s="39" t="s">
        <v>2277</v>
      </c>
      <c r="D1423" s="39" t="s">
        <v>2278</v>
      </c>
      <c r="E1423" s="39">
        <v>1</v>
      </c>
      <c r="F1423" s="39" t="s">
        <v>2596</v>
      </c>
      <c r="G1423" s="144" t="s">
        <v>2716</v>
      </c>
    </row>
    <row r="1424" spans="1:7" x14ac:dyDescent="0.3">
      <c r="A1424" s="39" t="s">
        <v>1924</v>
      </c>
      <c r="B1424" s="39" t="s">
        <v>1932</v>
      </c>
      <c r="C1424" s="39" t="s">
        <v>483</v>
      </c>
      <c r="D1424" s="39" t="s">
        <v>832</v>
      </c>
      <c r="E1424" s="39">
        <v>1</v>
      </c>
      <c r="F1424" s="39" t="s">
        <v>2596</v>
      </c>
      <c r="G1424" s="144" t="s">
        <v>2717</v>
      </c>
    </row>
    <row r="1425" spans="1:7" x14ac:dyDescent="0.3">
      <c r="A1425" s="39" t="s">
        <v>1902</v>
      </c>
      <c r="B1425" s="39" t="s">
        <v>1903</v>
      </c>
      <c r="C1425" s="39" t="s">
        <v>541</v>
      </c>
      <c r="D1425" s="39" t="s">
        <v>884</v>
      </c>
      <c r="E1425" s="39">
        <v>1</v>
      </c>
      <c r="F1425" s="39" t="s">
        <v>2596</v>
      </c>
      <c r="G1425" s="144" t="s">
        <v>2717</v>
      </c>
    </row>
    <row r="1426" spans="1:7" x14ac:dyDescent="0.3">
      <c r="A1426" s="39" t="s">
        <v>1917</v>
      </c>
      <c r="B1426" s="39" t="s">
        <v>1960</v>
      </c>
      <c r="C1426" s="39" t="s">
        <v>2559</v>
      </c>
      <c r="D1426" s="39" t="s">
        <v>876</v>
      </c>
      <c r="E1426" s="39">
        <v>1</v>
      </c>
      <c r="F1426" s="39" t="s">
        <v>2596</v>
      </c>
      <c r="G1426" s="144" t="s">
        <v>2718</v>
      </c>
    </row>
    <row r="1427" spans="1:7" x14ac:dyDescent="0.3">
      <c r="A1427" s="39" t="s">
        <v>1924</v>
      </c>
      <c r="B1427" s="39" t="s">
        <v>1991</v>
      </c>
      <c r="C1427" s="39" t="s">
        <v>2333</v>
      </c>
      <c r="D1427" s="39" t="s">
        <v>2334</v>
      </c>
      <c r="E1427" s="39">
        <v>1</v>
      </c>
      <c r="F1427" s="39" t="s">
        <v>2596</v>
      </c>
      <c r="G1427" s="144" t="s">
        <v>2718</v>
      </c>
    </row>
    <row r="1428" spans="1:7" x14ac:dyDescent="0.3">
      <c r="A1428" s="39" t="s">
        <v>1917</v>
      </c>
      <c r="B1428" s="39" t="s">
        <v>1960</v>
      </c>
      <c r="C1428" s="39" t="s">
        <v>599</v>
      </c>
      <c r="D1428" s="39" t="s">
        <v>931</v>
      </c>
      <c r="E1428" s="39">
        <v>1</v>
      </c>
      <c r="F1428" s="39" t="s">
        <v>2596</v>
      </c>
      <c r="G1428" s="144" t="s">
        <v>2716</v>
      </c>
    </row>
    <row r="1429" spans="1:7" x14ac:dyDescent="0.3">
      <c r="A1429" s="39" t="s">
        <v>2006</v>
      </c>
      <c r="B1429" s="39" t="s">
        <v>2007</v>
      </c>
      <c r="C1429" s="39" t="s">
        <v>667</v>
      </c>
      <c r="D1429" s="39" t="s">
        <v>817</v>
      </c>
      <c r="E1429" s="39">
        <v>1</v>
      </c>
      <c r="F1429" s="39" t="s">
        <v>2596</v>
      </c>
      <c r="G1429" s="144" t="s">
        <v>2716</v>
      </c>
    </row>
    <row r="1430" spans="1:7" x14ac:dyDescent="0.3">
      <c r="A1430" s="39" t="s">
        <v>2606</v>
      </c>
      <c r="B1430" s="39" t="s">
        <v>1968</v>
      </c>
      <c r="C1430" s="39" t="s">
        <v>1359</v>
      </c>
      <c r="D1430" s="39" t="s">
        <v>1358</v>
      </c>
      <c r="E1430" s="39">
        <v>1</v>
      </c>
      <c r="F1430" s="39" t="s">
        <v>2596</v>
      </c>
      <c r="G1430" s="144" t="s">
        <v>2716</v>
      </c>
    </row>
    <row r="1431" spans="1:7" x14ac:dyDescent="0.3">
      <c r="A1431" s="39" t="s">
        <v>2606</v>
      </c>
      <c r="B1431" s="39" t="s">
        <v>1904</v>
      </c>
      <c r="C1431" s="39" t="s">
        <v>1489</v>
      </c>
      <c r="D1431" s="39" t="s">
        <v>945</v>
      </c>
      <c r="E1431" s="39">
        <v>1</v>
      </c>
      <c r="F1431" s="39" t="s">
        <v>2596</v>
      </c>
      <c r="G1431" s="144" t="s">
        <v>2716</v>
      </c>
    </row>
    <row r="1432" spans="1:7" x14ac:dyDescent="0.3">
      <c r="A1432" s="39" t="s">
        <v>2606</v>
      </c>
      <c r="B1432" s="39" t="s">
        <v>2484</v>
      </c>
      <c r="C1432" s="39" t="s">
        <v>2266</v>
      </c>
      <c r="D1432" s="39" t="s">
        <v>2267</v>
      </c>
      <c r="E1432" s="39">
        <v>1</v>
      </c>
      <c r="F1432" s="39" t="s">
        <v>2596</v>
      </c>
      <c r="G1432" s="144" t="s">
        <v>2717</v>
      </c>
    </row>
    <row r="1433" spans="1:7" x14ac:dyDescent="0.3">
      <c r="A1433" s="39" t="s">
        <v>2605</v>
      </c>
      <c r="B1433" s="39" t="s">
        <v>1907</v>
      </c>
      <c r="C1433" s="39" t="s">
        <v>687</v>
      </c>
      <c r="D1433" s="39" t="s">
        <v>994</v>
      </c>
      <c r="E1433" s="39">
        <v>1</v>
      </c>
      <c r="F1433" s="39" t="s">
        <v>2596</v>
      </c>
      <c r="G1433" s="144" t="s">
        <v>2716</v>
      </c>
    </row>
    <row r="1434" spans="1:7" x14ac:dyDescent="0.3">
      <c r="A1434" s="39" t="s">
        <v>2605</v>
      </c>
      <c r="B1434" s="39" t="s">
        <v>1955</v>
      </c>
      <c r="C1434" s="39" t="s">
        <v>2311</v>
      </c>
      <c r="D1434" s="39" t="s">
        <v>2312</v>
      </c>
      <c r="E1434" s="39">
        <v>1</v>
      </c>
      <c r="F1434" s="39" t="s">
        <v>2596</v>
      </c>
      <c r="G1434" s="144" t="s">
        <v>2717</v>
      </c>
    </row>
    <row r="1435" spans="1:7" x14ac:dyDescent="0.3">
      <c r="A1435" s="39" t="s">
        <v>1931</v>
      </c>
      <c r="B1435" s="39" t="s">
        <v>2484</v>
      </c>
      <c r="C1435" s="39" t="s">
        <v>1367</v>
      </c>
      <c r="D1435" s="39" t="s">
        <v>1366</v>
      </c>
      <c r="E1435" s="39">
        <v>1</v>
      </c>
      <c r="F1435" s="39" t="s">
        <v>2596</v>
      </c>
      <c r="G1435" s="144" t="s">
        <v>2716</v>
      </c>
    </row>
    <row r="1436" spans="1:7" x14ac:dyDescent="0.3">
      <c r="A1436" s="39" t="s">
        <v>2605</v>
      </c>
      <c r="B1436" s="39" t="s">
        <v>1955</v>
      </c>
      <c r="C1436" s="39" t="s">
        <v>2561</v>
      </c>
      <c r="D1436" s="39" t="s">
        <v>2562</v>
      </c>
      <c r="E1436" s="39">
        <v>1</v>
      </c>
      <c r="F1436" s="39" t="s">
        <v>2596</v>
      </c>
      <c r="G1436" s="144" t="s">
        <v>2721</v>
      </c>
    </row>
    <row r="1437" spans="1:7" x14ac:dyDescent="0.3">
      <c r="A1437" s="39" t="s">
        <v>1924</v>
      </c>
      <c r="B1437" s="39" t="s">
        <v>1984</v>
      </c>
      <c r="C1437" s="39" t="s">
        <v>719</v>
      </c>
      <c r="D1437" s="39" t="s">
        <v>1024</v>
      </c>
      <c r="E1437" s="39">
        <v>1</v>
      </c>
      <c r="F1437" s="39" t="s">
        <v>2596</v>
      </c>
      <c r="G1437" s="144" t="s">
        <v>2716</v>
      </c>
    </row>
    <row r="1438" spans="1:7" x14ac:dyDescent="0.3">
      <c r="A1438" s="39" t="s">
        <v>2606</v>
      </c>
      <c r="B1438" s="39" t="s">
        <v>2029</v>
      </c>
      <c r="C1438" s="39" t="s">
        <v>1184</v>
      </c>
      <c r="D1438" s="39" t="s">
        <v>1183</v>
      </c>
      <c r="E1438" s="39">
        <v>1</v>
      </c>
      <c r="F1438" s="39" t="s">
        <v>2596</v>
      </c>
      <c r="G1438" s="144" t="s">
        <v>2719</v>
      </c>
    </row>
    <row r="1439" spans="1:7" x14ac:dyDescent="0.3">
      <c r="A1439" s="39" t="s">
        <v>1917</v>
      </c>
      <c r="B1439" s="39" t="s">
        <v>1960</v>
      </c>
      <c r="C1439" s="39" t="s">
        <v>583</v>
      </c>
      <c r="D1439" s="39" t="s">
        <v>917</v>
      </c>
      <c r="E1439" s="39">
        <v>1</v>
      </c>
      <c r="F1439" s="39" t="s">
        <v>2596</v>
      </c>
      <c r="G1439" s="144" t="s">
        <v>2717</v>
      </c>
    </row>
    <row r="1440" spans="1:7" x14ac:dyDescent="0.3">
      <c r="A1440" s="39" t="s">
        <v>1923</v>
      </c>
      <c r="B1440" s="39" t="s">
        <v>1990</v>
      </c>
      <c r="C1440" s="39" t="s">
        <v>465</v>
      </c>
      <c r="D1440" s="39" t="s">
        <v>816</v>
      </c>
      <c r="E1440" s="39">
        <v>1</v>
      </c>
      <c r="F1440" s="39" t="s">
        <v>2596</v>
      </c>
      <c r="G1440" s="144" t="s">
        <v>2716</v>
      </c>
    </row>
    <row r="1441" spans="1:7" x14ac:dyDescent="0.3">
      <c r="A1441" s="39" t="s">
        <v>2498</v>
      </c>
      <c r="B1441" s="39" t="s">
        <v>2484</v>
      </c>
      <c r="C1441" s="39" t="s">
        <v>2291</v>
      </c>
      <c r="D1441" s="39" t="s">
        <v>2563</v>
      </c>
      <c r="E1441" s="39">
        <v>1</v>
      </c>
      <c r="F1441" s="39" t="s">
        <v>2596</v>
      </c>
      <c r="G1441" s="144" t="s">
        <v>2721</v>
      </c>
    </row>
    <row r="1442" spans="1:7" x14ac:dyDescent="0.3">
      <c r="A1442" s="39" t="s">
        <v>2605</v>
      </c>
      <c r="B1442" s="39" t="s">
        <v>1907</v>
      </c>
      <c r="C1442" s="39" t="s">
        <v>2115</v>
      </c>
      <c r="D1442" s="39" t="s">
        <v>1340</v>
      </c>
      <c r="E1442" s="39">
        <v>1</v>
      </c>
      <c r="F1442" s="39" t="s">
        <v>2596</v>
      </c>
      <c r="G1442" s="144" t="s">
        <v>2716</v>
      </c>
    </row>
    <row r="1443" spans="1:7" x14ac:dyDescent="0.3">
      <c r="A1443" s="39" t="s">
        <v>2498</v>
      </c>
      <c r="B1443" s="39" t="s">
        <v>2484</v>
      </c>
      <c r="C1443" s="39" t="s">
        <v>2269</v>
      </c>
      <c r="D1443" s="39" t="s">
        <v>2270</v>
      </c>
      <c r="E1443" s="39">
        <v>1</v>
      </c>
      <c r="F1443" s="39" t="s">
        <v>2596</v>
      </c>
      <c r="G1443" s="144" t="s">
        <v>2716</v>
      </c>
    </row>
    <row r="1444" spans="1:7" x14ac:dyDescent="0.3">
      <c r="A1444" s="39" t="s">
        <v>1924</v>
      </c>
      <c r="B1444" s="39" t="s">
        <v>1984</v>
      </c>
      <c r="C1444" s="39" t="s">
        <v>1385</v>
      </c>
      <c r="D1444" s="39" t="s">
        <v>899</v>
      </c>
      <c r="E1444" s="39">
        <v>1</v>
      </c>
      <c r="F1444" s="39" t="s">
        <v>2596</v>
      </c>
      <c r="G1444" s="144" t="s">
        <v>2716</v>
      </c>
    </row>
    <row r="1445" spans="1:7" x14ac:dyDescent="0.3">
      <c r="A1445" s="39" t="s">
        <v>2606</v>
      </c>
      <c r="B1445" s="39" t="s">
        <v>1908</v>
      </c>
      <c r="C1445" s="39" t="s">
        <v>1654</v>
      </c>
      <c r="D1445" s="39" t="s">
        <v>1653</v>
      </c>
      <c r="E1445" s="39">
        <v>1</v>
      </c>
      <c r="F1445" s="39" t="s">
        <v>2596</v>
      </c>
      <c r="G1445" s="144" t="s">
        <v>2717</v>
      </c>
    </row>
    <row r="1446" spans="1:7" x14ac:dyDescent="0.3">
      <c r="A1446" s="39" t="s">
        <v>1917</v>
      </c>
      <c r="B1446" s="39" t="s">
        <v>1919</v>
      </c>
      <c r="C1446" s="39" t="s">
        <v>1795</v>
      </c>
      <c r="D1446" s="39" t="s">
        <v>826</v>
      </c>
      <c r="E1446" s="39">
        <v>1</v>
      </c>
      <c r="F1446" s="39" t="s">
        <v>2596</v>
      </c>
      <c r="G1446" s="144" t="s">
        <v>2718</v>
      </c>
    </row>
    <row r="1447" spans="1:7" x14ac:dyDescent="0.3">
      <c r="A1447" s="39" t="s">
        <v>1902</v>
      </c>
      <c r="B1447" s="39" t="s">
        <v>1903</v>
      </c>
      <c r="C1447" s="39" t="s">
        <v>2564</v>
      </c>
      <c r="D1447" s="39" t="s">
        <v>2584</v>
      </c>
      <c r="E1447" s="39">
        <v>1</v>
      </c>
      <c r="F1447" s="39" t="s">
        <v>2596</v>
      </c>
      <c r="G1447" s="144" t="s">
        <v>2717</v>
      </c>
    </row>
    <row r="1448" spans="1:7" x14ac:dyDescent="0.3">
      <c r="A1448" s="39" t="s">
        <v>1917</v>
      </c>
      <c r="B1448" s="39" t="s">
        <v>1960</v>
      </c>
      <c r="C1448" s="39" t="s">
        <v>607</v>
      </c>
      <c r="D1448" s="39" t="s">
        <v>939</v>
      </c>
      <c r="E1448" s="39">
        <v>1</v>
      </c>
      <c r="F1448" s="39" t="s">
        <v>2596</v>
      </c>
      <c r="G1448" s="144" t="s">
        <v>2717</v>
      </c>
    </row>
    <row r="1449" spans="1:7" x14ac:dyDescent="0.3">
      <c r="A1449" s="39" t="s">
        <v>1902</v>
      </c>
      <c r="B1449" s="39" t="s">
        <v>1903</v>
      </c>
      <c r="C1449" s="39" t="s">
        <v>693</v>
      </c>
      <c r="D1449" s="39" t="s">
        <v>999</v>
      </c>
      <c r="E1449" s="39">
        <v>1</v>
      </c>
      <c r="F1449" s="39" t="s">
        <v>2596</v>
      </c>
      <c r="G1449" s="144" t="s">
        <v>2716</v>
      </c>
    </row>
    <row r="1450" spans="1:7" x14ac:dyDescent="0.3">
      <c r="A1450" s="39" t="s">
        <v>1917</v>
      </c>
      <c r="B1450" s="39" t="s">
        <v>1920</v>
      </c>
      <c r="C1450" s="39" t="s">
        <v>419</v>
      </c>
      <c r="D1450" s="39" t="s">
        <v>772</v>
      </c>
      <c r="E1450" s="39">
        <v>1</v>
      </c>
      <c r="F1450" s="39" t="s">
        <v>2596</v>
      </c>
      <c r="G1450" s="144" t="s">
        <v>2716</v>
      </c>
    </row>
    <row r="1451" spans="1:7" x14ac:dyDescent="0.3">
      <c r="A1451" s="39" t="s">
        <v>2606</v>
      </c>
      <c r="B1451" s="39" t="s">
        <v>1904</v>
      </c>
      <c r="C1451" s="39" t="s">
        <v>1467</v>
      </c>
      <c r="D1451" s="39" t="s">
        <v>1466</v>
      </c>
      <c r="E1451" s="39">
        <v>1</v>
      </c>
      <c r="F1451" s="39" t="s">
        <v>2596</v>
      </c>
      <c r="G1451" s="144" t="s">
        <v>2716</v>
      </c>
    </row>
    <row r="1452" spans="1:7" x14ac:dyDescent="0.3">
      <c r="A1452" s="39" t="s">
        <v>1902</v>
      </c>
      <c r="B1452" s="39" t="s">
        <v>1903</v>
      </c>
      <c r="C1452" s="39" t="s">
        <v>704</v>
      </c>
      <c r="D1452" s="39" t="s">
        <v>1010</v>
      </c>
      <c r="E1452" s="39">
        <v>1</v>
      </c>
      <c r="F1452" s="39" t="s">
        <v>2596</v>
      </c>
      <c r="G1452" s="144" t="s">
        <v>2717</v>
      </c>
    </row>
    <row r="1453" spans="1:7" x14ac:dyDescent="0.3">
      <c r="A1453" s="39" t="s">
        <v>1924</v>
      </c>
      <c r="B1453" s="39" t="s">
        <v>1932</v>
      </c>
      <c r="C1453" s="39" t="s">
        <v>612</v>
      </c>
      <c r="D1453" s="39" t="s">
        <v>943</v>
      </c>
      <c r="E1453" s="39">
        <v>1</v>
      </c>
      <c r="F1453" s="39" t="s">
        <v>2596</v>
      </c>
      <c r="G1453" s="144" t="s">
        <v>2719</v>
      </c>
    </row>
    <row r="1454" spans="1:7" x14ac:dyDescent="0.3">
      <c r="A1454" s="39" t="s">
        <v>2606</v>
      </c>
      <c r="B1454" s="39" t="s">
        <v>1909</v>
      </c>
      <c r="C1454" s="39" t="s">
        <v>1210</v>
      </c>
      <c r="D1454" s="39" t="s">
        <v>1209</v>
      </c>
      <c r="E1454" s="39">
        <v>1</v>
      </c>
      <c r="F1454" s="39" t="s">
        <v>2596</v>
      </c>
      <c r="G1454" s="144" t="s">
        <v>2719</v>
      </c>
    </row>
    <row r="1455" spans="1:7" x14ac:dyDescent="0.3">
      <c r="A1455" s="39" t="s">
        <v>1942</v>
      </c>
      <c r="B1455" s="39" t="s">
        <v>2002</v>
      </c>
      <c r="C1455" s="39" t="s">
        <v>1561</v>
      </c>
      <c r="D1455" s="39" t="s">
        <v>2001</v>
      </c>
      <c r="E1455" s="39">
        <v>1</v>
      </c>
      <c r="F1455" s="39" t="s">
        <v>2596</v>
      </c>
      <c r="G1455" s="144" t="s">
        <v>2717</v>
      </c>
    </row>
    <row r="1456" spans="1:7" x14ac:dyDescent="0.3">
      <c r="A1456" s="39" t="s">
        <v>2605</v>
      </c>
      <c r="B1456" s="39" t="s">
        <v>1955</v>
      </c>
      <c r="C1456" s="39" t="s">
        <v>663</v>
      </c>
      <c r="D1456" s="39" t="s">
        <v>985</v>
      </c>
      <c r="E1456" s="39">
        <v>1</v>
      </c>
      <c r="F1456" s="39" t="s">
        <v>2596</v>
      </c>
      <c r="G1456" s="144" t="s">
        <v>2717</v>
      </c>
    </row>
    <row r="1457" spans="1:7" x14ac:dyDescent="0.3">
      <c r="A1457" s="39" t="s">
        <v>2607</v>
      </c>
      <c r="B1457" s="39" t="s">
        <v>1967</v>
      </c>
      <c r="C1457" s="39" t="s">
        <v>2568</v>
      </c>
      <c r="D1457" s="39" t="s">
        <v>922</v>
      </c>
      <c r="E1457" s="39">
        <v>1</v>
      </c>
      <c r="F1457" s="39" t="s">
        <v>2596</v>
      </c>
      <c r="G1457" s="144" t="s">
        <v>2716</v>
      </c>
    </row>
    <row r="1458" spans="1:7" x14ac:dyDescent="0.3">
      <c r="A1458" s="39" t="s">
        <v>1924</v>
      </c>
      <c r="B1458" s="39" t="s">
        <v>1932</v>
      </c>
      <c r="C1458" s="39" t="s">
        <v>652</v>
      </c>
      <c r="D1458" s="39" t="s">
        <v>977</v>
      </c>
      <c r="E1458" s="39">
        <v>1</v>
      </c>
      <c r="F1458" s="39" t="s">
        <v>2596</v>
      </c>
      <c r="G1458" s="144" t="s">
        <v>2716</v>
      </c>
    </row>
    <row r="1459" spans="1:7" x14ac:dyDescent="0.3">
      <c r="A1459" s="39" t="s">
        <v>1924</v>
      </c>
      <c r="B1459" s="39" t="s">
        <v>1932</v>
      </c>
      <c r="C1459" s="39" t="s">
        <v>1438</v>
      </c>
      <c r="D1459" s="39" t="s">
        <v>1437</v>
      </c>
      <c r="E1459" s="39">
        <v>1</v>
      </c>
      <c r="F1459" s="39" t="s">
        <v>2596</v>
      </c>
      <c r="G1459" s="144" t="s">
        <v>2716</v>
      </c>
    </row>
    <row r="1460" spans="1:7" x14ac:dyDescent="0.3">
      <c r="A1460" s="39" t="s">
        <v>2606</v>
      </c>
      <c r="B1460" s="39" t="s">
        <v>1904</v>
      </c>
      <c r="C1460" s="39" t="s">
        <v>2094</v>
      </c>
      <c r="D1460" s="39" t="s">
        <v>2095</v>
      </c>
      <c r="E1460" s="39">
        <v>1</v>
      </c>
      <c r="F1460" s="39" t="s">
        <v>2596</v>
      </c>
      <c r="G1460" s="144" t="s">
        <v>2719</v>
      </c>
    </row>
    <row r="1461" spans="1:7" x14ac:dyDescent="0.3">
      <c r="A1461" s="39" t="s">
        <v>2607</v>
      </c>
      <c r="B1461" s="39" t="s">
        <v>1906</v>
      </c>
      <c r="C1461" s="39" t="s">
        <v>1541</v>
      </c>
      <c r="D1461" s="39" t="s">
        <v>1539</v>
      </c>
      <c r="E1461" s="39">
        <v>1</v>
      </c>
      <c r="F1461" s="39" t="s">
        <v>2596</v>
      </c>
      <c r="G1461" s="144" t="s">
        <v>2716</v>
      </c>
    </row>
    <row r="1462" spans="1:7" x14ac:dyDescent="0.3">
      <c r="A1462" s="39" t="s">
        <v>1924</v>
      </c>
      <c r="B1462" s="39" t="s">
        <v>2026</v>
      </c>
      <c r="C1462" s="39" t="s">
        <v>2025</v>
      </c>
      <c r="D1462" s="39" t="s">
        <v>950</v>
      </c>
      <c r="E1462" s="39">
        <v>1</v>
      </c>
      <c r="F1462" s="39" t="s">
        <v>2596</v>
      </c>
      <c r="G1462" s="144" t="s">
        <v>2719</v>
      </c>
    </row>
    <row r="1463" spans="1:7" x14ac:dyDescent="0.3">
      <c r="A1463" s="39" t="s">
        <v>2606</v>
      </c>
      <c r="B1463" s="39" t="s">
        <v>1961</v>
      </c>
      <c r="C1463" s="39" t="s">
        <v>2569</v>
      </c>
      <c r="D1463" s="39" t="s">
        <v>2570</v>
      </c>
      <c r="E1463" s="39">
        <v>1</v>
      </c>
      <c r="F1463" s="39" t="s">
        <v>2596</v>
      </c>
      <c r="G1463" s="144" t="s">
        <v>2719</v>
      </c>
    </row>
    <row r="1464" spans="1:7" x14ac:dyDescent="0.3">
      <c r="A1464" s="39" t="s">
        <v>1931</v>
      </c>
      <c r="B1464" s="39" t="s">
        <v>1988</v>
      </c>
      <c r="C1464" s="39" t="s">
        <v>1617</v>
      </c>
      <c r="D1464" s="39" t="s">
        <v>933</v>
      </c>
      <c r="E1464" s="39">
        <v>1</v>
      </c>
      <c r="F1464" s="39" t="s">
        <v>2596</v>
      </c>
      <c r="G1464" s="144" t="s">
        <v>2717</v>
      </c>
    </row>
    <row r="1465" spans="1:7" x14ac:dyDescent="0.3">
      <c r="A1465" s="39" t="s">
        <v>2498</v>
      </c>
      <c r="B1465" s="39" t="s">
        <v>2484</v>
      </c>
      <c r="C1465" s="39" t="s">
        <v>2271</v>
      </c>
      <c r="D1465" s="39" t="s">
        <v>2595</v>
      </c>
      <c r="E1465" s="39">
        <v>1</v>
      </c>
      <c r="F1465" s="39" t="s">
        <v>2596</v>
      </c>
      <c r="G1465" s="144" t="s">
        <v>2717</v>
      </c>
    </row>
    <row r="1466" spans="1:7" x14ac:dyDescent="0.3">
      <c r="A1466" s="39" t="s">
        <v>2498</v>
      </c>
      <c r="B1466" s="39" t="s">
        <v>2484</v>
      </c>
      <c r="C1466" s="39" t="s">
        <v>443</v>
      </c>
      <c r="D1466" s="39" t="s">
        <v>796</v>
      </c>
      <c r="E1466" s="39">
        <v>61</v>
      </c>
      <c r="F1466" s="39" t="s">
        <v>2597</v>
      </c>
      <c r="G1466" s="144" t="s">
        <v>2716</v>
      </c>
    </row>
    <row r="1467" spans="1:7" x14ac:dyDescent="0.3">
      <c r="A1467" s="39" t="s">
        <v>2498</v>
      </c>
      <c r="B1467" s="39" t="s">
        <v>2484</v>
      </c>
      <c r="C1467" s="39" t="s">
        <v>1683</v>
      </c>
      <c r="D1467" s="39" t="s">
        <v>741</v>
      </c>
      <c r="E1467" s="39">
        <v>58</v>
      </c>
      <c r="F1467" s="39" t="s">
        <v>2597</v>
      </c>
      <c r="G1467" s="144" t="s">
        <v>2717</v>
      </c>
    </row>
    <row r="1468" spans="1:7" x14ac:dyDescent="0.3">
      <c r="A1468" s="39" t="s">
        <v>1924</v>
      </c>
      <c r="B1468" s="39" t="s">
        <v>2484</v>
      </c>
      <c r="C1468" s="39" t="s">
        <v>630</v>
      </c>
      <c r="D1468" s="39" t="s">
        <v>958</v>
      </c>
      <c r="E1468" s="39">
        <v>7</v>
      </c>
      <c r="F1468" s="39" t="s">
        <v>2597</v>
      </c>
      <c r="G1468" s="144" t="s">
        <v>2717</v>
      </c>
    </row>
    <row r="1469" spans="1:7" x14ac:dyDescent="0.3">
      <c r="A1469" s="39" t="s">
        <v>2498</v>
      </c>
      <c r="B1469" s="39" t="s">
        <v>2484</v>
      </c>
      <c r="C1469" s="39" t="s">
        <v>522</v>
      </c>
      <c r="D1469" s="39" t="s">
        <v>866</v>
      </c>
      <c r="E1469" s="39">
        <v>8</v>
      </c>
      <c r="F1469" s="39" t="s">
        <v>2597</v>
      </c>
      <c r="G1469" s="144" t="s">
        <v>2717</v>
      </c>
    </row>
    <row r="1470" spans="1:7" x14ac:dyDescent="0.3">
      <c r="A1470" s="39" t="s">
        <v>2498</v>
      </c>
      <c r="B1470" s="39" t="s">
        <v>2484</v>
      </c>
      <c r="C1470" s="39" t="s">
        <v>2574</v>
      </c>
      <c r="D1470" s="39" t="s">
        <v>2389</v>
      </c>
      <c r="E1470" s="39">
        <v>7</v>
      </c>
      <c r="F1470" s="39" t="s">
        <v>2597</v>
      </c>
      <c r="G1470" s="144" t="s">
        <v>2719</v>
      </c>
    </row>
    <row r="1471" spans="1:7" x14ac:dyDescent="0.3">
      <c r="A1471" s="39" t="s">
        <v>2606</v>
      </c>
      <c r="B1471" s="39" t="s">
        <v>2484</v>
      </c>
      <c r="C1471" s="39" t="s">
        <v>380</v>
      </c>
      <c r="D1471" s="39" t="s">
        <v>736</v>
      </c>
      <c r="E1471" s="39">
        <v>314</v>
      </c>
      <c r="F1471" s="39" t="s">
        <v>2597</v>
      </c>
      <c r="G1471" s="144" t="s">
        <v>2717</v>
      </c>
    </row>
    <row r="1472" spans="1:7" x14ac:dyDescent="0.3">
      <c r="A1472" s="39" t="s">
        <v>2606</v>
      </c>
      <c r="B1472" s="39" t="s">
        <v>2484</v>
      </c>
      <c r="C1472" s="39" t="s">
        <v>432</v>
      </c>
      <c r="D1472" s="39" t="s">
        <v>784</v>
      </c>
      <c r="E1472" s="39">
        <v>199</v>
      </c>
      <c r="F1472" s="39" t="s">
        <v>2597</v>
      </c>
      <c r="G1472" s="144" t="s">
        <v>2716</v>
      </c>
    </row>
    <row r="1473" spans="1:7" x14ac:dyDescent="0.3">
      <c r="A1473" s="39" t="s">
        <v>2498</v>
      </c>
      <c r="B1473" s="39" t="s">
        <v>2484</v>
      </c>
      <c r="C1473" s="39" t="s">
        <v>515</v>
      </c>
      <c r="D1473" s="39" t="s">
        <v>859</v>
      </c>
      <c r="E1473" s="39">
        <v>9</v>
      </c>
      <c r="F1473" s="39" t="s">
        <v>2597</v>
      </c>
      <c r="G1473" s="144" t="s">
        <v>2718</v>
      </c>
    </row>
    <row r="1474" spans="1:7" x14ac:dyDescent="0.3">
      <c r="A1474" s="39" t="s">
        <v>2498</v>
      </c>
      <c r="B1474" s="39" t="s">
        <v>2484</v>
      </c>
      <c r="C1474" s="39" t="s">
        <v>390</v>
      </c>
      <c r="D1474" s="39" t="s">
        <v>744</v>
      </c>
      <c r="E1474" s="39">
        <v>54</v>
      </c>
      <c r="F1474" s="39" t="s">
        <v>2597</v>
      </c>
      <c r="G1474" s="144" t="s">
        <v>2718</v>
      </c>
    </row>
    <row r="1475" spans="1:7" x14ac:dyDescent="0.3">
      <c r="A1475" s="39" t="s">
        <v>2498</v>
      </c>
      <c r="B1475" s="39" t="s">
        <v>2484</v>
      </c>
      <c r="C1475" s="39" t="s">
        <v>386</v>
      </c>
      <c r="D1475" s="39" t="s">
        <v>741</v>
      </c>
      <c r="E1475" s="39">
        <v>127</v>
      </c>
      <c r="F1475" s="39" t="s">
        <v>2597</v>
      </c>
      <c r="G1475" s="144" t="s">
        <v>2717</v>
      </c>
    </row>
    <row r="1476" spans="1:7" x14ac:dyDescent="0.3">
      <c r="A1476" s="39" t="s">
        <v>2498</v>
      </c>
      <c r="B1476" s="39" t="s">
        <v>2484</v>
      </c>
      <c r="C1476" s="39" t="s">
        <v>405</v>
      </c>
      <c r="D1476" s="39" t="s">
        <v>759</v>
      </c>
      <c r="E1476" s="39">
        <v>16</v>
      </c>
      <c r="F1476" s="39" t="s">
        <v>2597</v>
      </c>
      <c r="G1476" s="144" t="s">
        <v>2716</v>
      </c>
    </row>
    <row r="1477" spans="1:7" x14ac:dyDescent="0.3">
      <c r="A1477" s="39" t="s">
        <v>1924</v>
      </c>
      <c r="B1477" s="39" t="s">
        <v>2484</v>
      </c>
      <c r="C1477" s="39" t="s">
        <v>415</v>
      </c>
      <c r="D1477" s="39" t="s">
        <v>768</v>
      </c>
      <c r="E1477" s="39">
        <v>31</v>
      </c>
      <c r="F1477" s="39" t="s">
        <v>2597</v>
      </c>
      <c r="G1477" s="144" t="s">
        <v>2717</v>
      </c>
    </row>
    <row r="1478" spans="1:7" x14ac:dyDescent="0.3">
      <c r="A1478" s="39" t="s">
        <v>2498</v>
      </c>
      <c r="B1478" s="39" t="s">
        <v>2484</v>
      </c>
      <c r="C1478" s="39" t="s">
        <v>488</v>
      </c>
      <c r="D1478" s="39" t="s">
        <v>837</v>
      </c>
      <c r="E1478" s="39">
        <v>27</v>
      </c>
      <c r="F1478" s="39" t="s">
        <v>2597</v>
      </c>
      <c r="G1478" s="144" t="s">
        <v>2717</v>
      </c>
    </row>
    <row r="1479" spans="1:7" x14ac:dyDescent="0.3">
      <c r="A1479" s="39" t="s">
        <v>2498</v>
      </c>
      <c r="B1479" s="39" t="s">
        <v>2484</v>
      </c>
      <c r="C1479" s="39" t="s">
        <v>669</v>
      </c>
      <c r="D1479" s="39" t="s">
        <v>796</v>
      </c>
      <c r="E1479" s="39">
        <v>8</v>
      </c>
      <c r="F1479" s="39" t="s">
        <v>2597</v>
      </c>
      <c r="G1479" s="144" t="s">
        <v>2716</v>
      </c>
    </row>
    <row r="1480" spans="1:7" x14ac:dyDescent="0.3">
      <c r="A1480" s="39" t="s">
        <v>2498</v>
      </c>
      <c r="B1480" s="39" t="s">
        <v>2484</v>
      </c>
      <c r="C1480" s="39" t="s">
        <v>1549</v>
      </c>
      <c r="D1480" s="39" t="s">
        <v>1548</v>
      </c>
      <c r="E1480" s="39">
        <v>21</v>
      </c>
      <c r="F1480" s="39" t="s">
        <v>2597</v>
      </c>
      <c r="G1480" s="144" t="s">
        <v>2717</v>
      </c>
    </row>
    <row r="1481" spans="1:7" x14ac:dyDescent="0.3">
      <c r="A1481" s="39" t="s">
        <v>2498</v>
      </c>
      <c r="B1481" s="39" t="s">
        <v>2484</v>
      </c>
      <c r="C1481" s="39">
        <v>52173</v>
      </c>
      <c r="D1481" s="39" t="s">
        <v>2433</v>
      </c>
      <c r="E1481" s="39">
        <v>12</v>
      </c>
      <c r="F1481" s="39" t="s">
        <v>2597</v>
      </c>
      <c r="G1481" s="144" t="s">
        <v>2723</v>
      </c>
    </row>
    <row r="1482" spans="1:7" x14ac:dyDescent="0.3">
      <c r="A1482" s="39" t="s">
        <v>2605</v>
      </c>
      <c r="B1482" s="39" t="s">
        <v>2484</v>
      </c>
      <c r="C1482" s="39">
        <v>52201</v>
      </c>
      <c r="D1482" s="39" t="s">
        <v>2435</v>
      </c>
      <c r="E1482" s="39">
        <v>12</v>
      </c>
      <c r="F1482" s="39" t="s">
        <v>2597</v>
      </c>
      <c r="G1482" s="144" t="s">
        <v>2717</v>
      </c>
    </row>
    <row r="1483" spans="1:7" x14ac:dyDescent="0.3">
      <c r="A1483" s="39" t="s">
        <v>2605</v>
      </c>
      <c r="B1483" s="39" t="s">
        <v>2484</v>
      </c>
      <c r="C1483" s="39">
        <v>52327</v>
      </c>
      <c r="D1483" s="39" t="s">
        <v>2437</v>
      </c>
      <c r="E1483" s="39">
        <v>4</v>
      </c>
      <c r="F1483" s="39" t="s">
        <v>2597</v>
      </c>
      <c r="G1483" s="144" t="s">
        <v>2717</v>
      </c>
    </row>
    <row r="1484" spans="1:7" x14ac:dyDescent="0.3">
      <c r="A1484" s="39" t="s">
        <v>2607</v>
      </c>
      <c r="B1484" s="39" t="s">
        <v>2484</v>
      </c>
      <c r="C1484" s="39">
        <v>52386</v>
      </c>
      <c r="D1484" s="39" t="s">
        <v>2438</v>
      </c>
      <c r="E1484" s="39">
        <v>10</v>
      </c>
      <c r="F1484" s="39" t="s">
        <v>2597</v>
      </c>
      <c r="G1484" s="144" t="s">
        <v>2719</v>
      </c>
    </row>
    <row r="1485" spans="1:7" x14ac:dyDescent="0.3">
      <c r="A1485" s="39" t="s">
        <v>2605</v>
      </c>
      <c r="B1485" s="39" t="s">
        <v>2484</v>
      </c>
      <c r="C1485" s="39" t="s">
        <v>2064</v>
      </c>
      <c r="D1485" s="39" t="s">
        <v>2065</v>
      </c>
      <c r="E1485" s="39">
        <v>769</v>
      </c>
      <c r="F1485" s="39" t="s">
        <v>2597</v>
      </c>
      <c r="G1485" s="144" t="s">
        <v>2717</v>
      </c>
    </row>
    <row r="1486" spans="1:7" x14ac:dyDescent="0.3">
      <c r="A1486" s="39" t="s">
        <v>2606</v>
      </c>
      <c r="B1486" s="39" t="s">
        <v>2484</v>
      </c>
      <c r="C1486" s="39" t="s">
        <v>2066</v>
      </c>
      <c r="D1486" s="39" t="s">
        <v>2060</v>
      </c>
      <c r="E1486" s="39">
        <v>2</v>
      </c>
      <c r="F1486" s="39" t="s">
        <v>2597</v>
      </c>
      <c r="G1486" s="144" t="s">
        <v>2719</v>
      </c>
    </row>
    <row r="1487" spans="1:7" x14ac:dyDescent="0.3">
      <c r="A1487" s="39" t="s">
        <v>1913</v>
      </c>
      <c r="B1487" s="39" t="s">
        <v>2484</v>
      </c>
      <c r="C1487" s="39" t="s">
        <v>2448</v>
      </c>
      <c r="D1487" s="39" t="s">
        <v>2432</v>
      </c>
      <c r="E1487" s="39">
        <v>25</v>
      </c>
      <c r="F1487" s="39" t="s">
        <v>2597</v>
      </c>
      <c r="G1487" s="144" t="s">
        <v>2718</v>
      </c>
    </row>
    <row r="1488" spans="1:7" x14ac:dyDescent="0.3">
      <c r="A1488" s="39" t="s">
        <v>2498</v>
      </c>
      <c r="B1488" s="39" t="s">
        <v>2484</v>
      </c>
      <c r="C1488" s="39" t="s">
        <v>2449</v>
      </c>
      <c r="D1488" s="39" t="s">
        <v>2450</v>
      </c>
      <c r="E1488" s="39">
        <v>156</v>
      </c>
      <c r="F1488" s="39" t="s">
        <v>2597</v>
      </c>
      <c r="G1488" s="144" t="s">
        <v>2718</v>
      </c>
    </row>
    <row r="1489" spans="1:7" x14ac:dyDescent="0.3">
      <c r="A1489" s="39" t="s">
        <v>2498</v>
      </c>
      <c r="B1489" s="39" t="s">
        <v>2484</v>
      </c>
      <c r="C1489" s="39" t="s">
        <v>2451</v>
      </c>
      <c r="D1489" s="39" t="s">
        <v>2576</v>
      </c>
      <c r="E1489" s="39">
        <v>53</v>
      </c>
      <c r="F1489" s="39" t="s">
        <v>2597</v>
      </c>
      <c r="G1489" s="144" t="s">
        <v>2723</v>
      </c>
    </row>
    <row r="1490" spans="1:7" x14ac:dyDescent="0.3">
      <c r="A1490" s="39" t="s">
        <v>2498</v>
      </c>
      <c r="B1490" s="39" t="s">
        <v>2484</v>
      </c>
      <c r="C1490" s="39" t="s">
        <v>2452</v>
      </c>
      <c r="D1490" s="39" t="s">
        <v>2453</v>
      </c>
      <c r="E1490" s="39">
        <v>106</v>
      </c>
      <c r="F1490" s="39" t="s">
        <v>2597</v>
      </c>
      <c r="G1490" s="144" t="s">
        <v>2718</v>
      </c>
    </row>
    <row r="1491" spans="1:7" x14ac:dyDescent="0.3">
      <c r="A1491" s="39" t="s">
        <v>2498</v>
      </c>
      <c r="B1491" s="39" t="s">
        <v>2484</v>
      </c>
      <c r="C1491" s="39" t="s">
        <v>2018</v>
      </c>
      <c r="D1491" s="39" t="s">
        <v>2019</v>
      </c>
      <c r="E1491" s="39">
        <v>233</v>
      </c>
      <c r="F1491" s="39" t="s">
        <v>2597</v>
      </c>
      <c r="G1491" s="144" t="s">
        <v>2718</v>
      </c>
    </row>
    <row r="1492" spans="1:7" x14ac:dyDescent="0.3">
      <c r="A1492" s="39" t="s">
        <v>2498</v>
      </c>
      <c r="B1492" s="39" t="s">
        <v>2484</v>
      </c>
      <c r="C1492" s="39" t="s">
        <v>2454</v>
      </c>
      <c r="D1492" s="39" t="s">
        <v>2434</v>
      </c>
      <c r="E1492" s="39">
        <v>123</v>
      </c>
      <c r="F1492" s="39" t="s">
        <v>2597</v>
      </c>
      <c r="G1492" s="144" t="s">
        <v>2717</v>
      </c>
    </row>
    <row r="1493" spans="1:7" x14ac:dyDescent="0.3">
      <c r="A1493" s="39" t="s">
        <v>2606</v>
      </c>
      <c r="B1493" s="39" t="s">
        <v>2484</v>
      </c>
      <c r="C1493" s="39" t="s">
        <v>2577</v>
      </c>
      <c r="D1493" s="39" t="s">
        <v>1624</v>
      </c>
      <c r="E1493" s="39">
        <v>5</v>
      </c>
      <c r="F1493" s="39" t="s">
        <v>2597</v>
      </c>
      <c r="G1493" s="144" t="s">
        <v>2717</v>
      </c>
    </row>
    <row r="1494" spans="1:7" x14ac:dyDescent="0.3">
      <c r="A1494" s="39" t="s">
        <v>1923</v>
      </c>
      <c r="B1494" s="39" t="s">
        <v>2484</v>
      </c>
      <c r="C1494" s="39" t="s">
        <v>2455</v>
      </c>
      <c r="D1494" s="39" t="s">
        <v>2456</v>
      </c>
      <c r="E1494" s="39">
        <v>33</v>
      </c>
      <c r="F1494" s="39" t="s">
        <v>2597</v>
      </c>
      <c r="G1494" s="144" t="s">
        <v>2719</v>
      </c>
    </row>
    <row r="1495" spans="1:7" x14ac:dyDescent="0.3">
      <c r="A1495" s="39" t="s">
        <v>2605</v>
      </c>
      <c r="B1495" s="39" t="s">
        <v>2484</v>
      </c>
      <c r="C1495" s="39" t="s">
        <v>2457</v>
      </c>
      <c r="D1495" s="39" t="s">
        <v>2437</v>
      </c>
      <c r="E1495" s="39">
        <v>42</v>
      </c>
      <c r="F1495" s="39" t="s">
        <v>2597</v>
      </c>
      <c r="G1495" s="144" t="s">
        <v>2717</v>
      </c>
    </row>
    <row r="1496" spans="1:7" x14ac:dyDescent="0.3">
      <c r="A1496" s="39" t="s">
        <v>2607</v>
      </c>
      <c r="B1496" s="39" t="s">
        <v>2484</v>
      </c>
      <c r="C1496" s="39" t="s">
        <v>2458</v>
      </c>
      <c r="D1496" s="39" t="s">
        <v>2459</v>
      </c>
      <c r="E1496" s="39">
        <v>136</v>
      </c>
      <c r="F1496" s="39" t="s">
        <v>2597</v>
      </c>
      <c r="G1496" s="144" t="s">
        <v>2719</v>
      </c>
    </row>
    <row r="1497" spans="1:7" x14ac:dyDescent="0.3">
      <c r="A1497" s="39" t="s">
        <v>2605</v>
      </c>
      <c r="B1497" s="39" t="s">
        <v>2484</v>
      </c>
      <c r="C1497" s="39" t="s">
        <v>2578</v>
      </c>
      <c r="D1497" s="39" t="s">
        <v>2579</v>
      </c>
      <c r="E1497" s="39">
        <v>125</v>
      </c>
      <c r="F1497" s="39" t="s">
        <v>2597</v>
      </c>
      <c r="G1497" s="144" t="s">
        <v>2717</v>
      </c>
    </row>
    <row r="1498" spans="1:7" x14ac:dyDescent="0.3">
      <c r="A1498" s="39" t="s">
        <v>2606</v>
      </c>
      <c r="B1498" s="39" t="s">
        <v>2484</v>
      </c>
      <c r="C1498" s="39" t="s">
        <v>2580</v>
      </c>
      <c r="D1498" s="39" t="s">
        <v>2445</v>
      </c>
      <c r="E1498" s="39">
        <v>7</v>
      </c>
      <c r="F1498" s="39" t="s">
        <v>2597</v>
      </c>
      <c r="G1498" s="144" t="s">
        <v>2716</v>
      </c>
    </row>
    <row r="1499" spans="1:7" x14ac:dyDescent="0.3">
      <c r="A1499" s="39" t="s">
        <v>2498</v>
      </c>
      <c r="B1499" s="39" t="s">
        <v>2484</v>
      </c>
      <c r="C1499" s="39" t="s">
        <v>1771</v>
      </c>
      <c r="D1499" s="39" t="s">
        <v>1770</v>
      </c>
      <c r="E1499" s="39">
        <v>10</v>
      </c>
      <c r="F1499" s="39" t="s">
        <v>2597</v>
      </c>
      <c r="G1499" s="144" t="s">
        <v>2717</v>
      </c>
    </row>
    <row r="1500" spans="1:7" x14ac:dyDescent="0.3">
      <c r="A1500" s="39" t="s">
        <v>1924</v>
      </c>
      <c r="B1500" s="39" t="s">
        <v>1932</v>
      </c>
      <c r="C1500" s="39" t="s">
        <v>409</v>
      </c>
      <c r="D1500" s="39" t="s">
        <v>763</v>
      </c>
      <c r="E1500" s="39">
        <v>88</v>
      </c>
      <c r="F1500" s="39" t="s">
        <v>2597</v>
      </c>
      <c r="G1500" s="144" t="s">
        <v>2717</v>
      </c>
    </row>
    <row r="1501" spans="1:7" x14ac:dyDescent="0.3">
      <c r="A1501" s="39" t="s">
        <v>1924</v>
      </c>
      <c r="B1501" s="39" t="s">
        <v>1932</v>
      </c>
      <c r="C1501" s="39" t="s">
        <v>634</v>
      </c>
      <c r="D1501" s="39" t="s">
        <v>962</v>
      </c>
      <c r="E1501" s="39">
        <v>24</v>
      </c>
      <c r="F1501" s="39" t="s">
        <v>2597</v>
      </c>
      <c r="G1501" s="144" t="s">
        <v>2716</v>
      </c>
    </row>
    <row r="1502" spans="1:7" x14ac:dyDescent="0.3">
      <c r="A1502" s="39" t="s">
        <v>1924</v>
      </c>
      <c r="B1502" s="39" t="s">
        <v>1932</v>
      </c>
      <c r="C1502" s="39" t="s">
        <v>1486</v>
      </c>
      <c r="D1502" s="39" t="s">
        <v>1485</v>
      </c>
      <c r="E1502" s="39">
        <v>1</v>
      </c>
      <c r="F1502" s="39" t="s">
        <v>2597</v>
      </c>
      <c r="G1502" s="144" t="s">
        <v>2716</v>
      </c>
    </row>
    <row r="1503" spans="1:7" x14ac:dyDescent="0.3">
      <c r="A1503" s="39" t="s">
        <v>1924</v>
      </c>
      <c r="B1503" s="39" t="s">
        <v>1932</v>
      </c>
      <c r="C1503" s="39" t="s">
        <v>440</v>
      </c>
      <c r="D1503" s="39" t="s">
        <v>793</v>
      </c>
      <c r="E1503" s="39">
        <v>8</v>
      </c>
      <c r="F1503" s="39" t="s">
        <v>2597</v>
      </c>
      <c r="G1503" s="144" t="s">
        <v>2716</v>
      </c>
    </row>
    <row r="1504" spans="1:7" x14ac:dyDescent="0.3">
      <c r="A1504" s="39" t="s">
        <v>1924</v>
      </c>
      <c r="B1504" s="39" t="s">
        <v>1932</v>
      </c>
      <c r="C1504" s="39" t="s">
        <v>620</v>
      </c>
      <c r="D1504" s="39" t="s">
        <v>950</v>
      </c>
      <c r="E1504" s="39">
        <v>2</v>
      </c>
      <c r="F1504" s="39" t="s">
        <v>2597</v>
      </c>
      <c r="G1504" s="144" t="s">
        <v>2719</v>
      </c>
    </row>
    <row r="1505" spans="1:7" x14ac:dyDescent="0.3">
      <c r="A1505" s="39" t="s">
        <v>1924</v>
      </c>
      <c r="B1505" s="39" t="s">
        <v>1932</v>
      </c>
      <c r="C1505" s="39" t="s">
        <v>461</v>
      </c>
      <c r="D1505" s="39" t="s">
        <v>812</v>
      </c>
      <c r="E1505" s="39">
        <v>72</v>
      </c>
      <c r="F1505" s="39" t="s">
        <v>2597</v>
      </c>
      <c r="G1505" s="144" t="s">
        <v>2718</v>
      </c>
    </row>
    <row r="1506" spans="1:7" x14ac:dyDescent="0.3">
      <c r="A1506" s="39" t="s">
        <v>1924</v>
      </c>
      <c r="B1506" s="39" t="s">
        <v>1932</v>
      </c>
      <c r="C1506" s="39" t="s">
        <v>497</v>
      </c>
      <c r="D1506" s="39" t="s">
        <v>845</v>
      </c>
      <c r="E1506" s="39">
        <v>221</v>
      </c>
      <c r="F1506" s="39" t="s">
        <v>2597</v>
      </c>
      <c r="G1506" s="144" t="s">
        <v>2718</v>
      </c>
    </row>
    <row r="1507" spans="1:7" x14ac:dyDescent="0.3">
      <c r="A1507" s="39" t="s">
        <v>1924</v>
      </c>
      <c r="B1507" s="39" t="s">
        <v>1932</v>
      </c>
      <c r="C1507" s="39" t="s">
        <v>402</v>
      </c>
      <c r="D1507" s="39" t="s">
        <v>756</v>
      </c>
      <c r="E1507" s="39">
        <v>565</v>
      </c>
      <c r="F1507" s="39" t="s">
        <v>2597</v>
      </c>
      <c r="G1507" s="144" t="s">
        <v>2717</v>
      </c>
    </row>
    <row r="1508" spans="1:7" x14ac:dyDescent="0.3">
      <c r="A1508" s="39" t="s">
        <v>1924</v>
      </c>
      <c r="B1508" s="39" t="s">
        <v>1932</v>
      </c>
      <c r="C1508" s="39" t="s">
        <v>600</v>
      </c>
      <c r="D1508" s="39" t="s">
        <v>932</v>
      </c>
      <c r="E1508" s="39">
        <v>97</v>
      </c>
      <c r="F1508" s="39" t="s">
        <v>2597</v>
      </c>
      <c r="G1508" s="144" t="s">
        <v>2717</v>
      </c>
    </row>
    <row r="1509" spans="1:7" x14ac:dyDescent="0.3">
      <c r="A1509" s="39" t="s">
        <v>1924</v>
      </c>
      <c r="B1509" s="39" t="s">
        <v>1932</v>
      </c>
      <c r="C1509" s="39" t="s">
        <v>397</v>
      </c>
      <c r="D1509" s="39" t="s">
        <v>751</v>
      </c>
      <c r="E1509" s="39">
        <v>119</v>
      </c>
      <c r="F1509" s="39" t="s">
        <v>2597</v>
      </c>
      <c r="G1509" s="144" t="s">
        <v>2717</v>
      </c>
    </row>
    <row r="1510" spans="1:7" x14ac:dyDescent="0.3">
      <c r="A1510" s="39" t="s">
        <v>1924</v>
      </c>
      <c r="B1510" s="39" t="s">
        <v>1932</v>
      </c>
      <c r="C1510" s="39" t="s">
        <v>427</v>
      </c>
      <c r="D1510" s="39" t="s">
        <v>779</v>
      </c>
      <c r="E1510" s="39">
        <v>64</v>
      </c>
      <c r="F1510" s="39" t="s">
        <v>2597</v>
      </c>
      <c r="G1510" s="144" t="s">
        <v>2717</v>
      </c>
    </row>
    <row r="1511" spans="1:7" x14ac:dyDescent="0.3">
      <c r="A1511" s="39" t="s">
        <v>1924</v>
      </c>
      <c r="B1511" s="39" t="s">
        <v>1932</v>
      </c>
      <c r="C1511" s="39" t="s">
        <v>525</v>
      </c>
      <c r="D1511" s="39" t="s">
        <v>869</v>
      </c>
      <c r="E1511" s="39">
        <v>153</v>
      </c>
      <c r="F1511" s="39" t="s">
        <v>2597</v>
      </c>
      <c r="G1511" s="144" t="s">
        <v>2717</v>
      </c>
    </row>
    <row r="1512" spans="1:7" x14ac:dyDescent="0.3">
      <c r="A1512" s="39" t="s">
        <v>1924</v>
      </c>
      <c r="B1512" s="39" t="s">
        <v>1932</v>
      </c>
      <c r="C1512" s="39" t="s">
        <v>2070</v>
      </c>
      <c r="D1512" s="39" t="s">
        <v>2071</v>
      </c>
      <c r="E1512" s="39">
        <v>26</v>
      </c>
      <c r="F1512" s="39" t="s">
        <v>2597</v>
      </c>
      <c r="G1512" s="144" t="s">
        <v>2717</v>
      </c>
    </row>
    <row r="1513" spans="1:7" x14ac:dyDescent="0.3">
      <c r="A1513" s="39" t="s">
        <v>1924</v>
      </c>
      <c r="B1513" s="39" t="s">
        <v>1932</v>
      </c>
      <c r="C1513" s="39" t="s">
        <v>2072</v>
      </c>
      <c r="D1513" s="39" t="s">
        <v>2073</v>
      </c>
      <c r="E1513" s="39">
        <v>113</v>
      </c>
      <c r="F1513" s="39" t="s">
        <v>2597</v>
      </c>
      <c r="G1513" s="144" t="s">
        <v>2717</v>
      </c>
    </row>
    <row r="1514" spans="1:7" x14ac:dyDescent="0.3">
      <c r="A1514" s="39" t="s">
        <v>1924</v>
      </c>
      <c r="B1514" s="39" t="s">
        <v>1932</v>
      </c>
      <c r="C1514" s="39" t="s">
        <v>588</v>
      </c>
      <c r="D1514" s="39" t="s">
        <v>921</v>
      </c>
      <c r="E1514" s="39">
        <v>1</v>
      </c>
      <c r="F1514" s="39" t="s">
        <v>2597</v>
      </c>
      <c r="G1514" s="144" t="s">
        <v>2717</v>
      </c>
    </row>
    <row r="1515" spans="1:7" x14ac:dyDescent="0.3">
      <c r="A1515" s="39" t="s">
        <v>1924</v>
      </c>
      <c r="B1515" s="39" t="s">
        <v>1932</v>
      </c>
      <c r="C1515" s="39" t="s">
        <v>439</v>
      </c>
      <c r="D1515" s="39" t="s">
        <v>791</v>
      </c>
      <c r="E1515" s="39">
        <v>65</v>
      </c>
      <c r="F1515" s="39" t="s">
        <v>2597</v>
      </c>
      <c r="G1515" s="144" t="s">
        <v>2716</v>
      </c>
    </row>
    <row r="1516" spans="1:7" x14ac:dyDescent="0.3">
      <c r="A1516" s="39" t="s">
        <v>1924</v>
      </c>
      <c r="B1516" s="39" t="s">
        <v>1932</v>
      </c>
      <c r="C1516" s="39" t="s">
        <v>467</v>
      </c>
      <c r="D1516" s="39" t="s">
        <v>818</v>
      </c>
      <c r="E1516" s="39">
        <v>1</v>
      </c>
      <c r="F1516" s="39" t="s">
        <v>2597</v>
      </c>
      <c r="G1516" s="144" t="s">
        <v>2716</v>
      </c>
    </row>
    <row r="1517" spans="1:7" x14ac:dyDescent="0.3">
      <c r="A1517" s="39" t="s">
        <v>1924</v>
      </c>
      <c r="B1517" s="39" t="s">
        <v>1932</v>
      </c>
      <c r="C1517" s="39" t="s">
        <v>683</v>
      </c>
      <c r="D1517" s="39" t="s">
        <v>992</v>
      </c>
      <c r="E1517" s="39">
        <v>1</v>
      </c>
      <c r="F1517" s="39" t="s">
        <v>2597</v>
      </c>
      <c r="G1517" s="144" t="s">
        <v>2716</v>
      </c>
    </row>
    <row r="1518" spans="1:7" x14ac:dyDescent="0.3">
      <c r="A1518" s="39" t="s">
        <v>1924</v>
      </c>
      <c r="B1518" s="39" t="s">
        <v>1932</v>
      </c>
      <c r="C1518" s="39" t="s">
        <v>597</v>
      </c>
      <c r="D1518" s="39" t="s">
        <v>929</v>
      </c>
      <c r="E1518" s="39">
        <v>4</v>
      </c>
      <c r="F1518" s="39" t="s">
        <v>2597</v>
      </c>
      <c r="G1518" s="144" t="s">
        <v>2716</v>
      </c>
    </row>
    <row r="1519" spans="1:7" x14ac:dyDescent="0.3">
      <c r="A1519" s="39" t="s">
        <v>1924</v>
      </c>
      <c r="B1519" s="39" t="s">
        <v>1932</v>
      </c>
      <c r="C1519" s="39" t="s">
        <v>2581</v>
      </c>
      <c r="D1519" s="39" t="s">
        <v>1938</v>
      </c>
      <c r="E1519" s="39">
        <v>15</v>
      </c>
      <c r="F1519" s="39" t="s">
        <v>2597</v>
      </c>
      <c r="G1519" s="144" t="s">
        <v>2716</v>
      </c>
    </row>
    <row r="1520" spans="1:7" x14ac:dyDescent="0.3">
      <c r="A1520" s="39" t="s">
        <v>1924</v>
      </c>
      <c r="B1520" s="39" t="s">
        <v>1932</v>
      </c>
      <c r="C1520" s="39" t="s">
        <v>2460</v>
      </c>
      <c r="D1520" s="39" t="s">
        <v>2461</v>
      </c>
      <c r="E1520" s="39">
        <v>20</v>
      </c>
      <c r="F1520" s="39" t="s">
        <v>2597</v>
      </c>
      <c r="G1520" s="144" t="s">
        <v>2716</v>
      </c>
    </row>
    <row r="1521" spans="1:7" x14ac:dyDescent="0.3">
      <c r="A1521" s="39" t="s">
        <v>1902</v>
      </c>
      <c r="B1521" s="39" t="s">
        <v>1939</v>
      </c>
      <c r="C1521" s="39" t="s">
        <v>2582</v>
      </c>
      <c r="D1521" s="39" t="s">
        <v>2583</v>
      </c>
      <c r="E1521" s="39">
        <v>10</v>
      </c>
      <c r="F1521" s="39" t="s">
        <v>2597</v>
      </c>
      <c r="G1521" s="144" t="s">
        <v>2717</v>
      </c>
    </row>
    <row r="1522" spans="1:7" x14ac:dyDescent="0.3">
      <c r="A1522" s="39" t="s">
        <v>1902</v>
      </c>
      <c r="B1522" s="39" t="s">
        <v>1903</v>
      </c>
      <c r="C1522" s="39" t="s">
        <v>1872</v>
      </c>
      <c r="D1522" s="39" t="s">
        <v>1871</v>
      </c>
      <c r="E1522" s="39">
        <v>4</v>
      </c>
      <c r="F1522" s="39" t="s">
        <v>2597</v>
      </c>
      <c r="G1522" s="144" t="s">
        <v>2718</v>
      </c>
    </row>
    <row r="1523" spans="1:7" x14ac:dyDescent="0.3">
      <c r="A1523" s="39" t="s">
        <v>1902</v>
      </c>
      <c r="B1523" s="39" t="s">
        <v>1903</v>
      </c>
      <c r="C1523" s="39" t="s">
        <v>565</v>
      </c>
      <c r="D1523" s="39" t="s">
        <v>900</v>
      </c>
      <c r="E1523" s="39">
        <v>86</v>
      </c>
      <c r="F1523" s="39" t="s">
        <v>2597</v>
      </c>
      <c r="G1523" s="144" t="s">
        <v>2718</v>
      </c>
    </row>
    <row r="1524" spans="1:7" x14ac:dyDescent="0.3">
      <c r="A1524" s="39" t="s">
        <v>1902</v>
      </c>
      <c r="B1524" s="39" t="s">
        <v>1903</v>
      </c>
      <c r="C1524" s="39" t="s">
        <v>2462</v>
      </c>
      <c r="D1524" s="39" t="s">
        <v>2463</v>
      </c>
      <c r="E1524" s="39">
        <v>1</v>
      </c>
      <c r="F1524" s="39" t="s">
        <v>2597</v>
      </c>
      <c r="G1524" s="144" t="s">
        <v>2717</v>
      </c>
    </row>
    <row r="1525" spans="1:7" x14ac:dyDescent="0.3">
      <c r="A1525" s="39" t="s">
        <v>1902</v>
      </c>
      <c r="B1525" s="39" t="s">
        <v>1903</v>
      </c>
      <c r="C1525" s="39" t="s">
        <v>1743</v>
      </c>
      <c r="D1525" s="39" t="s">
        <v>1742</v>
      </c>
      <c r="E1525" s="39">
        <v>1</v>
      </c>
      <c r="F1525" s="39" t="s">
        <v>2597</v>
      </c>
      <c r="G1525" s="144" t="s">
        <v>2717</v>
      </c>
    </row>
    <row r="1526" spans="1:7" x14ac:dyDescent="0.3">
      <c r="A1526" s="39" t="s">
        <v>1902</v>
      </c>
      <c r="B1526" s="39" t="s">
        <v>1903</v>
      </c>
      <c r="C1526" s="39" t="s">
        <v>704</v>
      </c>
      <c r="D1526" s="39" t="s">
        <v>1010</v>
      </c>
      <c r="E1526" s="39">
        <v>9</v>
      </c>
      <c r="F1526" s="39" t="s">
        <v>2597</v>
      </c>
      <c r="G1526" s="144" t="s">
        <v>2717</v>
      </c>
    </row>
    <row r="1527" spans="1:7" x14ac:dyDescent="0.3">
      <c r="A1527" s="39" t="s">
        <v>1902</v>
      </c>
      <c r="B1527" s="39" t="s">
        <v>1903</v>
      </c>
      <c r="C1527" s="39" t="s">
        <v>450</v>
      </c>
      <c r="D1527" s="39" t="s">
        <v>802</v>
      </c>
      <c r="E1527" s="39">
        <v>551</v>
      </c>
      <c r="F1527" s="39" t="s">
        <v>2597</v>
      </c>
      <c r="G1527" s="144" t="s">
        <v>2717</v>
      </c>
    </row>
    <row r="1528" spans="1:7" x14ac:dyDescent="0.3">
      <c r="A1528" s="39" t="s">
        <v>1902</v>
      </c>
      <c r="B1528" s="39" t="s">
        <v>1903</v>
      </c>
      <c r="C1528" s="39" t="s">
        <v>1755</v>
      </c>
      <c r="D1528" s="39" t="s">
        <v>1754</v>
      </c>
      <c r="E1528" s="39">
        <v>5</v>
      </c>
      <c r="F1528" s="39" t="s">
        <v>2597</v>
      </c>
      <c r="G1528" s="144" t="s">
        <v>2717</v>
      </c>
    </row>
    <row r="1529" spans="1:7" x14ac:dyDescent="0.3">
      <c r="A1529" s="39" t="s">
        <v>1902</v>
      </c>
      <c r="B1529" s="39" t="s">
        <v>1903</v>
      </c>
      <c r="C1529" s="39" t="s">
        <v>1746</v>
      </c>
      <c r="D1529" s="39" t="s">
        <v>1745</v>
      </c>
      <c r="E1529" s="39">
        <v>648</v>
      </c>
      <c r="F1529" s="39" t="s">
        <v>2597</v>
      </c>
      <c r="G1529" s="144" t="s">
        <v>2717</v>
      </c>
    </row>
    <row r="1530" spans="1:7" x14ac:dyDescent="0.3">
      <c r="A1530" s="39" t="s">
        <v>1902</v>
      </c>
      <c r="B1530" s="39" t="s">
        <v>1903</v>
      </c>
      <c r="C1530" s="39" t="s">
        <v>541</v>
      </c>
      <c r="D1530" s="39" t="s">
        <v>884</v>
      </c>
      <c r="E1530" s="39">
        <v>23</v>
      </c>
      <c r="F1530" s="39" t="s">
        <v>2597</v>
      </c>
      <c r="G1530" s="144" t="s">
        <v>2717</v>
      </c>
    </row>
    <row r="1531" spans="1:7" x14ac:dyDescent="0.3">
      <c r="A1531" s="39" t="s">
        <v>1902</v>
      </c>
      <c r="B1531" s="39" t="s">
        <v>1903</v>
      </c>
      <c r="C1531" s="39" t="s">
        <v>2564</v>
      </c>
      <c r="D1531" s="39" t="s">
        <v>2584</v>
      </c>
      <c r="E1531" s="39">
        <v>30</v>
      </c>
      <c r="F1531" s="39" t="s">
        <v>2597</v>
      </c>
      <c r="G1531" s="144" t="s">
        <v>2717</v>
      </c>
    </row>
    <row r="1532" spans="1:7" x14ac:dyDescent="0.3">
      <c r="A1532" s="39" t="s">
        <v>1902</v>
      </c>
      <c r="B1532" s="39" t="s">
        <v>1903</v>
      </c>
      <c r="C1532" s="39" t="s">
        <v>625</v>
      </c>
      <c r="D1532" s="39" t="s">
        <v>954</v>
      </c>
      <c r="E1532" s="39">
        <v>7</v>
      </c>
      <c r="F1532" s="39" t="s">
        <v>2597</v>
      </c>
      <c r="G1532" s="144" t="s">
        <v>2717</v>
      </c>
    </row>
    <row r="1533" spans="1:7" x14ac:dyDescent="0.3">
      <c r="A1533" s="39" t="s">
        <v>1902</v>
      </c>
      <c r="B1533" s="39" t="s">
        <v>1903</v>
      </c>
      <c r="C1533" s="39" t="s">
        <v>468</v>
      </c>
      <c r="D1533" s="39" t="s">
        <v>819</v>
      </c>
      <c r="E1533" s="39">
        <v>1</v>
      </c>
      <c r="F1533" s="39" t="s">
        <v>2597</v>
      </c>
      <c r="G1533" s="144" t="s">
        <v>2716</v>
      </c>
    </row>
    <row r="1534" spans="1:7" x14ac:dyDescent="0.3">
      <c r="A1534" s="39" t="s">
        <v>1942</v>
      </c>
      <c r="B1534" s="39" t="s">
        <v>1943</v>
      </c>
      <c r="C1534" s="39" t="s">
        <v>1946</v>
      </c>
      <c r="D1534" s="39" t="s">
        <v>1947</v>
      </c>
      <c r="E1534" s="39">
        <v>21</v>
      </c>
      <c r="F1534" s="39" t="s">
        <v>2597</v>
      </c>
      <c r="G1534" s="144" t="s">
        <v>2716</v>
      </c>
    </row>
    <row r="1535" spans="1:7" x14ac:dyDescent="0.3">
      <c r="A1535" s="39" t="s">
        <v>2606</v>
      </c>
      <c r="B1535" s="39" t="s">
        <v>1904</v>
      </c>
      <c r="C1535" s="39" t="s">
        <v>1865</v>
      </c>
      <c r="D1535" s="39" t="s">
        <v>794</v>
      </c>
      <c r="E1535" s="39">
        <v>9</v>
      </c>
      <c r="F1535" s="39" t="s">
        <v>2597</v>
      </c>
      <c r="G1535" s="144" t="s">
        <v>2718</v>
      </c>
    </row>
    <row r="1536" spans="1:7" x14ac:dyDescent="0.3">
      <c r="A1536" s="39" t="s">
        <v>2606</v>
      </c>
      <c r="B1536" s="39" t="s">
        <v>1904</v>
      </c>
      <c r="C1536" s="39" t="s">
        <v>441</v>
      </c>
      <c r="D1536" s="39" t="s">
        <v>794</v>
      </c>
      <c r="E1536" s="39">
        <v>928</v>
      </c>
      <c r="F1536" s="39" t="s">
        <v>2597</v>
      </c>
      <c r="G1536" s="144" t="s">
        <v>2718</v>
      </c>
    </row>
    <row r="1537" spans="1:7" x14ac:dyDescent="0.3">
      <c r="A1537" s="39" t="s">
        <v>2606</v>
      </c>
      <c r="B1537" s="39" t="s">
        <v>1904</v>
      </c>
      <c r="C1537" s="39" t="s">
        <v>1864</v>
      </c>
      <c r="D1537" s="39" t="s">
        <v>794</v>
      </c>
      <c r="E1537" s="39">
        <v>30</v>
      </c>
      <c r="F1537" s="39" t="s">
        <v>2597</v>
      </c>
      <c r="G1537" s="144" t="s">
        <v>2718</v>
      </c>
    </row>
    <row r="1538" spans="1:7" x14ac:dyDescent="0.3">
      <c r="A1538" s="39" t="s">
        <v>2606</v>
      </c>
      <c r="B1538" s="39" t="s">
        <v>1904</v>
      </c>
      <c r="C1538" s="39" t="s">
        <v>661</v>
      </c>
      <c r="D1538" s="39" t="s">
        <v>731</v>
      </c>
      <c r="E1538" s="39">
        <v>56</v>
      </c>
      <c r="F1538" s="39" t="s">
        <v>2597</v>
      </c>
      <c r="G1538" s="144" t="s">
        <v>2717</v>
      </c>
    </row>
    <row r="1539" spans="1:7" x14ac:dyDescent="0.3">
      <c r="A1539" s="39" t="s">
        <v>2606</v>
      </c>
      <c r="B1539" s="39" t="s">
        <v>1904</v>
      </c>
      <c r="C1539" s="39" t="s">
        <v>375</v>
      </c>
      <c r="D1539" s="39" t="s">
        <v>731</v>
      </c>
      <c r="E1539" s="39">
        <v>4777</v>
      </c>
      <c r="F1539" s="39" t="s">
        <v>2597</v>
      </c>
      <c r="G1539" s="144" t="s">
        <v>2717</v>
      </c>
    </row>
    <row r="1540" spans="1:7" x14ac:dyDescent="0.3">
      <c r="A1540" s="39" t="s">
        <v>2606</v>
      </c>
      <c r="B1540" s="39" t="s">
        <v>1904</v>
      </c>
      <c r="C1540" s="39" t="s">
        <v>1739</v>
      </c>
      <c r="D1540" s="39" t="s">
        <v>731</v>
      </c>
      <c r="E1540" s="39">
        <v>62</v>
      </c>
      <c r="F1540" s="39" t="s">
        <v>2597</v>
      </c>
      <c r="G1540" s="144" t="s">
        <v>2717</v>
      </c>
    </row>
    <row r="1541" spans="1:7" x14ac:dyDescent="0.3">
      <c r="A1541" s="39" t="s">
        <v>2606</v>
      </c>
      <c r="B1541" s="39" t="s">
        <v>1904</v>
      </c>
      <c r="C1541" s="39" t="s">
        <v>2585</v>
      </c>
      <c r="D1541" s="39" t="s">
        <v>2586</v>
      </c>
      <c r="E1541" s="39">
        <v>10</v>
      </c>
      <c r="F1541" s="39" t="s">
        <v>2597</v>
      </c>
      <c r="G1541" s="144" t="s">
        <v>2717</v>
      </c>
    </row>
    <row r="1542" spans="1:7" x14ac:dyDescent="0.3">
      <c r="A1542" s="39" t="s">
        <v>2606</v>
      </c>
      <c r="B1542" s="39" t="s">
        <v>1904</v>
      </c>
      <c r="C1542" s="39" t="s">
        <v>1495</v>
      </c>
      <c r="D1542" s="39" t="s">
        <v>773</v>
      </c>
      <c r="E1542" s="39">
        <v>17</v>
      </c>
      <c r="F1542" s="39" t="s">
        <v>2597</v>
      </c>
      <c r="G1542" s="144" t="s">
        <v>2716</v>
      </c>
    </row>
    <row r="1543" spans="1:7" x14ac:dyDescent="0.3">
      <c r="A1543" s="39" t="s">
        <v>2606</v>
      </c>
      <c r="B1543" s="39" t="s">
        <v>1904</v>
      </c>
      <c r="C1543" s="39" t="s">
        <v>420</v>
      </c>
      <c r="D1543" s="39" t="s">
        <v>773</v>
      </c>
      <c r="E1543" s="39">
        <v>1123</v>
      </c>
      <c r="F1543" s="39" t="s">
        <v>2597</v>
      </c>
      <c r="G1543" s="144" t="s">
        <v>2716</v>
      </c>
    </row>
    <row r="1544" spans="1:7" x14ac:dyDescent="0.3">
      <c r="A1544" s="39" t="s">
        <v>2606</v>
      </c>
      <c r="B1544" s="39" t="s">
        <v>1904</v>
      </c>
      <c r="C1544" s="39" t="s">
        <v>433</v>
      </c>
      <c r="D1544" s="39" t="s">
        <v>785</v>
      </c>
      <c r="E1544" s="39">
        <v>25</v>
      </c>
      <c r="F1544" s="39" t="s">
        <v>2597</v>
      </c>
      <c r="G1544" s="144" t="s">
        <v>2716</v>
      </c>
    </row>
    <row r="1545" spans="1:7" x14ac:dyDescent="0.3">
      <c r="A1545" s="39" t="s">
        <v>2606</v>
      </c>
      <c r="B1545" s="39" t="s">
        <v>1904</v>
      </c>
      <c r="C1545" s="39" t="s">
        <v>619</v>
      </c>
      <c r="D1545" s="39" t="s">
        <v>949</v>
      </c>
      <c r="E1545" s="39">
        <v>12</v>
      </c>
      <c r="F1545" s="39" t="s">
        <v>2597</v>
      </c>
      <c r="G1545" s="144" t="s">
        <v>2716</v>
      </c>
    </row>
    <row r="1546" spans="1:7" x14ac:dyDescent="0.3">
      <c r="A1546" s="39" t="s">
        <v>2606</v>
      </c>
      <c r="B1546" s="39" t="s">
        <v>1904</v>
      </c>
      <c r="C1546" s="39" t="s">
        <v>571</v>
      </c>
      <c r="D1546" s="39" t="s">
        <v>906</v>
      </c>
      <c r="E1546" s="39">
        <v>21</v>
      </c>
      <c r="F1546" s="39" t="s">
        <v>2597</v>
      </c>
      <c r="G1546" s="144" t="s">
        <v>2716</v>
      </c>
    </row>
    <row r="1547" spans="1:7" x14ac:dyDescent="0.3">
      <c r="A1547" s="39" t="s">
        <v>2606</v>
      </c>
      <c r="B1547" s="39" t="s">
        <v>1904</v>
      </c>
      <c r="C1547" s="39" t="s">
        <v>656</v>
      </c>
      <c r="D1547" s="39" t="s">
        <v>980</v>
      </c>
      <c r="E1547" s="39">
        <v>347</v>
      </c>
      <c r="F1547" s="39" t="s">
        <v>2597</v>
      </c>
      <c r="G1547" s="144" t="s">
        <v>2719</v>
      </c>
    </row>
    <row r="1548" spans="1:7" x14ac:dyDescent="0.3">
      <c r="A1548" s="39" t="s">
        <v>2606</v>
      </c>
      <c r="B1548" s="39" t="s">
        <v>1904</v>
      </c>
      <c r="C1548" s="39" t="s">
        <v>1259</v>
      </c>
      <c r="D1548" s="39" t="s">
        <v>1258</v>
      </c>
      <c r="E1548" s="39">
        <v>3</v>
      </c>
      <c r="F1548" s="39" t="s">
        <v>2597</v>
      </c>
      <c r="G1548" s="144" t="s">
        <v>2719</v>
      </c>
    </row>
    <row r="1549" spans="1:7" x14ac:dyDescent="0.3">
      <c r="A1549" s="39" t="s">
        <v>2606</v>
      </c>
      <c r="B1549" s="39" t="s">
        <v>1904</v>
      </c>
      <c r="C1549" s="39" t="s">
        <v>1176</v>
      </c>
      <c r="D1549" s="39" t="s">
        <v>1175</v>
      </c>
      <c r="E1549" s="39">
        <v>28</v>
      </c>
      <c r="F1549" s="39" t="s">
        <v>2597</v>
      </c>
      <c r="G1549" s="144" t="s">
        <v>2719</v>
      </c>
    </row>
    <row r="1550" spans="1:7" x14ac:dyDescent="0.3">
      <c r="A1550" s="39" t="s">
        <v>2607</v>
      </c>
      <c r="B1550" s="39" t="s">
        <v>1906</v>
      </c>
      <c r="C1550" s="39" t="s">
        <v>1783</v>
      </c>
      <c r="D1550" s="39" t="s">
        <v>1782</v>
      </c>
      <c r="E1550" s="39">
        <v>340</v>
      </c>
      <c r="F1550" s="39" t="s">
        <v>2597</v>
      </c>
      <c r="G1550" s="144" t="s">
        <v>2718</v>
      </c>
    </row>
    <row r="1551" spans="1:7" x14ac:dyDescent="0.3">
      <c r="A1551" s="39" t="s">
        <v>2607</v>
      </c>
      <c r="B1551" s="39" t="s">
        <v>1906</v>
      </c>
      <c r="C1551" s="39" t="s">
        <v>379</v>
      </c>
      <c r="D1551" s="39" t="s">
        <v>735</v>
      </c>
      <c r="E1551" s="39">
        <v>1186</v>
      </c>
      <c r="F1551" s="39" t="s">
        <v>2597</v>
      </c>
      <c r="G1551" s="144" t="s">
        <v>2717</v>
      </c>
    </row>
    <row r="1552" spans="1:7" x14ac:dyDescent="0.3">
      <c r="A1552" s="39" t="s">
        <v>2607</v>
      </c>
      <c r="B1552" s="39" t="s">
        <v>1906</v>
      </c>
      <c r="C1552" s="39" t="s">
        <v>444</v>
      </c>
      <c r="D1552" s="39" t="s">
        <v>797</v>
      </c>
      <c r="E1552" s="39">
        <v>10</v>
      </c>
      <c r="F1552" s="39" t="s">
        <v>2597</v>
      </c>
      <c r="G1552" s="144" t="s">
        <v>2716</v>
      </c>
    </row>
    <row r="1553" spans="1:7" x14ac:dyDescent="0.3">
      <c r="A1553" s="39" t="s">
        <v>2607</v>
      </c>
      <c r="B1553" s="39" t="s">
        <v>1906</v>
      </c>
      <c r="C1553" s="39" t="s">
        <v>383</v>
      </c>
      <c r="D1553" s="39" t="s">
        <v>738</v>
      </c>
      <c r="E1553" s="39">
        <v>102</v>
      </c>
      <c r="F1553" s="39" t="s">
        <v>2597</v>
      </c>
      <c r="G1553" s="144" t="s">
        <v>2716</v>
      </c>
    </row>
    <row r="1554" spans="1:7" x14ac:dyDescent="0.3">
      <c r="A1554" s="39" t="s">
        <v>2607</v>
      </c>
      <c r="B1554" s="39" t="s">
        <v>1906</v>
      </c>
      <c r="C1554" s="39" t="s">
        <v>437</v>
      </c>
      <c r="D1554" s="39" t="s">
        <v>789</v>
      </c>
      <c r="E1554" s="39">
        <v>3</v>
      </c>
      <c r="F1554" s="39" t="s">
        <v>2597</v>
      </c>
      <c r="G1554" s="144" t="s">
        <v>2716</v>
      </c>
    </row>
    <row r="1555" spans="1:7" x14ac:dyDescent="0.3">
      <c r="A1555" s="39" t="s">
        <v>2607</v>
      </c>
      <c r="B1555" s="39" t="s">
        <v>1906</v>
      </c>
      <c r="C1555" s="39" t="s">
        <v>453</v>
      </c>
      <c r="D1555" s="39" t="s">
        <v>805</v>
      </c>
      <c r="E1555" s="39">
        <v>331</v>
      </c>
      <c r="F1555" s="39" t="s">
        <v>2597</v>
      </c>
      <c r="G1555" s="144" t="s">
        <v>2716</v>
      </c>
    </row>
    <row r="1556" spans="1:7" x14ac:dyDescent="0.3">
      <c r="A1556" s="39" t="s">
        <v>2607</v>
      </c>
      <c r="B1556" s="39" t="s">
        <v>1906</v>
      </c>
      <c r="C1556" s="39" t="s">
        <v>609</v>
      </c>
      <c r="D1556" s="39" t="s">
        <v>941</v>
      </c>
      <c r="E1556" s="39">
        <v>41</v>
      </c>
      <c r="F1556" s="39" t="s">
        <v>2597</v>
      </c>
      <c r="G1556" s="144" t="s">
        <v>2716</v>
      </c>
    </row>
    <row r="1557" spans="1:7" x14ac:dyDescent="0.3">
      <c r="A1557" s="39" t="s">
        <v>2607</v>
      </c>
      <c r="B1557" s="39" t="s">
        <v>1906</v>
      </c>
      <c r="C1557" s="39" t="s">
        <v>479</v>
      </c>
      <c r="D1557" s="39" t="s">
        <v>829</v>
      </c>
      <c r="E1557" s="39">
        <v>7</v>
      </c>
      <c r="F1557" s="39" t="s">
        <v>2597</v>
      </c>
      <c r="G1557" s="144" t="s">
        <v>2716</v>
      </c>
    </row>
    <row r="1558" spans="1:7" x14ac:dyDescent="0.3">
      <c r="A1558" s="39" t="s">
        <v>2607</v>
      </c>
      <c r="B1558" s="39" t="s">
        <v>1906</v>
      </c>
      <c r="C1558" s="39" t="s">
        <v>637</v>
      </c>
      <c r="D1558" s="39" t="s">
        <v>805</v>
      </c>
      <c r="E1558" s="39">
        <v>6</v>
      </c>
      <c r="F1558" s="39" t="s">
        <v>2597</v>
      </c>
      <c r="G1558" s="144" t="s">
        <v>2716</v>
      </c>
    </row>
    <row r="1559" spans="1:7" x14ac:dyDescent="0.3">
      <c r="A1559" s="39" t="s">
        <v>2607</v>
      </c>
      <c r="B1559" s="39" t="s">
        <v>1906</v>
      </c>
      <c r="C1559" s="39" t="s">
        <v>711</v>
      </c>
      <c r="D1559" s="39" t="s">
        <v>1017</v>
      </c>
      <c r="E1559" s="39">
        <v>18</v>
      </c>
      <c r="F1559" s="39" t="s">
        <v>2597</v>
      </c>
      <c r="G1559" s="144" t="s">
        <v>2719</v>
      </c>
    </row>
    <row r="1560" spans="1:7" x14ac:dyDescent="0.3">
      <c r="A1560" s="39" t="s">
        <v>2607</v>
      </c>
      <c r="B1560" s="39" t="s">
        <v>1906</v>
      </c>
      <c r="C1560" s="39" t="s">
        <v>594</v>
      </c>
      <c r="D1560" s="39" t="s">
        <v>926</v>
      </c>
      <c r="E1560" s="39">
        <v>1</v>
      </c>
      <c r="F1560" s="39" t="s">
        <v>2597</v>
      </c>
      <c r="G1560" s="144" t="s">
        <v>2719</v>
      </c>
    </row>
    <row r="1561" spans="1:7" x14ac:dyDescent="0.3">
      <c r="A1561" s="39" t="s">
        <v>2607</v>
      </c>
      <c r="B1561" s="39" t="s">
        <v>1906</v>
      </c>
      <c r="C1561" s="39" t="s">
        <v>1206</v>
      </c>
      <c r="D1561" s="39" t="s">
        <v>1205</v>
      </c>
      <c r="E1561" s="39">
        <v>1</v>
      </c>
      <c r="F1561" s="39" t="s">
        <v>2597</v>
      </c>
      <c r="G1561" s="144" t="s">
        <v>2719</v>
      </c>
    </row>
    <row r="1562" spans="1:7" x14ac:dyDescent="0.3">
      <c r="A1562" s="39" t="s">
        <v>2607</v>
      </c>
      <c r="B1562" s="39" t="s">
        <v>1906</v>
      </c>
      <c r="C1562" s="39" t="s">
        <v>573</v>
      </c>
      <c r="D1562" s="39" t="s">
        <v>907</v>
      </c>
      <c r="E1562" s="39">
        <v>1</v>
      </c>
      <c r="F1562" s="39" t="s">
        <v>2597</v>
      </c>
      <c r="G1562" s="144" t="s">
        <v>2721</v>
      </c>
    </row>
    <row r="1563" spans="1:7" x14ac:dyDescent="0.3">
      <c r="A1563" s="39" t="s">
        <v>2607</v>
      </c>
      <c r="B1563" s="39" t="s">
        <v>1906</v>
      </c>
      <c r="C1563" s="39" t="s">
        <v>1141</v>
      </c>
      <c r="D1563" s="39" t="s">
        <v>1140</v>
      </c>
      <c r="E1563" s="39">
        <v>1</v>
      </c>
      <c r="F1563" s="39" t="s">
        <v>2597</v>
      </c>
      <c r="G1563" s="144" t="s">
        <v>2721</v>
      </c>
    </row>
    <row r="1564" spans="1:7" x14ac:dyDescent="0.3">
      <c r="A1564" s="39" t="s">
        <v>2605</v>
      </c>
      <c r="B1564" s="39" t="s">
        <v>1907</v>
      </c>
      <c r="C1564" s="39" t="s">
        <v>1863</v>
      </c>
      <c r="D1564" s="39" t="s">
        <v>815</v>
      </c>
      <c r="E1564" s="39">
        <v>1</v>
      </c>
      <c r="F1564" s="39" t="s">
        <v>2597</v>
      </c>
      <c r="G1564" s="144" t="s">
        <v>2718</v>
      </c>
    </row>
    <row r="1565" spans="1:7" x14ac:dyDescent="0.3">
      <c r="A1565" s="39" t="s">
        <v>2605</v>
      </c>
      <c r="B1565" s="39" t="s">
        <v>1907</v>
      </c>
      <c r="C1565" s="39" t="s">
        <v>464</v>
      </c>
      <c r="D1565" s="39" t="s">
        <v>815</v>
      </c>
      <c r="E1565" s="39">
        <v>463</v>
      </c>
      <c r="F1565" s="39" t="s">
        <v>2597</v>
      </c>
      <c r="G1565" s="144" t="s">
        <v>2718</v>
      </c>
    </row>
    <row r="1566" spans="1:7" x14ac:dyDescent="0.3">
      <c r="A1566" s="39" t="s">
        <v>2605</v>
      </c>
      <c r="B1566" s="39" t="s">
        <v>1907</v>
      </c>
      <c r="C1566" s="39" t="s">
        <v>662</v>
      </c>
      <c r="D1566" s="39" t="s">
        <v>856</v>
      </c>
      <c r="E1566" s="39">
        <v>7</v>
      </c>
      <c r="F1566" s="39" t="s">
        <v>2597</v>
      </c>
      <c r="G1566" s="144" t="s">
        <v>2717</v>
      </c>
    </row>
    <row r="1567" spans="1:7" x14ac:dyDescent="0.3">
      <c r="A1567" s="39" t="s">
        <v>2605</v>
      </c>
      <c r="B1567" s="39" t="s">
        <v>1907</v>
      </c>
      <c r="C1567" s="39" t="s">
        <v>512</v>
      </c>
      <c r="D1567" s="39" t="s">
        <v>856</v>
      </c>
      <c r="E1567" s="39">
        <v>6</v>
      </c>
      <c r="F1567" s="39" t="s">
        <v>2597</v>
      </c>
      <c r="G1567" s="144" t="s">
        <v>2717</v>
      </c>
    </row>
    <row r="1568" spans="1:7" x14ac:dyDescent="0.3">
      <c r="A1568" s="39" t="s">
        <v>2605</v>
      </c>
      <c r="B1568" s="39" t="s">
        <v>1907</v>
      </c>
      <c r="C1568" s="39" t="s">
        <v>442</v>
      </c>
      <c r="D1568" s="39" t="s">
        <v>795</v>
      </c>
      <c r="E1568" s="39">
        <v>350</v>
      </c>
      <c r="F1568" s="39" t="s">
        <v>2597</v>
      </c>
      <c r="G1568" s="144" t="s">
        <v>2717</v>
      </c>
    </row>
    <row r="1569" spans="1:7" x14ac:dyDescent="0.3">
      <c r="A1569" s="39" t="s">
        <v>2605</v>
      </c>
      <c r="B1569" s="39" t="s">
        <v>1907</v>
      </c>
      <c r="C1569" s="39" t="s">
        <v>639</v>
      </c>
      <c r="D1569" s="39" t="s">
        <v>966</v>
      </c>
      <c r="E1569" s="39">
        <v>13</v>
      </c>
      <c r="F1569" s="39" t="s">
        <v>2597</v>
      </c>
      <c r="G1569" s="144" t="s">
        <v>2716</v>
      </c>
    </row>
    <row r="1570" spans="1:7" x14ac:dyDescent="0.3">
      <c r="A1570" s="39" t="s">
        <v>2605</v>
      </c>
      <c r="B1570" s="39" t="s">
        <v>1907</v>
      </c>
      <c r="C1570" s="39" t="s">
        <v>2357</v>
      </c>
      <c r="D1570" s="39" t="s">
        <v>2358</v>
      </c>
      <c r="E1570" s="39">
        <v>1</v>
      </c>
      <c r="F1570" s="39" t="s">
        <v>2597</v>
      </c>
      <c r="G1570" s="144" t="s">
        <v>2716</v>
      </c>
    </row>
    <row r="1571" spans="1:7" x14ac:dyDescent="0.3">
      <c r="A1571" s="39" t="s">
        <v>2605</v>
      </c>
      <c r="B1571" s="39" t="s">
        <v>1907</v>
      </c>
      <c r="C1571" s="39" t="s">
        <v>592</v>
      </c>
      <c r="D1571" s="39" t="s">
        <v>809</v>
      </c>
      <c r="E1571" s="39">
        <v>7</v>
      </c>
      <c r="F1571" s="39" t="s">
        <v>2597</v>
      </c>
      <c r="G1571" s="144" t="s">
        <v>2716</v>
      </c>
    </row>
    <row r="1572" spans="1:7" x14ac:dyDescent="0.3">
      <c r="A1572" s="39" t="s">
        <v>2605</v>
      </c>
      <c r="B1572" s="39" t="s">
        <v>1955</v>
      </c>
      <c r="C1572" s="39" t="s">
        <v>714</v>
      </c>
      <c r="D1572" s="39" t="s">
        <v>985</v>
      </c>
      <c r="E1572" s="39">
        <v>13</v>
      </c>
      <c r="F1572" s="39" t="s">
        <v>2597</v>
      </c>
      <c r="G1572" s="144" t="s">
        <v>2717</v>
      </c>
    </row>
    <row r="1573" spans="1:7" x14ac:dyDescent="0.3">
      <c r="A1573" s="39" t="s">
        <v>2605</v>
      </c>
      <c r="B1573" s="39" t="s">
        <v>1955</v>
      </c>
      <c r="C1573" s="39" t="s">
        <v>1311</v>
      </c>
      <c r="D1573" s="39" t="s">
        <v>1310</v>
      </c>
      <c r="E1573" s="39">
        <v>1</v>
      </c>
      <c r="F1573" s="39" t="s">
        <v>2597</v>
      </c>
      <c r="G1573" s="144" t="s">
        <v>2716</v>
      </c>
    </row>
    <row r="1574" spans="1:7" x14ac:dyDescent="0.3">
      <c r="A1574" s="39" t="s">
        <v>2606</v>
      </c>
      <c r="B1574" s="39" t="s">
        <v>1958</v>
      </c>
      <c r="C1574" s="39" t="s">
        <v>1857</v>
      </c>
      <c r="D1574" s="39" t="s">
        <v>1856</v>
      </c>
      <c r="E1574" s="39">
        <v>118</v>
      </c>
      <c r="F1574" s="39" t="s">
        <v>2597</v>
      </c>
      <c r="G1574" s="144" t="s">
        <v>2718</v>
      </c>
    </row>
    <row r="1575" spans="1:7" x14ac:dyDescent="0.3">
      <c r="A1575" s="39" t="s">
        <v>2606</v>
      </c>
      <c r="B1575" s="39" t="s">
        <v>1958</v>
      </c>
      <c r="C1575" s="39" t="s">
        <v>1713</v>
      </c>
      <c r="D1575" s="39" t="s">
        <v>752</v>
      </c>
      <c r="E1575" s="39">
        <v>66</v>
      </c>
      <c r="F1575" s="39" t="s">
        <v>2597</v>
      </c>
      <c r="G1575" s="144" t="s">
        <v>2717</v>
      </c>
    </row>
    <row r="1576" spans="1:7" x14ac:dyDescent="0.3">
      <c r="A1576" s="39" t="s">
        <v>2606</v>
      </c>
      <c r="B1576" s="39" t="s">
        <v>1958</v>
      </c>
      <c r="C1576" s="39" t="s">
        <v>398</v>
      </c>
      <c r="D1576" s="39" t="s">
        <v>752</v>
      </c>
      <c r="E1576" s="39">
        <v>272</v>
      </c>
      <c r="F1576" s="39" t="s">
        <v>2597</v>
      </c>
      <c r="G1576" s="144" t="s">
        <v>2717</v>
      </c>
    </row>
    <row r="1577" spans="1:7" x14ac:dyDescent="0.3">
      <c r="A1577" s="39" t="s">
        <v>2606</v>
      </c>
      <c r="B1577" s="39" t="s">
        <v>1958</v>
      </c>
      <c r="C1577" s="39" t="s">
        <v>510</v>
      </c>
      <c r="D1577" s="39" t="s">
        <v>855</v>
      </c>
      <c r="E1577" s="39">
        <v>329</v>
      </c>
      <c r="F1577" s="39" t="s">
        <v>2597</v>
      </c>
      <c r="G1577" s="144" t="s">
        <v>2717</v>
      </c>
    </row>
    <row r="1578" spans="1:7" x14ac:dyDescent="0.3">
      <c r="A1578" s="39" t="s">
        <v>2606</v>
      </c>
      <c r="B1578" s="39" t="s">
        <v>1958</v>
      </c>
      <c r="C1578" s="39" t="s">
        <v>613</v>
      </c>
      <c r="D1578" s="39" t="s">
        <v>927</v>
      </c>
      <c r="E1578" s="39">
        <v>1</v>
      </c>
      <c r="F1578" s="39" t="s">
        <v>2597</v>
      </c>
      <c r="G1578" s="144" t="s">
        <v>2716</v>
      </c>
    </row>
    <row r="1579" spans="1:7" x14ac:dyDescent="0.3">
      <c r="A1579" s="39" t="s">
        <v>2606</v>
      </c>
      <c r="B1579" s="39" t="s">
        <v>1958</v>
      </c>
      <c r="C1579" s="39" t="s">
        <v>595</v>
      </c>
      <c r="D1579" s="39" t="s">
        <v>927</v>
      </c>
      <c r="E1579" s="39">
        <v>11</v>
      </c>
      <c r="F1579" s="39" t="s">
        <v>2597</v>
      </c>
      <c r="G1579" s="144" t="s">
        <v>2716</v>
      </c>
    </row>
    <row r="1580" spans="1:7" x14ac:dyDescent="0.3">
      <c r="A1580" s="39" t="s">
        <v>2606</v>
      </c>
      <c r="B1580" s="39" t="s">
        <v>1908</v>
      </c>
      <c r="C1580" s="39" t="s">
        <v>1654</v>
      </c>
      <c r="D1580" s="39" t="s">
        <v>1653</v>
      </c>
      <c r="E1580" s="39">
        <v>20</v>
      </c>
      <c r="F1580" s="39" t="s">
        <v>2597</v>
      </c>
      <c r="G1580" s="144" t="s">
        <v>2717</v>
      </c>
    </row>
    <row r="1581" spans="1:7" x14ac:dyDescent="0.3">
      <c r="A1581" s="39" t="s">
        <v>2606</v>
      </c>
      <c r="B1581" s="39" t="s">
        <v>1909</v>
      </c>
      <c r="C1581" s="39" t="s">
        <v>478</v>
      </c>
      <c r="D1581" s="39" t="s">
        <v>828</v>
      </c>
      <c r="E1581" s="39">
        <v>75</v>
      </c>
      <c r="F1581" s="39" t="s">
        <v>2597</v>
      </c>
      <c r="G1581" s="144" t="s">
        <v>2718</v>
      </c>
    </row>
    <row r="1582" spans="1:7" x14ac:dyDescent="0.3">
      <c r="A1582" s="39" t="s">
        <v>2606</v>
      </c>
      <c r="B1582" s="39" t="s">
        <v>1909</v>
      </c>
      <c r="C1582" s="39" t="s">
        <v>417</v>
      </c>
      <c r="D1582" s="39" t="s">
        <v>770</v>
      </c>
      <c r="E1582" s="39">
        <v>753</v>
      </c>
      <c r="F1582" s="39" t="s">
        <v>2597</v>
      </c>
      <c r="G1582" s="144" t="s">
        <v>2717</v>
      </c>
    </row>
    <row r="1583" spans="1:7" x14ac:dyDescent="0.3">
      <c r="A1583" s="39" t="s">
        <v>2606</v>
      </c>
      <c r="B1583" s="39" t="s">
        <v>1909</v>
      </c>
      <c r="C1583" s="39" t="s">
        <v>377</v>
      </c>
      <c r="D1583" s="39" t="s">
        <v>733</v>
      </c>
      <c r="E1583" s="39">
        <v>254</v>
      </c>
      <c r="F1583" s="39" t="s">
        <v>2597</v>
      </c>
      <c r="G1583" s="144" t="s">
        <v>2716</v>
      </c>
    </row>
    <row r="1584" spans="1:7" x14ac:dyDescent="0.3">
      <c r="A1584" s="39" t="s">
        <v>2606</v>
      </c>
      <c r="B1584" s="39" t="s">
        <v>1909</v>
      </c>
      <c r="C1584" s="39" t="s">
        <v>1224</v>
      </c>
      <c r="D1584" s="39" t="s">
        <v>1223</v>
      </c>
      <c r="E1584" s="39">
        <v>10</v>
      </c>
      <c r="F1584" s="39" t="s">
        <v>2597</v>
      </c>
      <c r="G1584" s="144" t="s">
        <v>2719</v>
      </c>
    </row>
    <row r="1585" spans="1:7" x14ac:dyDescent="0.3">
      <c r="A1585" s="39" t="s">
        <v>2606</v>
      </c>
      <c r="B1585" s="39" t="s">
        <v>1911</v>
      </c>
      <c r="C1585" s="39" t="s">
        <v>416</v>
      </c>
      <c r="D1585" s="39" t="s">
        <v>769</v>
      </c>
      <c r="E1585" s="39">
        <v>651</v>
      </c>
      <c r="F1585" s="39" t="s">
        <v>2597</v>
      </c>
      <c r="G1585" s="144" t="s">
        <v>2717</v>
      </c>
    </row>
    <row r="1586" spans="1:7" x14ac:dyDescent="0.3">
      <c r="A1586" s="39" t="s">
        <v>2606</v>
      </c>
      <c r="B1586" s="39" t="s">
        <v>1911</v>
      </c>
      <c r="C1586" s="39" t="s">
        <v>381</v>
      </c>
      <c r="D1586" s="39" t="s">
        <v>737</v>
      </c>
      <c r="E1586" s="39">
        <v>288</v>
      </c>
      <c r="F1586" s="39" t="s">
        <v>2597</v>
      </c>
      <c r="G1586" s="144" t="s">
        <v>2716</v>
      </c>
    </row>
    <row r="1587" spans="1:7" x14ac:dyDescent="0.3">
      <c r="A1587" s="39" t="s">
        <v>2606</v>
      </c>
      <c r="B1587" s="39" t="s">
        <v>1911</v>
      </c>
      <c r="C1587" s="39" t="s">
        <v>387</v>
      </c>
      <c r="D1587" s="39" t="s">
        <v>742</v>
      </c>
      <c r="E1587" s="39">
        <v>38</v>
      </c>
      <c r="F1587" s="39" t="s">
        <v>2597</v>
      </c>
      <c r="G1587" s="144" t="s">
        <v>2716</v>
      </c>
    </row>
    <row r="1588" spans="1:7" x14ac:dyDescent="0.3">
      <c r="A1588" s="39" t="s">
        <v>2606</v>
      </c>
      <c r="B1588" s="39" t="s">
        <v>1911</v>
      </c>
      <c r="C1588" s="39" t="s">
        <v>474</v>
      </c>
      <c r="D1588" s="39" t="s">
        <v>824</v>
      </c>
      <c r="E1588" s="39">
        <v>19</v>
      </c>
      <c r="F1588" s="39" t="s">
        <v>2597</v>
      </c>
      <c r="G1588" s="144" t="s">
        <v>2719</v>
      </c>
    </row>
    <row r="1589" spans="1:7" x14ac:dyDescent="0.3">
      <c r="A1589" s="39" t="s">
        <v>2606</v>
      </c>
      <c r="B1589" s="39" t="s">
        <v>1911</v>
      </c>
      <c r="C1589" s="39" t="s">
        <v>679</v>
      </c>
      <c r="D1589" s="39" t="s">
        <v>989</v>
      </c>
      <c r="E1589" s="39">
        <v>3</v>
      </c>
      <c r="F1589" s="39" t="s">
        <v>2597</v>
      </c>
      <c r="G1589" s="144" t="s">
        <v>2719</v>
      </c>
    </row>
    <row r="1590" spans="1:7" x14ac:dyDescent="0.3">
      <c r="A1590" s="39" t="s">
        <v>2606</v>
      </c>
      <c r="B1590" s="39" t="s">
        <v>1959</v>
      </c>
      <c r="C1590" s="39" t="s">
        <v>1789</v>
      </c>
      <c r="D1590" s="39" t="s">
        <v>1788</v>
      </c>
      <c r="E1590" s="39">
        <v>164</v>
      </c>
      <c r="F1590" s="39" t="s">
        <v>2597</v>
      </c>
      <c r="G1590" s="144" t="s">
        <v>2718</v>
      </c>
    </row>
    <row r="1591" spans="1:7" x14ac:dyDescent="0.3">
      <c r="A1591" s="39" t="s">
        <v>2606</v>
      </c>
      <c r="B1591" s="39" t="s">
        <v>1959</v>
      </c>
      <c r="C1591" s="39" t="s">
        <v>423</v>
      </c>
      <c r="D1591" s="39" t="s">
        <v>775</v>
      </c>
      <c r="E1591" s="39">
        <v>2307</v>
      </c>
      <c r="F1591" s="39" t="s">
        <v>2597</v>
      </c>
      <c r="G1591" s="144" t="s">
        <v>2717</v>
      </c>
    </row>
    <row r="1592" spans="1:7" x14ac:dyDescent="0.3">
      <c r="A1592" s="39" t="s">
        <v>2606</v>
      </c>
      <c r="B1592" s="39" t="s">
        <v>1959</v>
      </c>
      <c r="C1592" s="39" t="s">
        <v>426</v>
      </c>
      <c r="D1592" s="39" t="s">
        <v>778</v>
      </c>
      <c r="E1592" s="39">
        <v>651</v>
      </c>
      <c r="F1592" s="39" t="s">
        <v>2597</v>
      </c>
      <c r="G1592" s="144" t="s">
        <v>2716</v>
      </c>
    </row>
    <row r="1593" spans="1:7" x14ac:dyDescent="0.3">
      <c r="A1593" s="39" t="s">
        <v>2606</v>
      </c>
      <c r="B1593" s="39" t="s">
        <v>1959</v>
      </c>
      <c r="C1593" s="39" t="s">
        <v>454</v>
      </c>
      <c r="D1593" s="39" t="s">
        <v>806</v>
      </c>
      <c r="E1593" s="39">
        <v>58</v>
      </c>
      <c r="F1593" s="39" t="s">
        <v>2597</v>
      </c>
      <c r="G1593" s="144" t="s">
        <v>2716</v>
      </c>
    </row>
    <row r="1594" spans="1:7" x14ac:dyDescent="0.3">
      <c r="A1594" s="39" t="s">
        <v>2606</v>
      </c>
      <c r="B1594" s="39" t="s">
        <v>1959</v>
      </c>
      <c r="C1594" s="39" t="s">
        <v>539</v>
      </c>
      <c r="D1594" s="39" t="s">
        <v>883</v>
      </c>
      <c r="E1594" s="39">
        <v>1</v>
      </c>
      <c r="F1594" s="39" t="s">
        <v>2597</v>
      </c>
      <c r="G1594" s="144" t="s">
        <v>2719</v>
      </c>
    </row>
    <row r="1595" spans="1:7" x14ac:dyDescent="0.3">
      <c r="A1595" s="39" t="s">
        <v>2606</v>
      </c>
      <c r="B1595" s="39" t="s">
        <v>1959</v>
      </c>
      <c r="C1595" s="39" t="s">
        <v>506</v>
      </c>
      <c r="D1595" s="39" t="s">
        <v>853</v>
      </c>
      <c r="E1595" s="39">
        <v>1</v>
      </c>
      <c r="F1595" s="39" t="s">
        <v>2597</v>
      </c>
      <c r="G1595" s="144" t="s">
        <v>2719</v>
      </c>
    </row>
    <row r="1596" spans="1:7" x14ac:dyDescent="0.3">
      <c r="A1596" s="39" t="s">
        <v>1917</v>
      </c>
      <c r="B1596" s="39" t="s">
        <v>1960</v>
      </c>
      <c r="C1596" s="39" t="s">
        <v>583</v>
      </c>
      <c r="D1596" s="39" t="s">
        <v>917</v>
      </c>
      <c r="E1596" s="39">
        <v>22</v>
      </c>
      <c r="F1596" s="39" t="s">
        <v>2597</v>
      </c>
      <c r="G1596" s="144" t="s">
        <v>2717</v>
      </c>
    </row>
    <row r="1597" spans="1:7" x14ac:dyDescent="0.3">
      <c r="A1597" s="39" t="s">
        <v>2606</v>
      </c>
      <c r="B1597" s="39" t="s">
        <v>1961</v>
      </c>
      <c r="C1597" s="39" t="s">
        <v>1848</v>
      </c>
      <c r="D1597" s="39" t="s">
        <v>1847</v>
      </c>
      <c r="E1597" s="39">
        <v>29</v>
      </c>
      <c r="F1597" s="39" t="s">
        <v>2597</v>
      </c>
      <c r="G1597" s="144" t="s">
        <v>2718</v>
      </c>
    </row>
    <row r="1598" spans="1:7" x14ac:dyDescent="0.3">
      <c r="A1598" s="39" t="s">
        <v>2606</v>
      </c>
      <c r="B1598" s="39" t="s">
        <v>1961</v>
      </c>
      <c r="C1598" s="39" t="s">
        <v>1696</v>
      </c>
      <c r="D1598" s="39" t="s">
        <v>1694</v>
      </c>
      <c r="E1598" s="39">
        <v>187</v>
      </c>
      <c r="F1598" s="39" t="s">
        <v>2597</v>
      </c>
      <c r="G1598" s="144" t="s">
        <v>2717</v>
      </c>
    </row>
    <row r="1599" spans="1:7" x14ac:dyDescent="0.3">
      <c r="A1599" s="39" t="s">
        <v>2606</v>
      </c>
      <c r="B1599" s="39" t="s">
        <v>1961</v>
      </c>
      <c r="C1599" s="39" t="s">
        <v>654</v>
      </c>
      <c r="D1599" s="39" t="s">
        <v>979</v>
      </c>
      <c r="E1599" s="39">
        <v>3</v>
      </c>
      <c r="F1599" s="39" t="s">
        <v>2597</v>
      </c>
      <c r="G1599" s="144" t="s">
        <v>2716</v>
      </c>
    </row>
    <row r="1600" spans="1:7" x14ac:dyDescent="0.3">
      <c r="A1600" s="39" t="s">
        <v>2606</v>
      </c>
      <c r="B1600" s="39" t="s">
        <v>1961</v>
      </c>
      <c r="C1600" s="39" t="s">
        <v>690</v>
      </c>
      <c r="D1600" s="39" t="s">
        <v>997</v>
      </c>
      <c r="E1600" s="39">
        <v>7</v>
      </c>
      <c r="F1600" s="39" t="s">
        <v>2597</v>
      </c>
      <c r="G1600" s="144" t="s">
        <v>2716</v>
      </c>
    </row>
    <row r="1601" spans="1:7" x14ac:dyDescent="0.3">
      <c r="A1601" s="39" t="s">
        <v>1964</v>
      </c>
      <c r="B1601" s="39" t="s">
        <v>1965</v>
      </c>
      <c r="C1601" s="39" t="s">
        <v>1693</v>
      </c>
      <c r="D1601" s="39" t="s">
        <v>1692</v>
      </c>
      <c r="E1601" s="39">
        <v>9</v>
      </c>
      <c r="F1601" s="39" t="s">
        <v>2597</v>
      </c>
      <c r="G1601" s="144" t="s">
        <v>2717</v>
      </c>
    </row>
    <row r="1602" spans="1:7" x14ac:dyDescent="0.3">
      <c r="A1602" s="39" t="s">
        <v>1964</v>
      </c>
      <c r="B1602" s="39" t="s">
        <v>1965</v>
      </c>
      <c r="C1602" s="39" t="s">
        <v>1566</v>
      </c>
      <c r="D1602" s="39" t="s">
        <v>1565</v>
      </c>
      <c r="E1602" s="39">
        <v>8</v>
      </c>
      <c r="F1602" s="39" t="s">
        <v>2597</v>
      </c>
      <c r="G1602" s="144" t="s">
        <v>2717</v>
      </c>
    </row>
    <row r="1603" spans="1:7" x14ac:dyDescent="0.3">
      <c r="A1603" s="39" t="s">
        <v>2606</v>
      </c>
      <c r="B1603" s="39" t="s">
        <v>1966</v>
      </c>
      <c r="C1603" s="39" t="s">
        <v>482</v>
      </c>
      <c r="D1603" s="39" t="s">
        <v>831</v>
      </c>
      <c r="E1603" s="39">
        <v>53</v>
      </c>
      <c r="F1603" s="39" t="s">
        <v>2597</v>
      </c>
      <c r="G1603" s="144" t="s">
        <v>2718</v>
      </c>
    </row>
    <row r="1604" spans="1:7" x14ac:dyDescent="0.3">
      <c r="A1604" s="39" t="s">
        <v>2606</v>
      </c>
      <c r="B1604" s="39" t="s">
        <v>1966</v>
      </c>
      <c r="C1604" s="39" t="s">
        <v>434</v>
      </c>
      <c r="D1604" s="39" t="s">
        <v>786</v>
      </c>
      <c r="E1604" s="39">
        <v>17</v>
      </c>
      <c r="F1604" s="39" t="s">
        <v>2597</v>
      </c>
      <c r="G1604" s="144" t="s">
        <v>2718</v>
      </c>
    </row>
    <row r="1605" spans="1:7" x14ac:dyDescent="0.3">
      <c r="A1605" s="39" t="s">
        <v>2606</v>
      </c>
      <c r="B1605" s="39" t="s">
        <v>1966</v>
      </c>
      <c r="C1605" s="39" t="s">
        <v>492</v>
      </c>
      <c r="D1605" s="39" t="s">
        <v>841</v>
      </c>
      <c r="E1605" s="39">
        <v>683</v>
      </c>
      <c r="F1605" s="39" t="s">
        <v>2597</v>
      </c>
      <c r="G1605" s="144" t="s">
        <v>2717</v>
      </c>
    </row>
    <row r="1606" spans="1:7" x14ac:dyDescent="0.3">
      <c r="A1606" s="39" t="s">
        <v>2607</v>
      </c>
      <c r="B1606" s="39" t="s">
        <v>1967</v>
      </c>
      <c r="C1606" s="39" t="s">
        <v>1699</v>
      </c>
      <c r="D1606" s="39" t="s">
        <v>1698</v>
      </c>
      <c r="E1606" s="39">
        <v>34</v>
      </c>
      <c r="F1606" s="39" t="s">
        <v>2597</v>
      </c>
      <c r="G1606" s="144" t="s">
        <v>2717</v>
      </c>
    </row>
    <row r="1607" spans="1:7" x14ac:dyDescent="0.3">
      <c r="A1607" s="39" t="s">
        <v>2607</v>
      </c>
      <c r="B1607" s="39" t="s">
        <v>1967</v>
      </c>
      <c r="C1607" s="39" t="s">
        <v>1678</v>
      </c>
      <c r="D1607" s="39" t="s">
        <v>803</v>
      </c>
      <c r="E1607" s="39">
        <v>1</v>
      </c>
      <c r="F1607" s="39" t="s">
        <v>2597</v>
      </c>
      <c r="G1607" s="144" t="s">
        <v>2717</v>
      </c>
    </row>
    <row r="1608" spans="1:7" x14ac:dyDescent="0.3">
      <c r="A1608" s="39" t="s">
        <v>2607</v>
      </c>
      <c r="B1608" s="39" t="s">
        <v>1967</v>
      </c>
      <c r="C1608" s="39" t="s">
        <v>451</v>
      </c>
      <c r="D1608" s="39" t="s">
        <v>803</v>
      </c>
      <c r="E1608" s="39">
        <v>163</v>
      </c>
      <c r="F1608" s="39" t="s">
        <v>2597</v>
      </c>
      <c r="G1608" s="144" t="s">
        <v>2717</v>
      </c>
    </row>
    <row r="1609" spans="1:7" x14ac:dyDescent="0.3">
      <c r="A1609" s="39" t="s">
        <v>2607</v>
      </c>
      <c r="B1609" s="39" t="s">
        <v>1967</v>
      </c>
      <c r="C1609" s="39" t="s">
        <v>589</v>
      </c>
      <c r="D1609" s="39" t="s">
        <v>922</v>
      </c>
      <c r="E1609" s="39">
        <v>4</v>
      </c>
      <c r="F1609" s="39" t="s">
        <v>2597</v>
      </c>
      <c r="G1609" s="144" t="s">
        <v>2716</v>
      </c>
    </row>
    <row r="1610" spans="1:7" x14ac:dyDescent="0.3">
      <c r="A1610" s="39" t="s">
        <v>2607</v>
      </c>
      <c r="B1610" s="39" t="s">
        <v>1967</v>
      </c>
      <c r="C1610" s="39" t="s">
        <v>388</v>
      </c>
      <c r="D1610" s="39" t="s">
        <v>743</v>
      </c>
      <c r="E1610" s="39">
        <v>2</v>
      </c>
      <c r="F1610" s="39" t="s">
        <v>2597</v>
      </c>
      <c r="G1610" s="144" t="s">
        <v>2716</v>
      </c>
    </row>
    <row r="1611" spans="1:7" x14ac:dyDescent="0.3">
      <c r="A1611" s="39" t="s">
        <v>2607</v>
      </c>
      <c r="B1611" s="39" t="s">
        <v>1967</v>
      </c>
      <c r="C1611" s="39" t="s">
        <v>418</v>
      </c>
      <c r="D1611" s="39" t="s">
        <v>771</v>
      </c>
      <c r="E1611" s="39">
        <v>326</v>
      </c>
      <c r="F1611" s="39" t="s">
        <v>2597</v>
      </c>
      <c r="G1611" s="144" t="s">
        <v>2716</v>
      </c>
    </row>
    <row r="1612" spans="1:7" x14ac:dyDescent="0.3">
      <c r="A1612" s="39" t="s">
        <v>2607</v>
      </c>
      <c r="B1612" s="39" t="s">
        <v>1967</v>
      </c>
      <c r="C1612" s="39" t="s">
        <v>2587</v>
      </c>
      <c r="D1612" s="39" t="s">
        <v>771</v>
      </c>
      <c r="E1612" s="39">
        <v>1</v>
      </c>
      <c r="F1612" s="39" t="s">
        <v>2597</v>
      </c>
      <c r="G1612" s="144" t="s">
        <v>2716</v>
      </c>
    </row>
    <row r="1613" spans="1:7" x14ac:dyDescent="0.3">
      <c r="A1613" s="39" t="s">
        <v>2607</v>
      </c>
      <c r="B1613" s="39" t="s">
        <v>1967</v>
      </c>
      <c r="C1613" s="39" t="s">
        <v>2466</v>
      </c>
      <c r="D1613" s="39" t="s">
        <v>1232</v>
      </c>
      <c r="E1613" s="39">
        <v>5</v>
      </c>
      <c r="F1613" s="39" t="s">
        <v>2597</v>
      </c>
      <c r="G1613" s="144" t="s">
        <v>2719</v>
      </c>
    </row>
    <row r="1614" spans="1:7" x14ac:dyDescent="0.3">
      <c r="A1614" s="39" t="s">
        <v>2607</v>
      </c>
      <c r="B1614" s="39" t="s">
        <v>1967</v>
      </c>
      <c r="C1614" s="39" t="s">
        <v>2588</v>
      </c>
      <c r="D1614" s="39" t="s">
        <v>2468</v>
      </c>
      <c r="E1614" s="39">
        <v>3</v>
      </c>
      <c r="F1614" s="39" t="s">
        <v>2597</v>
      </c>
      <c r="G1614" s="144" t="s">
        <v>2719</v>
      </c>
    </row>
    <row r="1615" spans="1:7" x14ac:dyDescent="0.3">
      <c r="A1615" s="39" t="s">
        <v>2607</v>
      </c>
      <c r="B1615" s="39" t="s">
        <v>1967</v>
      </c>
      <c r="C1615" s="39" t="s">
        <v>562</v>
      </c>
      <c r="D1615" s="39" t="s">
        <v>1084</v>
      </c>
      <c r="E1615" s="39">
        <v>12</v>
      </c>
      <c r="F1615" s="39" t="s">
        <v>2597</v>
      </c>
      <c r="G1615" s="144" t="s">
        <v>2721</v>
      </c>
    </row>
    <row r="1616" spans="1:7" x14ac:dyDescent="0.3">
      <c r="A1616" s="39" t="s">
        <v>2606</v>
      </c>
      <c r="B1616" s="39" t="s">
        <v>1912</v>
      </c>
      <c r="C1616" s="39" t="s">
        <v>396</v>
      </c>
      <c r="D1616" s="39" t="s">
        <v>1825</v>
      </c>
      <c r="E1616" s="39">
        <v>590</v>
      </c>
      <c r="F1616" s="39" t="s">
        <v>2597</v>
      </c>
      <c r="G1616" s="144" t="s">
        <v>2718</v>
      </c>
    </row>
    <row r="1617" spans="1:7" x14ac:dyDescent="0.3">
      <c r="A1617" s="39" t="s">
        <v>2606</v>
      </c>
      <c r="B1617" s="39" t="s">
        <v>1912</v>
      </c>
      <c r="C1617" s="39" t="s">
        <v>1668</v>
      </c>
      <c r="D1617" s="39" t="s">
        <v>1667</v>
      </c>
      <c r="E1617" s="39">
        <v>4</v>
      </c>
      <c r="F1617" s="39" t="s">
        <v>2597</v>
      </c>
      <c r="G1617" s="144" t="s">
        <v>2717</v>
      </c>
    </row>
    <row r="1618" spans="1:7" x14ac:dyDescent="0.3">
      <c r="A1618" s="39" t="s">
        <v>2606</v>
      </c>
      <c r="B1618" s="39" t="s">
        <v>1912</v>
      </c>
      <c r="C1618" s="39" t="s">
        <v>410</v>
      </c>
      <c r="D1618" s="39" t="s">
        <v>1663</v>
      </c>
      <c r="E1618" s="39">
        <v>2192</v>
      </c>
      <c r="F1618" s="39" t="s">
        <v>2597</v>
      </c>
      <c r="G1618" s="144" t="s">
        <v>2717</v>
      </c>
    </row>
    <row r="1619" spans="1:7" x14ac:dyDescent="0.3">
      <c r="A1619" s="39" t="s">
        <v>2606</v>
      </c>
      <c r="B1619" s="39" t="s">
        <v>1912</v>
      </c>
      <c r="C1619" s="39" t="s">
        <v>382</v>
      </c>
      <c r="D1619" s="39" t="s">
        <v>792</v>
      </c>
      <c r="E1619" s="39">
        <v>417</v>
      </c>
      <c r="F1619" s="39" t="s">
        <v>2597</v>
      </c>
      <c r="G1619" s="144" t="s">
        <v>2716</v>
      </c>
    </row>
    <row r="1620" spans="1:7" x14ac:dyDescent="0.3">
      <c r="A1620" s="39" t="s">
        <v>2606</v>
      </c>
      <c r="B1620" s="39" t="s">
        <v>1912</v>
      </c>
      <c r="C1620" s="39" t="s">
        <v>554</v>
      </c>
      <c r="D1620" s="39" t="s">
        <v>891</v>
      </c>
      <c r="E1620" s="39">
        <v>18</v>
      </c>
      <c r="F1620" s="39" t="s">
        <v>2597</v>
      </c>
      <c r="G1620" s="144" t="s">
        <v>2719</v>
      </c>
    </row>
    <row r="1621" spans="1:7" x14ac:dyDescent="0.3">
      <c r="A1621" s="39" t="s">
        <v>2606</v>
      </c>
      <c r="B1621" s="39" t="s">
        <v>1912</v>
      </c>
      <c r="C1621" s="39" t="s">
        <v>1250</v>
      </c>
      <c r="D1621" s="39" t="s">
        <v>1249</v>
      </c>
      <c r="E1621" s="39">
        <v>1</v>
      </c>
      <c r="F1621" s="39" t="s">
        <v>2597</v>
      </c>
      <c r="G1621" s="144" t="s">
        <v>2719</v>
      </c>
    </row>
    <row r="1622" spans="1:7" x14ac:dyDescent="0.3">
      <c r="A1622" s="39" t="s">
        <v>2606</v>
      </c>
      <c r="B1622" s="39" t="s">
        <v>1912</v>
      </c>
      <c r="C1622" s="39" t="s">
        <v>2469</v>
      </c>
      <c r="D1622" s="39" t="s">
        <v>2470</v>
      </c>
      <c r="E1622" s="39">
        <v>32</v>
      </c>
      <c r="F1622" s="39" t="s">
        <v>2597</v>
      </c>
      <c r="G1622" s="144" t="s">
        <v>2719</v>
      </c>
    </row>
    <row r="1623" spans="1:7" x14ac:dyDescent="0.3">
      <c r="A1623" s="39" t="s">
        <v>2606</v>
      </c>
      <c r="B1623" s="39" t="s">
        <v>1968</v>
      </c>
      <c r="C1623" s="39" t="s">
        <v>456</v>
      </c>
      <c r="D1623" s="39" t="s">
        <v>1623</v>
      </c>
      <c r="E1623" s="39">
        <v>2</v>
      </c>
      <c r="F1623" s="39" t="s">
        <v>2597</v>
      </c>
      <c r="G1623" s="144" t="s">
        <v>2717</v>
      </c>
    </row>
    <row r="1624" spans="1:7" x14ac:dyDescent="0.3">
      <c r="A1624" s="39" t="s">
        <v>2606</v>
      </c>
      <c r="B1624" s="39" t="s">
        <v>1968</v>
      </c>
      <c r="C1624" s="39" t="s">
        <v>1969</v>
      </c>
      <c r="D1624" s="39" t="s">
        <v>1970</v>
      </c>
      <c r="E1624" s="39">
        <v>1</v>
      </c>
      <c r="F1624" s="39" t="s">
        <v>2597</v>
      </c>
      <c r="G1624" s="144" t="s">
        <v>2717</v>
      </c>
    </row>
    <row r="1625" spans="1:7" x14ac:dyDescent="0.3">
      <c r="A1625" s="39" t="s">
        <v>2606</v>
      </c>
      <c r="B1625" s="39" t="s">
        <v>1971</v>
      </c>
      <c r="C1625" s="39" t="s">
        <v>1664</v>
      </c>
      <c r="D1625" s="39" t="s">
        <v>1663</v>
      </c>
      <c r="E1625" s="39">
        <v>54</v>
      </c>
      <c r="F1625" s="39" t="s">
        <v>2597</v>
      </c>
      <c r="G1625" s="144" t="s">
        <v>2717</v>
      </c>
    </row>
    <row r="1626" spans="1:7" x14ac:dyDescent="0.3">
      <c r="A1626" s="39" t="s">
        <v>2606</v>
      </c>
      <c r="B1626" s="39" t="s">
        <v>1971</v>
      </c>
      <c r="C1626" s="39" t="s">
        <v>1570</v>
      </c>
      <c r="D1626" s="39" t="s">
        <v>1569</v>
      </c>
      <c r="E1626" s="39">
        <v>44</v>
      </c>
      <c r="F1626" s="39" t="s">
        <v>2597</v>
      </c>
      <c r="G1626" s="144" t="s">
        <v>2717</v>
      </c>
    </row>
    <row r="1627" spans="1:7" x14ac:dyDescent="0.3">
      <c r="A1627" s="39" t="s">
        <v>2606</v>
      </c>
      <c r="B1627" s="39" t="s">
        <v>1971</v>
      </c>
      <c r="C1627" s="39" t="s">
        <v>1406</v>
      </c>
      <c r="D1627" s="39" t="s">
        <v>792</v>
      </c>
      <c r="E1627" s="39">
        <v>13</v>
      </c>
      <c r="F1627" s="39" t="s">
        <v>2597</v>
      </c>
      <c r="G1627" s="144" t="s">
        <v>2716</v>
      </c>
    </row>
    <row r="1628" spans="1:7" x14ac:dyDescent="0.3">
      <c r="A1628" s="39" t="s">
        <v>1913</v>
      </c>
      <c r="B1628" s="39" t="s">
        <v>1914</v>
      </c>
      <c r="C1628" s="39" t="s">
        <v>1844</v>
      </c>
      <c r="D1628" s="39" t="s">
        <v>1842</v>
      </c>
      <c r="E1628" s="39">
        <v>197</v>
      </c>
      <c r="F1628" s="39" t="s">
        <v>2597</v>
      </c>
      <c r="G1628" s="144" t="s">
        <v>2718</v>
      </c>
    </row>
    <row r="1629" spans="1:7" x14ac:dyDescent="0.3">
      <c r="A1629" s="39" t="s">
        <v>1913</v>
      </c>
      <c r="B1629" s="39" t="s">
        <v>1914</v>
      </c>
      <c r="C1629" s="39" t="s">
        <v>421</v>
      </c>
      <c r="D1629" s="39" t="s">
        <v>746</v>
      </c>
      <c r="E1629" s="39">
        <v>1</v>
      </c>
      <c r="F1629" s="39" t="s">
        <v>2597</v>
      </c>
      <c r="G1629" s="144" t="s">
        <v>2717</v>
      </c>
    </row>
    <row r="1630" spans="1:7" x14ac:dyDescent="0.3">
      <c r="A1630" s="39" t="s">
        <v>1913</v>
      </c>
      <c r="B1630" s="39" t="s">
        <v>1914</v>
      </c>
      <c r="C1630" s="39" t="s">
        <v>1222</v>
      </c>
      <c r="D1630" s="39" t="s">
        <v>1221</v>
      </c>
      <c r="E1630" s="39">
        <v>1</v>
      </c>
      <c r="F1630" s="39" t="s">
        <v>2597</v>
      </c>
      <c r="G1630" s="144" t="s">
        <v>2719</v>
      </c>
    </row>
    <row r="1631" spans="1:7" x14ac:dyDescent="0.3">
      <c r="A1631" s="39" t="s">
        <v>1913</v>
      </c>
      <c r="B1631" s="39" t="s">
        <v>1915</v>
      </c>
      <c r="C1631" s="39" t="s">
        <v>516</v>
      </c>
      <c r="D1631" s="39" t="s">
        <v>860</v>
      </c>
      <c r="E1631" s="39">
        <v>43</v>
      </c>
      <c r="F1631" s="39" t="s">
        <v>2597</v>
      </c>
      <c r="G1631" s="144" t="s">
        <v>2718</v>
      </c>
    </row>
    <row r="1632" spans="1:7" x14ac:dyDescent="0.3">
      <c r="A1632" s="39" t="s">
        <v>1913</v>
      </c>
      <c r="B1632" s="39" t="s">
        <v>1915</v>
      </c>
      <c r="C1632" s="39" t="s">
        <v>1733</v>
      </c>
      <c r="D1632" s="39" t="s">
        <v>1732</v>
      </c>
      <c r="E1632" s="39">
        <v>5</v>
      </c>
      <c r="F1632" s="39" t="s">
        <v>2597</v>
      </c>
      <c r="G1632" s="144" t="s">
        <v>2717</v>
      </c>
    </row>
    <row r="1633" spans="1:7" x14ac:dyDescent="0.3">
      <c r="A1633" s="39" t="s">
        <v>1913</v>
      </c>
      <c r="B1633" s="39" t="s">
        <v>1915</v>
      </c>
      <c r="C1633" s="39" t="s">
        <v>399</v>
      </c>
      <c r="D1633" s="39" t="s">
        <v>753</v>
      </c>
      <c r="E1633" s="39">
        <v>144</v>
      </c>
      <c r="F1633" s="39" t="s">
        <v>2597</v>
      </c>
      <c r="G1633" s="144" t="s">
        <v>2717</v>
      </c>
    </row>
    <row r="1634" spans="1:7" x14ac:dyDescent="0.3">
      <c r="A1634" s="39" t="s">
        <v>1942</v>
      </c>
      <c r="B1634" s="39" t="s">
        <v>1979</v>
      </c>
      <c r="C1634" s="39" t="s">
        <v>1644</v>
      </c>
      <c r="D1634" s="39" t="s">
        <v>1643</v>
      </c>
      <c r="E1634" s="39">
        <v>14</v>
      </c>
      <c r="F1634" s="39" t="s">
        <v>2597</v>
      </c>
      <c r="G1634" s="144" t="s">
        <v>2717</v>
      </c>
    </row>
    <row r="1635" spans="1:7" x14ac:dyDescent="0.3">
      <c r="A1635" s="39" t="s">
        <v>1913</v>
      </c>
      <c r="B1635" s="39" t="s">
        <v>1980</v>
      </c>
      <c r="C1635" s="39" t="s">
        <v>533</v>
      </c>
      <c r="D1635" s="39" t="s">
        <v>877</v>
      </c>
      <c r="E1635" s="39">
        <v>13</v>
      </c>
      <c r="F1635" s="39" t="s">
        <v>2597</v>
      </c>
      <c r="G1635" s="144" t="s">
        <v>2717</v>
      </c>
    </row>
    <row r="1636" spans="1:7" x14ac:dyDescent="0.3">
      <c r="A1636" s="39" t="s">
        <v>1913</v>
      </c>
      <c r="B1636" s="39" t="s">
        <v>1916</v>
      </c>
      <c r="C1636" s="39" t="s">
        <v>1851</v>
      </c>
      <c r="D1636" s="39" t="s">
        <v>1850</v>
      </c>
      <c r="E1636" s="39">
        <v>539</v>
      </c>
      <c r="F1636" s="39" t="s">
        <v>2597</v>
      </c>
      <c r="G1636" s="144" t="s">
        <v>2718</v>
      </c>
    </row>
    <row r="1637" spans="1:7" x14ac:dyDescent="0.3">
      <c r="A1637" s="39" t="s">
        <v>1913</v>
      </c>
      <c r="B1637" s="39" t="s">
        <v>1916</v>
      </c>
      <c r="C1637" s="39" t="s">
        <v>446</v>
      </c>
      <c r="D1637" s="39" t="s">
        <v>799</v>
      </c>
      <c r="E1637" s="39">
        <v>889</v>
      </c>
      <c r="F1637" s="39" t="s">
        <v>2597</v>
      </c>
      <c r="G1637" s="144" t="s">
        <v>2717</v>
      </c>
    </row>
    <row r="1638" spans="1:7" x14ac:dyDescent="0.3">
      <c r="A1638" s="39" t="s">
        <v>1913</v>
      </c>
      <c r="B1638" s="39" t="s">
        <v>1916</v>
      </c>
      <c r="C1638" s="39" t="s">
        <v>2471</v>
      </c>
      <c r="D1638" s="39" t="s">
        <v>2472</v>
      </c>
      <c r="E1638" s="39">
        <v>27</v>
      </c>
      <c r="F1638" s="39" t="s">
        <v>2597</v>
      </c>
      <c r="G1638" s="144" t="s">
        <v>2717</v>
      </c>
    </row>
    <row r="1639" spans="1:7" x14ac:dyDescent="0.3">
      <c r="A1639" s="39" t="s">
        <v>1913</v>
      </c>
      <c r="B1639" s="39" t="s">
        <v>1916</v>
      </c>
      <c r="C1639" s="39" t="s">
        <v>559</v>
      </c>
      <c r="D1639" s="39" t="s">
        <v>896</v>
      </c>
      <c r="E1639" s="39">
        <v>1211</v>
      </c>
      <c r="F1639" s="39" t="s">
        <v>2597</v>
      </c>
      <c r="G1639" s="144" t="s">
        <v>2717</v>
      </c>
    </row>
    <row r="1640" spans="1:7" x14ac:dyDescent="0.3">
      <c r="A1640" s="39" t="s">
        <v>1913</v>
      </c>
      <c r="B1640" s="39" t="s">
        <v>1916</v>
      </c>
      <c r="C1640" s="39" t="s">
        <v>574</v>
      </c>
      <c r="D1640" s="39" t="s">
        <v>908</v>
      </c>
      <c r="E1640" s="39">
        <v>1</v>
      </c>
      <c r="F1640" s="39" t="s">
        <v>2597</v>
      </c>
      <c r="G1640" s="144" t="s">
        <v>2716</v>
      </c>
    </row>
    <row r="1641" spans="1:7" x14ac:dyDescent="0.3">
      <c r="A1641" s="39" t="s">
        <v>1913</v>
      </c>
      <c r="B1641" s="39" t="s">
        <v>1916</v>
      </c>
      <c r="C1641" s="39" t="s">
        <v>498</v>
      </c>
      <c r="D1641" s="39" t="s">
        <v>846</v>
      </c>
      <c r="E1641" s="39">
        <v>1</v>
      </c>
      <c r="F1641" s="39" t="s">
        <v>2597</v>
      </c>
      <c r="G1641" s="144" t="s">
        <v>2716</v>
      </c>
    </row>
    <row r="1642" spans="1:7" x14ac:dyDescent="0.3">
      <c r="A1642" s="39" t="s">
        <v>1913</v>
      </c>
      <c r="B1642" s="39" t="s">
        <v>1916</v>
      </c>
      <c r="C1642" s="39" t="s">
        <v>1441</v>
      </c>
      <c r="D1642" s="39" t="s">
        <v>1440</v>
      </c>
      <c r="E1642" s="39">
        <v>93</v>
      </c>
      <c r="F1642" s="39" t="s">
        <v>2597</v>
      </c>
      <c r="G1642" s="144" t="s">
        <v>2716</v>
      </c>
    </row>
    <row r="1643" spans="1:7" x14ac:dyDescent="0.3">
      <c r="A1643" s="39" t="s">
        <v>1913</v>
      </c>
      <c r="B1643" s="39" t="s">
        <v>1981</v>
      </c>
      <c r="C1643" s="39" t="s">
        <v>1822</v>
      </c>
      <c r="D1643" s="39" t="s">
        <v>1821</v>
      </c>
      <c r="E1643" s="39">
        <v>25</v>
      </c>
      <c r="F1643" s="39" t="s">
        <v>2597</v>
      </c>
      <c r="G1643" s="144" t="s">
        <v>2718</v>
      </c>
    </row>
    <row r="1644" spans="1:7" x14ac:dyDescent="0.3">
      <c r="A1644" s="39" t="s">
        <v>1913</v>
      </c>
      <c r="B1644" s="39" t="s">
        <v>1981</v>
      </c>
      <c r="C1644" s="39" t="s">
        <v>1622</v>
      </c>
      <c r="D1644" s="39" t="s">
        <v>1621</v>
      </c>
      <c r="E1644" s="39">
        <v>13</v>
      </c>
      <c r="F1644" s="39" t="s">
        <v>2597</v>
      </c>
      <c r="G1644" s="144" t="s">
        <v>2717</v>
      </c>
    </row>
    <row r="1645" spans="1:7" x14ac:dyDescent="0.3">
      <c r="A1645" s="39" t="s">
        <v>1913</v>
      </c>
      <c r="B1645" s="39" t="s">
        <v>1982</v>
      </c>
      <c r="C1645" s="39" t="s">
        <v>1843</v>
      </c>
      <c r="D1645" s="39" t="s">
        <v>1842</v>
      </c>
      <c r="E1645" s="39">
        <v>155</v>
      </c>
      <c r="F1645" s="39" t="s">
        <v>2597</v>
      </c>
      <c r="G1645" s="144" t="s">
        <v>2718</v>
      </c>
    </row>
    <row r="1646" spans="1:7" x14ac:dyDescent="0.3">
      <c r="A1646" s="39" t="s">
        <v>1913</v>
      </c>
      <c r="B1646" s="39" t="s">
        <v>1982</v>
      </c>
      <c r="C1646" s="39" t="s">
        <v>392</v>
      </c>
      <c r="D1646" s="39" t="s">
        <v>746</v>
      </c>
      <c r="E1646" s="39">
        <v>9</v>
      </c>
      <c r="F1646" s="39" t="s">
        <v>2597</v>
      </c>
      <c r="G1646" s="144" t="s">
        <v>2717</v>
      </c>
    </row>
    <row r="1647" spans="1:7" x14ac:dyDescent="0.3">
      <c r="A1647" s="39" t="s">
        <v>1913</v>
      </c>
      <c r="B1647" s="39" t="s">
        <v>1982</v>
      </c>
      <c r="C1647" s="39" t="s">
        <v>2528</v>
      </c>
      <c r="D1647" s="39" t="s">
        <v>1221</v>
      </c>
      <c r="E1647" s="39">
        <v>2</v>
      </c>
      <c r="F1647" s="39" t="s">
        <v>2597</v>
      </c>
      <c r="G1647" s="144" t="s">
        <v>2719</v>
      </c>
    </row>
    <row r="1648" spans="1:7" x14ac:dyDescent="0.3">
      <c r="A1648" s="39" t="s">
        <v>1913</v>
      </c>
      <c r="B1648" s="39" t="s">
        <v>1983</v>
      </c>
      <c r="C1648" s="39" t="s">
        <v>1598</v>
      </c>
      <c r="D1648" s="39" t="s">
        <v>1597</v>
      </c>
      <c r="E1648" s="39">
        <v>383</v>
      </c>
      <c r="F1648" s="39" t="s">
        <v>2597</v>
      </c>
      <c r="G1648" s="144" t="s">
        <v>2717</v>
      </c>
    </row>
    <row r="1649" spans="1:7" x14ac:dyDescent="0.3">
      <c r="A1649" s="39" t="s">
        <v>1913</v>
      </c>
      <c r="B1649" s="39" t="s">
        <v>1983</v>
      </c>
      <c r="C1649" s="39" t="s">
        <v>431</v>
      </c>
      <c r="D1649" s="39" t="s">
        <v>783</v>
      </c>
      <c r="E1649" s="39">
        <v>17</v>
      </c>
      <c r="F1649" s="39" t="s">
        <v>2597</v>
      </c>
      <c r="G1649" s="144" t="s">
        <v>2716</v>
      </c>
    </row>
    <row r="1650" spans="1:7" x14ac:dyDescent="0.3">
      <c r="A1650" s="39" t="s">
        <v>1924</v>
      </c>
      <c r="B1650" s="39" t="s">
        <v>1984</v>
      </c>
      <c r="C1650" s="39" t="s">
        <v>1639</v>
      </c>
      <c r="D1650" s="39" t="s">
        <v>1638</v>
      </c>
      <c r="E1650" s="39">
        <v>2</v>
      </c>
      <c r="F1650" s="39" t="s">
        <v>2597</v>
      </c>
      <c r="G1650" s="144" t="s">
        <v>2717</v>
      </c>
    </row>
    <row r="1651" spans="1:7" x14ac:dyDescent="0.3">
      <c r="A1651" s="39" t="s">
        <v>1931</v>
      </c>
      <c r="B1651" s="39" t="s">
        <v>1987</v>
      </c>
      <c r="C1651" s="39" t="s">
        <v>1552</v>
      </c>
      <c r="D1651" s="39" t="s">
        <v>1551</v>
      </c>
      <c r="E1651" s="39">
        <v>4</v>
      </c>
      <c r="F1651" s="39" t="s">
        <v>2597</v>
      </c>
      <c r="G1651" s="144" t="s">
        <v>2717</v>
      </c>
    </row>
    <row r="1652" spans="1:7" x14ac:dyDescent="0.3">
      <c r="A1652" s="39" t="s">
        <v>1913</v>
      </c>
      <c r="B1652" s="39" t="s">
        <v>2194</v>
      </c>
      <c r="C1652" s="39" t="s">
        <v>1620</v>
      </c>
      <c r="D1652" s="39" t="s">
        <v>1618</v>
      </c>
      <c r="E1652" s="39">
        <v>4</v>
      </c>
      <c r="F1652" s="39" t="s">
        <v>2597</v>
      </c>
      <c r="G1652" s="144" t="s">
        <v>2717</v>
      </c>
    </row>
    <row r="1653" spans="1:7" x14ac:dyDescent="0.3">
      <c r="A1653" s="39" t="s">
        <v>1913</v>
      </c>
      <c r="B1653" s="39" t="s">
        <v>2194</v>
      </c>
      <c r="C1653" s="39" t="s">
        <v>1619</v>
      </c>
      <c r="D1653" s="39" t="s">
        <v>1618</v>
      </c>
      <c r="E1653" s="39">
        <v>28</v>
      </c>
      <c r="F1653" s="39" t="s">
        <v>2597</v>
      </c>
      <c r="G1653" s="144" t="s">
        <v>2717</v>
      </c>
    </row>
    <row r="1654" spans="1:7" x14ac:dyDescent="0.3">
      <c r="A1654" s="39" t="s">
        <v>1931</v>
      </c>
      <c r="B1654" s="39" t="s">
        <v>2475</v>
      </c>
      <c r="C1654" s="39" t="s">
        <v>2473</v>
      </c>
      <c r="D1654" s="39" t="s">
        <v>2474</v>
      </c>
      <c r="E1654" s="39">
        <v>35</v>
      </c>
      <c r="F1654" s="39" t="s">
        <v>2597</v>
      </c>
      <c r="G1654" s="144" t="s">
        <v>2717</v>
      </c>
    </row>
    <row r="1655" spans="1:7" x14ac:dyDescent="0.3">
      <c r="A1655" s="39" t="s">
        <v>1931</v>
      </c>
      <c r="B1655" s="39" t="s">
        <v>1988</v>
      </c>
      <c r="C1655" s="39" t="s">
        <v>601</v>
      </c>
      <c r="D1655" s="39" t="s">
        <v>933</v>
      </c>
      <c r="E1655" s="39">
        <v>1</v>
      </c>
      <c r="F1655" s="39" t="s">
        <v>2597</v>
      </c>
      <c r="G1655" s="144" t="s">
        <v>2717</v>
      </c>
    </row>
    <row r="1656" spans="1:7" x14ac:dyDescent="0.3">
      <c r="A1656" s="39" t="s">
        <v>1924</v>
      </c>
      <c r="B1656" s="39" t="s">
        <v>1989</v>
      </c>
      <c r="C1656" s="39" t="s">
        <v>526</v>
      </c>
      <c r="D1656" s="39" t="s">
        <v>870</v>
      </c>
      <c r="E1656" s="39">
        <v>12</v>
      </c>
      <c r="F1656" s="39" t="s">
        <v>2597</v>
      </c>
      <c r="G1656" s="144" t="s">
        <v>2717</v>
      </c>
    </row>
    <row r="1657" spans="1:7" x14ac:dyDescent="0.3">
      <c r="A1657" s="39" t="s">
        <v>1924</v>
      </c>
      <c r="B1657" s="39" t="s">
        <v>1989</v>
      </c>
      <c r="C1657" s="39" t="s">
        <v>1346</v>
      </c>
      <c r="D1657" s="39" t="s">
        <v>1345</v>
      </c>
      <c r="E1657" s="39">
        <v>4</v>
      </c>
      <c r="F1657" s="39" t="s">
        <v>2597</v>
      </c>
      <c r="G1657" s="144" t="s">
        <v>2716</v>
      </c>
    </row>
    <row r="1658" spans="1:7" x14ac:dyDescent="0.3">
      <c r="A1658" s="39" t="s">
        <v>1924</v>
      </c>
      <c r="B1658" s="39" t="s">
        <v>1989</v>
      </c>
      <c r="C1658" s="39" t="s">
        <v>518</v>
      </c>
      <c r="D1658" s="39" t="s">
        <v>862</v>
      </c>
      <c r="E1658" s="39">
        <v>2</v>
      </c>
      <c r="F1658" s="39" t="s">
        <v>2597</v>
      </c>
      <c r="G1658" s="144" t="s">
        <v>2716</v>
      </c>
    </row>
    <row r="1659" spans="1:7" x14ac:dyDescent="0.3">
      <c r="A1659" s="39" t="s">
        <v>1923</v>
      </c>
      <c r="B1659" s="39" t="s">
        <v>1990</v>
      </c>
      <c r="C1659" s="39" t="s">
        <v>1609</v>
      </c>
      <c r="D1659" s="39" t="s">
        <v>1607</v>
      </c>
      <c r="E1659" s="39">
        <v>6</v>
      </c>
      <c r="F1659" s="39" t="s">
        <v>2597</v>
      </c>
      <c r="G1659" s="144" t="s">
        <v>2717</v>
      </c>
    </row>
    <row r="1660" spans="1:7" x14ac:dyDescent="0.3">
      <c r="A1660" s="39" t="s">
        <v>1923</v>
      </c>
      <c r="B1660" s="39" t="s">
        <v>1990</v>
      </c>
      <c r="C1660" s="39" t="s">
        <v>1608</v>
      </c>
      <c r="D1660" s="39" t="s">
        <v>1607</v>
      </c>
      <c r="E1660" s="39">
        <v>17</v>
      </c>
      <c r="F1660" s="39" t="s">
        <v>2597</v>
      </c>
      <c r="G1660" s="144" t="s">
        <v>2717</v>
      </c>
    </row>
    <row r="1661" spans="1:7" x14ac:dyDescent="0.3">
      <c r="A1661" s="39" t="s">
        <v>1923</v>
      </c>
      <c r="B1661" s="39" t="s">
        <v>1990</v>
      </c>
      <c r="C1661" s="39" t="s">
        <v>535</v>
      </c>
      <c r="D1661" s="39" t="s">
        <v>879</v>
      </c>
      <c r="E1661" s="39">
        <v>6</v>
      </c>
      <c r="F1661" s="39" t="s">
        <v>2597</v>
      </c>
      <c r="G1661" s="144" t="s">
        <v>2717</v>
      </c>
    </row>
    <row r="1662" spans="1:7" x14ac:dyDescent="0.3">
      <c r="A1662" s="39" t="s">
        <v>1923</v>
      </c>
      <c r="B1662" s="39" t="s">
        <v>1990</v>
      </c>
      <c r="C1662" s="39" t="s">
        <v>1736</v>
      </c>
      <c r="D1662" s="39" t="s">
        <v>879</v>
      </c>
      <c r="E1662" s="39">
        <v>48</v>
      </c>
      <c r="F1662" s="39" t="s">
        <v>2597</v>
      </c>
      <c r="G1662" s="144" t="s">
        <v>2717</v>
      </c>
    </row>
    <row r="1663" spans="1:7" x14ac:dyDescent="0.3">
      <c r="A1663" s="39" t="s">
        <v>1924</v>
      </c>
      <c r="B1663" s="39" t="s">
        <v>1991</v>
      </c>
      <c r="C1663" s="39" t="s">
        <v>2333</v>
      </c>
      <c r="D1663" s="39" t="s">
        <v>2334</v>
      </c>
      <c r="E1663" s="39">
        <v>23</v>
      </c>
      <c r="F1663" s="39" t="s">
        <v>2597</v>
      </c>
      <c r="G1663" s="144" t="s">
        <v>2718</v>
      </c>
    </row>
    <row r="1664" spans="1:7" x14ac:dyDescent="0.3">
      <c r="A1664" s="39" t="s">
        <v>1924</v>
      </c>
      <c r="B1664" s="39" t="s">
        <v>1991</v>
      </c>
      <c r="C1664" s="39" t="s">
        <v>2476</v>
      </c>
      <c r="D1664" s="39" t="s">
        <v>2477</v>
      </c>
      <c r="E1664" s="39">
        <v>2</v>
      </c>
      <c r="F1664" s="39" t="s">
        <v>2597</v>
      </c>
      <c r="G1664" s="144" t="s">
        <v>2718</v>
      </c>
    </row>
    <row r="1665" spans="1:7" x14ac:dyDescent="0.3">
      <c r="A1665" s="39" t="s">
        <v>1924</v>
      </c>
      <c r="B1665" s="39" t="s">
        <v>1991</v>
      </c>
      <c r="C1665" s="39" t="s">
        <v>1764</v>
      </c>
      <c r="D1665" s="39" t="s">
        <v>1763</v>
      </c>
      <c r="E1665" s="39">
        <v>65</v>
      </c>
      <c r="F1665" s="39" t="s">
        <v>2597</v>
      </c>
      <c r="G1665" s="144" t="s">
        <v>2717</v>
      </c>
    </row>
    <row r="1666" spans="1:7" x14ac:dyDescent="0.3">
      <c r="A1666" s="39" t="s">
        <v>1924</v>
      </c>
      <c r="B1666" s="39" t="s">
        <v>1991</v>
      </c>
      <c r="C1666" s="39" t="s">
        <v>2478</v>
      </c>
      <c r="D1666" s="39" t="s">
        <v>2479</v>
      </c>
      <c r="E1666" s="39">
        <v>30</v>
      </c>
      <c r="F1666" s="39" t="s">
        <v>2597</v>
      </c>
      <c r="G1666" s="144" t="s">
        <v>2717</v>
      </c>
    </row>
    <row r="1667" spans="1:7" x14ac:dyDescent="0.3">
      <c r="A1667" s="39" t="s">
        <v>1924</v>
      </c>
      <c r="B1667" s="39" t="s">
        <v>1991</v>
      </c>
      <c r="C1667" s="39" t="s">
        <v>2371</v>
      </c>
      <c r="D1667" s="39" t="s">
        <v>2372</v>
      </c>
      <c r="E1667" s="39">
        <v>1</v>
      </c>
      <c r="F1667" s="39" t="s">
        <v>2597</v>
      </c>
      <c r="G1667" s="144" t="s">
        <v>2716</v>
      </c>
    </row>
    <row r="1668" spans="1:7" x14ac:dyDescent="0.3">
      <c r="A1668" s="39" t="s">
        <v>1924</v>
      </c>
      <c r="B1668" s="39" t="s">
        <v>1991</v>
      </c>
      <c r="C1668" s="39" t="s">
        <v>2589</v>
      </c>
      <c r="D1668" s="39" t="s">
        <v>2590</v>
      </c>
      <c r="E1668" s="39">
        <v>7</v>
      </c>
      <c r="F1668" s="39" t="s">
        <v>2597</v>
      </c>
      <c r="G1668" s="144" t="s">
        <v>2716</v>
      </c>
    </row>
    <row r="1669" spans="1:7" x14ac:dyDescent="0.3">
      <c r="A1669" s="39" t="s">
        <v>1917</v>
      </c>
      <c r="B1669" s="39" t="s">
        <v>1992</v>
      </c>
      <c r="C1669" s="39" t="s">
        <v>632</v>
      </c>
      <c r="D1669" s="39" t="s">
        <v>960</v>
      </c>
      <c r="E1669" s="39">
        <v>1</v>
      </c>
      <c r="F1669" s="39" t="s">
        <v>2597</v>
      </c>
      <c r="G1669" s="144" t="s">
        <v>2717</v>
      </c>
    </row>
    <row r="1670" spans="1:7" x14ac:dyDescent="0.3">
      <c r="A1670" s="39" t="s">
        <v>1917</v>
      </c>
      <c r="B1670" s="39" t="s">
        <v>1992</v>
      </c>
      <c r="C1670" s="39" t="s">
        <v>576</v>
      </c>
      <c r="D1670" s="39" t="s">
        <v>910</v>
      </c>
      <c r="E1670" s="39">
        <v>2</v>
      </c>
      <c r="F1670" s="39" t="s">
        <v>2597</v>
      </c>
      <c r="G1670" s="144" t="s">
        <v>2716</v>
      </c>
    </row>
    <row r="1671" spans="1:7" x14ac:dyDescent="0.3">
      <c r="A1671" s="39" t="s">
        <v>1917</v>
      </c>
      <c r="B1671" s="39" t="s">
        <v>1993</v>
      </c>
      <c r="C1671" s="39" t="s">
        <v>389</v>
      </c>
      <c r="D1671" s="39" t="s">
        <v>1604</v>
      </c>
      <c r="E1671" s="39">
        <v>406</v>
      </c>
      <c r="F1671" s="39" t="s">
        <v>2597</v>
      </c>
      <c r="G1671" s="144" t="s">
        <v>2717</v>
      </c>
    </row>
    <row r="1672" spans="1:7" x14ac:dyDescent="0.3">
      <c r="A1672" s="39" t="s">
        <v>1917</v>
      </c>
      <c r="B1672" s="39" t="s">
        <v>1993</v>
      </c>
      <c r="C1672" s="39" t="s">
        <v>471</v>
      </c>
      <c r="D1672" s="39" t="s">
        <v>821</v>
      </c>
      <c r="E1672" s="39">
        <v>7</v>
      </c>
      <c r="F1672" s="39" t="s">
        <v>2597</v>
      </c>
      <c r="G1672" s="144" t="s">
        <v>2717</v>
      </c>
    </row>
    <row r="1673" spans="1:7" x14ac:dyDescent="0.3">
      <c r="A1673" s="39" t="s">
        <v>1917</v>
      </c>
      <c r="B1673" s="39" t="s">
        <v>1993</v>
      </c>
      <c r="C1673" s="39" t="s">
        <v>391</v>
      </c>
      <c r="D1673" s="39" t="s">
        <v>745</v>
      </c>
      <c r="E1673" s="39">
        <v>50</v>
      </c>
      <c r="F1673" s="39" t="s">
        <v>2597</v>
      </c>
      <c r="G1673" s="144" t="s">
        <v>2716</v>
      </c>
    </row>
    <row r="1674" spans="1:7" x14ac:dyDescent="0.3">
      <c r="A1674" s="39" t="s">
        <v>1917</v>
      </c>
      <c r="B1674" s="39" t="s">
        <v>1993</v>
      </c>
      <c r="C1674" s="39" t="s">
        <v>529</v>
      </c>
      <c r="D1674" s="39" t="s">
        <v>873</v>
      </c>
      <c r="E1674" s="39">
        <v>7</v>
      </c>
      <c r="F1674" s="39" t="s">
        <v>2597</v>
      </c>
      <c r="G1674" s="144" t="s">
        <v>2719</v>
      </c>
    </row>
    <row r="1675" spans="1:7" x14ac:dyDescent="0.3">
      <c r="A1675" s="39" t="s">
        <v>1917</v>
      </c>
      <c r="B1675" s="39" t="s">
        <v>1994</v>
      </c>
      <c r="C1675" s="39" t="s">
        <v>385</v>
      </c>
      <c r="D1675" s="39" t="s">
        <v>740</v>
      </c>
      <c r="E1675" s="39">
        <v>191</v>
      </c>
      <c r="F1675" s="39" t="s">
        <v>2597</v>
      </c>
      <c r="G1675" s="144" t="s">
        <v>2717</v>
      </c>
    </row>
    <row r="1676" spans="1:7" x14ac:dyDescent="0.3">
      <c r="A1676" s="39" t="s">
        <v>1917</v>
      </c>
      <c r="B1676" s="39" t="s">
        <v>1918</v>
      </c>
      <c r="C1676" s="39" t="s">
        <v>1805</v>
      </c>
      <c r="D1676" s="39" t="s">
        <v>808</v>
      </c>
      <c r="E1676" s="39">
        <v>6</v>
      </c>
      <c r="F1676" s="39" t="s">
        <v>2597</v>
      </c>
      <c r="G1676" s="144" t="s">
        <v>2718</v>
      </c>
    </row>
    <row r="1677" spans="1:7" x14ac:dyDescent="0.3">
      <c r="A1677" s="39" t="s">
        <v>1917</v>
      </c>
      <c r="B1677" s="39" t="s">
        <v>1918</v>
      </c>
      <c r="C1677" s="39" t="s">
        <v>457</v>
      </c>
      <c r="D1677" s="39" t="s">
        <v>808</v>
      </c>
      <c r="E1677" s="39">
        <v>23</v>
      </c>
      <c r="F1677" s="39" t="s">
        <v>2597</v>
      </c>
      <c r="G1677" s="144" t="s">
        <v>2718</v>
      </c>
    </row>
    <row r="1678" spans="1:7" x14ac:dyDescent="0.3">
      <c r="A1678" s="39" t="s">
        <v>1917</v>
      </c>
      <c r="B1678" s="39" t="s">
        <v>1918</v>
      </c>
      <c r="C1678" s="39" t="s">
        <v>618</v>
      </c>
      <c r="D1678" s="39" t="s">
        <v>948</v>
      </c>
      <c r="E1678" s="39">
        <v>15</v>
      </c>
      <c r="F1678" s="39" t="s">
        <v>2597</v>
      </c>
      <c r="G1678" s="144" t="s">
        <v>2717</v>
      </c>
    </row>
    <row r="1679" spans="1:7" x14ac:dyDescent="0.3">
      <c r="A1679" s="39" t="s">
        <v>1917</v>
      </c>
      <c r="B1679" s="39" t="s">
        <v>1918</v>
      </c>
      <c r="C1679" s="39" t="s">
        <v>404</v>
      </c>
      <c r="D1679" s="39" t="s">
        <v>758</v>
      </c>
      <c r="E1679" s="39">
        <v>212</v>
      </c>
      <c r="F1679" s="39" t="s">
        <v>2597</v>
      </c>
      <c r="G1679" s="144" t="s">
        <v>2717</v>
      </c>
    </row>
    <row r="1680" spans="1:7" x14ac:dyDescent="0.3">
      <c r="A1680" s="39" t="s">
        <v>1917</v>
      </c>
      <c r="B1680" s="39" t="s">
        <v>1918</v>
      </c>
      <c r="C1680" s="39" t="s">
        <v>414</v>
      </c>
      <c r="D1680" s="39" t="s">
        <v>767</v>
      </c>
      <c r="E1680" s="39">
        <v>42</v>
      </c>
      <c r="F1680" s="39" t="s">
        <v>2597</v>
      </c>
      <c r="G1680" s="144" t="s">
        <v>2716</v>
      </c>
    </row>
    <row r="1681" spans="1:7" x14ac:dyDescent="0.3">
      <c r="A1681" s="39" t="s">
        <v>1917</v>
      </c>
      <c r="B1681" s="39" t="s">
        <v>1918</v>
      </c>
      <c r="C1681" s="39" t="s">
        <v>727</v>
      </c>
      <c r="D1681" s="39" t="s">
        <v>1031</v>
      </c>
      <c r="E1681" s="39">
        <v>2</v>
      </c>
      <c r="F1681" s="39" t="s">
        <v>2597</v>
      </c>
      <c r="G1681" s="144" t="s">
        <v>2719</v>
      </c>
    </row>
    <row r="1682" spans="1:7" x14ac:dyDescent="0.3">
      <c r="A1682" s="39" t="s">
        <v>1917</v>
      </c>
      <c r="B1682" s="39" t="s">
        <v>1919</v>
      </c>
      <c r="C1682" s="39" t="s">
        <v>1794</v>
      </c>
      <c r="D1682" s="39" t="s">
        <v>826</v>
      </c>
      <c r="E1682" s="39">
        <v>12</v>
      </c>
      <c r="F1682" s="39" t="s">
        <v>2597</v>
      </c>
      <c r="G1682" s="144" t="s">
        <v>2718</v>
      </c>
    </row>
    <row r="1683" spans="1:7" x14ac:dyDescent="0.3">
      <c r="A1683" s="39" t="s">
        <v>1917</v>
      </c>
      <c r="B1683" s="39" t="s">
        <v>1919</v>
      </c>
      <c r="C1683" s="39" t="s">
        <v>476</v>
      </c>
      <c r="D1683" s="39" t="s">
        <v>826</v>
      </c>
      <c r="E1683" s="39">
        <v>545</v>
      </c>
      <c r="F1683" s="39" t="s">
        <v>2597</v>
      </c>
      <c r="G1683" s="144" t="s">
        <v>2718</v>
      </c>
    </row>
    <row r="1684" spans="1:7" x14ac:dyDescent="0.3">
      <c r="A1684" s="39" t="s">
        <v>1917</v>
      </c>
      <c r="B1684" s="39" t="s">
        <v>1919</v>
      </c>
      <c r="C1684" s="39" t="s">
        <v>1731</v>
      </c>
      <c r="D1684" s="39" t="s">
        <v>1729</v>
      </c>
      <c r="E1684" s="39">
        <v>9</v>
      </c>
      <c r="F1684" s="39" t="s">
        <v>2597</v>
      </c>
      <c r="G1684" s="144" t="s">
        <v>2717</v>
      </c>
    </row>
    <row r="1685" spans="1:7" x14ac:dyDescent="0.3">
      <c r="A1685" s="39" t="s">
        <v>1917</v>
      </c>
      <c r="B1685" s="39" t="s">
        <v>1919</v>
      </c>
      <c r="C1685" s="39" t="s">
        <v>1730</v>
      </c>
      <c r="D1685" s="39" t="s">
        <v>1729</v>
      </c>
      <c r="E1685" s="39">
        <v>37</v>
      </c>
      <c r="F1685" s="39" t="s">
        <v>2597</v>
      </c>
      <c r="G1685" s="144" t="s">
        <v>2717</v>
      </c>
    </row>
    <row r="1686" spans="1:7" x14ac:dyDescent="0.3">
      <c r="A1686" s="39" t="s">
        <v>1917</v>
      </c>
      <c r="B1686" s="39" t="s">
        <v>1919</v>
      </c>
      <c r="C1686" s="39" t="s">
        <v>547</v>
      </c>
      <c r="D1686" s="39" t="s">
        <v>747</v>
      </c>
      <c r="E1686" s="39">
        <v>192</v>
      </c>
      <c r="F1686" s="39" t="s">
        <v>2597</v>
      </c>
      <c r="G1686" s="144" t="s">
        <v>2717</v>
      </c>
    </row>
    <row r="1687" spans="1:7" x14ac:dyDescent="0.3">
      <c r="A1687" s="39" t="s">
        <v>1917</v>
      </c>
      <c r="B1687" s="39" t="s">
        <v>1919</v>
      </c>
      <c r="C1687" s="39" t="s">
        <v>393</v>
      </c>
      <c r="D1687" s="39" t="s">
        <v>747</v>
      </c>
      <c r="E1687" s="39">
        <v>1799</v>
      </c>
      <c r="F1687" s="39" t="s">
        <v>2597</v>
      </c>
      <c r="G1687" s="144" t="s">
        <v>2717</v>
      </c>
    </row>
    <row r="1688" spans="1:7" x14ac:dyDescent="0.3">
      <c r="A1688" s="39" t="s">
        <v>1917</v>
      </c>
      <c r="B1688" s="39" t="s">
        <v>1919</v>
      </c>
      <c r="C1688" s="39" t="s">
        <v>664</v>
      </c>
      <c r="D1688" s="39" t="s">
        <v>739</v>
      </c>
      <c r="E1688" s="39">
        <v>16</v>
      </c>
      <c r="F1688" s="39" t="s">
        <v>2597</v>
      </c>
      <c r="G1688" s="144" t="s">
        <v>2717</v>
      </c>
    </row>
    <row r="1689" spans="1:7" x14ac:dyDescent="0.3">
      <c r="A1689" s="39" t="s">
        <v>1917</v>
      </c>
      <c r="B1689" s="39" t="s">
        <v>1919</v>
      </c>
      <c r="C1689" s="39" t="s">
        <v>1583</v>
      </c>
      <c r="D1689" s="39" t="s">
        <v>739</v>
      </c>
      <c r="E1689" s="39">
        <v>428</v>
      </c>
      <c r="F1689" s="39" t="s">
        <v>2597</v>
      </c>
      <c r="G1689" s="144" t="s">
        <v>2717</v>
      </c>
    </row>
    <row r="1690" spans="1:7" x14ac:dyDescent="0.3">
      <c r="A1690" s="39" t="s">
        <v>1917</v>
      </c>
      <c r="B1690" s="39" t="s">
        <v>1919</v>
      </c>
      <c r="C1690" s="39" t="s">
        <v>384</v>
      </c>
      <c r="D1690" s="39" t="s">
        <v>739</v>
      </c>
      <c r="E1690" s="39">
        <v>4397</v>
      </c>
      <c r="F1690" s="39" t="s">
        <v>2597</v>
      </c>
      <c r="G1690" s="144" t="s">
        <v>2717</v>
      </c>
    </row>
    <row r="1691" spans="1:7" x14ac:dyDescent="0.3">
      <c r="A1691" s="39" t="s">
        <v>1917</v>
      </c>
      <c r="B1691" s="39" t="s">
        <v>1919</v>
      </c>
      <c r="C1691" s="39" t="s">
        <v>1587</v>
      </c>
      <c r="D1691" s="39" t="s">
        <v>1586</v>
      </c>
      <c r="E1691" s="39">
        <v>2</v>
      </c>
      <c r="F1691" s="39" t="s">
        <v>2597</v>
      </c>
      <c r="G1691" s="144" t="s">
        <v>2717</v>
      </c>
    </row>
    <row r="1692" spans="1:7" x14ac:dyDescent="0.3">
      <c r="A1692" s="39" t="s">
        <v>1917</v>
      </c>
      <c r="B1692" s="39" t="s">
        <v>1919</v>
      </c>
      <c r="C1692" s="39" t="s">
        <v>1584</v>
      </c>
      <c r="D1692" s="39" t="s">
        <v>1004</v>
      </c>
      <c r="E1692" s="39">
        <v>110</v>
      </c>
      <c r="F1692" s="39" t="s">
        <v>2597</v>
      </c>
      <c r="G1692" s="144" t="s">
        <v>2717</v>
      </c>
    </row>
    <row r="1693" spans="1:7" x14ac:dyDescent="0.3">
      <c r="A1693" s="39" t="s">
        <v>1917</v>
      </c>
      <c r="B1693" s="39" t="s">
        <v>1919</v>
      </c>
      <c r="C1693" s="39" t="s">
        <v>698</v>
      </c>
      <c r="D1693" s="39" t="s">
        <v>1004</v>
      </c>
      <c r="E1693" s="39">
        <v>1138</v>
      </c>
      <c r="F1693" s="39" t="s">
        <v>2597</v>
      </c>
      <c r="G1693" s="144" t="s">
        <v>2717</v>
      </c>
    </row>
    <row r="1694" spans="1:7" x14ac:dyDescent="0.3">
      <c r="A1694" s="39" t="s">
        <v>1917</v>
      </c>
      <c r="B1694" s="39" t="s">
        <v>1919</v>
      </c>
      <c r="C1694" s="39" t="s">
        <v>1527</v>
      </c>
      <c r="D1694" s="39" t="s">
        <v>868</v>
      </c>
      <c r="E1694" s="39">
        <v>1</v>
      </c>
      <c r="F1694" s="39" t="s">
        <v>2597</v>
      </c>
      <c r="G1694" s="144" t="s">
        <v>2716</v>
      </c>
    </row>
    <row r="1695" spans="1:7" x14ac:dyDescent="0.3">
      <c r="A1695" s="39" t="s">
        <v>1917</v>
      </c>
      <c r="B1695" s="39" t="s">
        <v>1919</v>
      </c>
      <c r="C1695" s="39" t="s">
        <v>400</v>
      </c>
      <c r="D1695" s="39" t="s">
        <v>754</v>
      </c>
      <c r="E1695" s="39">
        <v>8</v>
      </c>
      <c r="F1695" s="39" t="s">
        <v>2597</v>
      </c>
      <c r="G1695" s="144" t="s">
        <v>2716</v>
      </c>
    </row>
    <row r="1696" spans="1:7" x14ac:dyDescent="0.3">
      <c r="A1696" s="39" t="s">
        <v>1917</v>
      </c>
      <c r="B1696" s="39" t="s">
        <v>1919</v>
      </c>
      <c r="C1696" s="39" t="s">
        <v>511</v>
      </c>
      <c r="D1696" s="39" t="s">
        <v>757</v>
      </c>
      <c r="E1696" s="39">
        <v>8</v>
      </c>
      <c r="F1696" s="39" t="s">
        <v>2597</v>
      </c>
      <c r="G1696" s="144" t="s">
        <v>2716</v>
      </c>
    </row>
    <row r="1697" spans="1:7" x14ac:dyDescent="0.3">
      <c r="A1697" s="39" t="s">
        <v>1917</v>
      </c>
      <c r="B1697" s="39" t="s">
        <v>1919</v>
      </c>
      <c r="C1697" s="39" t="s">
        <v>403</v>
      </c>
      <c r="D1697" s="39" t="s">
        <v>757</v>
      </c>
      <c r="E1697" s="39">
        <v>98</v>
      </c>
      <c r="F1697" s="39" t="s">
        <v>2597</v>
      </c>
      <c r="G1697" s="144" t="s">
        <v>2716</v>
      </c>
    </row>
    <row r="1698" spans="1:7" x14ac:dyDescent="0.3">
      <c r="A1698" s="39" t="s">
        <v>1917</v>
      </c>
      <c r="B1698" s="39" t="s">
        <v>1919</v>
      </c>
      <c r="C1698" s="39" t="s">
        <v>542</v>
      </c>
      <c r="D1698" s="39" t="s">
        <v>885</v>
      </c>
      <c r="E1698" s="39">
        <v>4</v>
      </c>
      <c r="F1698" s="39" t="s">
        <v>2597</v>
      </c>
      <c r="G1698" s="144" t="s">
        <v>2716</v>
      </c>
    </row>
    <row r="1699" spans="1:7" x14ac:dyDescent="0.3">
      <c r="A1699" s="39" t="s">
        <v>1917</v>
      </c>
      <c r="B1699" s="39" t="s">
        <v>1919</v>
      </c>
      <c r="C1699" s="39" t="s">
        <v>671</v>
      </c>
      <c r="D1699" s="39" t="s">
        <v>728</v>
      </c>
      <c r="E1699" s="39">
        <v>43</v>
      </c>
      <c r="F1699" s="39" t="s">
        <v>2597</v>
      </c>
      <c r="G1699" s="144" t="s">
        <v>2716</v>
      </c>
    </row>
    <row r="1700" spans="1:7" x14ac:dyDescent="0.3">
      <c r="A1700" s="39" t="s">
        <v>1917</v>
      </c>
      <c r="B1700" s="39" t="s">
        <v>1919</v>
      </c>
      <c r="C1700" s="39" t="s">
        <v>1320</v>
      </c>
      <c r="D1700" s="39" t="s">
        <v>728</v>
      </c>
      <c r="E1700" s="39">
        <v>25</v>
      </c>
      <c r="F1700" s="39" t="s">
        <v>2597</v>
      </c>
      <c r="G1700" s="144" t="s">
        <v>2716</v>
      </c>
    </row>
    <row r="1701" spans="1:7" x14ac:dyDescent="0.3">
      <c r="A1701" s="39" t="s">
        <v>1917</v>
      </c>
      <c r="B1701" s="39" t="s">
        <v>1919</v>
      </c>
      <c r="C1701" s="39" t="s">
        <v>372</v>
      </c>
      <c r="D1701" s="39" t="s">
        <v>728</v>
      </c>
      <c r="E1701" s="39">
        <v>478</v>
      </c>
      <c r="F1701" s="39" t="s">
        <v>2597</v>
      </c>
      <c r="G1701" s="144" t="s">
        <v>2716</v>
      </c>
    </row>
    <row r="1702" spans="1:7" x14ac:dyDescent="0.3">
      <c r="A1702" s="39" t="s">
        <v>1917</v>
      </c>
      <c r="B1702" s="39" t="s">
        <v>1919</v>
      </c>
      <c r="C1702" s="39" t="s">
        <v>493</v>
      </c>
      <c r="D1702" s="39" t="s">
        <v>842</v>
      </c>
      <c r="E1702" s="39">
        <v>9</v>
      </c>
      <c r="F1702" s="39" t="s">
        <v>2597</v>
      </c>
      <c r="G1702" s="144" t="s">
        <v>2719</v>
      </c>
    </row>
    <row r="1703" spans="1:7" x14ac:dyDescent="0.3">
      <c r="A1703" s="39" t="s">
        <v>1917</v>
      </c>
      <c r="B1703" s="39" t="s">
        <v>1920</v>
      </c>
      <c r="C1703" s="39" t="s">
        <v>1791</v>
      </c>
      <c r="D1703" s="39" t="s">
        <v>1790</v>
      </c>
      <c r="E1703" s="39">
        <v>8</v>
      </c>
      <c r="F1703" s="39" t="s">
        <v>2597</v>
      </c>
      <c r="G1703" s="144" t="s">
        <v>2718</v>
      </c>
    </row>
    <row r="1704" spans="1:7" x14ac:dyDescent="0.3">
      <c r="A1704" s="39" t="s">
        <v>1917</v>
      </c>
      <c r="B1704" s="39" t="s">
        <v>1920</v>
      </c>
      <c r="C1704" s="39" t="s">
        <v>1836</v>
      </c>
      <c r="D1704" s="39" t="s">
        <v>1834</v>
      </c>
      <c r="E1704" s="39">
        <v>19</v>
      </c>
      <c r="F1704" s="39" t="s">
        <v>2597</v>
      </c>
      <c r="G1704" s="144" t="s">
        <v>2718</v>
      </c>
    </row>
    <row r="1705" spans="1:7" x14ac:dyDescent="0.3">
      <c r="A1705" s="39" t="s">
        <v>1917</v>
      </c>
      <c r="B1705" s="39" t="s">
        <v>1920</v>
      </c>
      <c r="C1705" s="39" t="s">
        <v>1835</v>
      </c>
      <c r="D1705" s="39" t="s">
        <v>1834</v>
      </c>
      <c r="E1705" s="39">
        <v>704</v>
      </c>
      <c r="F1705" s="39" t="s">
        <v>2597</v>
      </c>
      <c r="G1705" s="144" t="s">
        <v>2718</v>
      </c>
    </row>
    <row r="1706" spans="1:7" x14ac:dyDescent="0.3">
      <c r="A1706" s="39" t="s">
        <v>1917</v>
      </c>
      <c r="B1706" s="39" t="s">
        <v>1920</v>
      </c>
      <c r="C1706" s="39" t="s">
        <v>1833</v>
      </c>
      <c r="D1706" s="39" t="s">
        <v>1832</v>
      </c>
      <c r="E1706" s="39">
        <v>7</v>
      </c>
      <c r="F1706" s="39" t="s">
        <v>2597</v>
      </c>
      <c r="G1706" s="144" t="s">
        <v>2718</v>
      </c>
    </row>
    <row r="1707" spans="1:7" x14ac:dyDescent="0.3">
      <c r="A1707" s="39" t="s">
        <v>1917</v>
      </c>
      <c r="B1707" s="39" t="s">
        <v>1920</v>
      </c>
      <c r="C1707" s="39" t="s">
        <v>424</v>
      </c>
      <c r="D1707" s="39" t="s">
        <v>776</v>
      </c>
      <c r="E1707" s="39">
        <v>496</v>
      </c>
      <c r="F1707" s="39" t="s">
        <v>2597</v>
      </c>
      <c r="G1707" s="144" t="s">
        <v>2717</v>
      </c>
    </row>
    <row r="1708" spans="1:7" x14ac:dyDescent="0.3">
      <c r="A1708" s="39" t="s">
        <v>1917</v>
      </c>
      <c r="B1708" s="39" t="s">
        <v>1920</v>
      </c>
      <c r="C1708" s="39" t="s">
        <v>1674</v>
      </c>
      <c r="D1708" s="39" t="s">
        <v>893</v>
      </c>
      <c r="E1708" s="39">
        <v>4</v>
      </c>
      <c r="F1708" s="39" t="s">
        <v>2597</v>
      </c>
      <c r="G1708" s="144" t="s">
        <v>2717</v>
      </c>
    </row>
    <row r="1709" spans="1:7" x14ac:dyDescent="0.3">
      <c r="A1709" s="39" t="s">
        <v>1917</v>
      </c>
      <c r="B1709" s="39" t="s">
        <v>1920</v>
      </c>
      <c r="C1709" s="39" t="s">
        <v>563</v>
      </c>
      <c r="D1709" s="39" t="s">
        <v>893</v>
      </c>
      <c r="E1709" s="39">
        <v>1815</v>
      </c>
      <c r="F1709" s="39" t="s">
        <v>2597</v>
      </c>
      <c r="G1709" s="144" t="s">
        <v>2717</v>
      </c>
    </row>
    <row r="1710" spans="1:7" x14ac:dyDescent="0.3">
      <c r="A1710" s="39" t="s">
        <v>1917</v>
      </c>
      <c r="B1710" s="39" t="s">
        <v>1920</v>
      </c>
      <c r="C1710" s="39" t="s">
        <v>561</v>
      </c>
      <c r="D1710" s="39" t="s">
        <v>898</v>
      </c>
      <c r="E1710" s="39">
        <v>664</v>
      </c>
      <c r="F1710" s="39" t="s">
        <v>2597</v>
      </c>
      <c r="G1710" s="144" t="s">
        <v>2717</v>
      </c>
    </row>
    <row r="1711" spans="1:7" x14ac:dyDescent="0.3">
      <c r="A1711" s="39" t="s">
        <v>1917</v>
      </c>
      <c r="B1711" s="39" t="s">
        <v>1920</v>
      </c>
      <c r="C1711" s="39" t="s">
        <v>425</v>
      </c>
      <c r="D1711" s="39" t="s">
        <v>777</v>
      </c>
      <c r="E1711" s="39">
        <v>142</v>
      </c>
      <c r="F1711" s="39" t="s">
        <v>2597</v>
      </c>
      <c r="G1711" s="144" t="s">
        <v>2716</v>
      </c>
    </row>
    <row r="1712" spans="1:7" x14ac:dyDescent="0.3">
      <c r="A1712" s="39" t="s">
        <v>1917</v>
      </c>
      <c r="B1712" s="39" t="s">
        <v>1920</v>
      </c>
      <c r="C1712" s="39" t="s">
        <v>653</v>
      </c>
      <c r="D1712" s="39" t="s">
        <v>978</v>
      </c>
      <c r="E1712" s="39">
        <v>1</v>
      </c>
      <c r="F1712" s="39" t="s">
        <v>2597</v>
      </c>
      <c r="G1712" s="144" t="s">
        <v>2716</v>
      </c>
    </row>
    <row r="1713" spans="1:7" x14ac:dyDescent="0.3">
      <c r="A1713" s="39" t="s">
        <v>1917</v>
      </c>
      <c r="B1713" s="39" t="s">
        <v>1920</v>
      </c>
      <c r="C1713" s="39" t="s">
        <v>419</v>
      </c>
      <c r="D1713" s="39" t="s">
        <v>772</v>
      </c>
      <c r="E1713" s="39">
        <v>52</v>
      </c>
      <c r="F1713" s="39" t="s">
        <v>2597</v>
      </c>
      <c r="G1713" s="144" t="s">
        <v>2716</v>
      </c>
    </row>
    <row r="1714" spans="1:7" x14ac:dyDescent="0.3">
      <c r="A1714" s="39" t="s">
        <v>1917</v>
      </c>
      <c r="B1714" s="39" t="s">
        <v>1920</v>
      </c>
      <c r="C1714" s="39" t="s">
        <v>1416</v>
      </c>
      <c r="D1714" s="39" t="s">
        <v>844</v>
      </c>
      <c r="E1714" s="39">
        <v>5</v>
      </c>
      <c r="F1714" s="39" t="s">
        <v>2597</v>
      </c>
      <c r="G1714" s="144" t="s">
        <v>2716</v>
      </c>
    </row>
    <row r="1715" spans="1:7" x14ac:dyDescent="0.3">
      <c r="A1715" s="39" t="s">
        <v>1917</v>
      </c>
      <c r="B1715" s="39" t="s">
        <v>1920</v>
      </c>
      <c r="C1715" s="39" t="s">
        <v>508</v>
      </c>
      <c r="D1715" s="39" t="s">
        <v>844</v>
      </c>
      <c r="E1715" s="39">
        <v>99</v>
      </c>
      <c r="F1715" s="39" t="s">
        <v>2597</v>
      </c>
      <c r="G1715" s="144" t="s">
        <v>2716</v>
      </c>
    </row>
    <row r="1716" spans="1:7" x14ac:dyDescent="0.3">
      <c r="A1716" s="39" t="s">
        <v>1917</v>
      </c>
      <c r="B1716" s="39" t="s">
        <v>1920</v>
      </c>
      <c r="C1716" s="39" t="s">
        <v>455</v>
      </c>
      <c r="D1716" s="39" t="s">
        <v>807</v>
      </c>
      <c r="E1716" s="39">
        <v>15</v>
      </c>
      <c r="F1716" s="39" t="s">
        <v>2597</v>
      </c>
      <c r="G1716" s="144" t="s">
        <v>2716</v>
      </c>
    </row>
    <row r="1717" spans="1:7" x14ac:dyDescent="0.3">
      <c r="A1717" s="39" t="s">
        <v>2606</v>
      </c>
      <c r="B1717" s="39" t="s">
        <v>2029</v>
      </c>
      <c r="C1717" s="39" t="s">
        <v>1184</v>
      </c>
      <c r="D1717" s="39" t="s">
        <v>1183</v>
      </c>
      <c r="E1717" s="39">
        <v>2</v>
      </c>
      <c r="F1717" s="39" t="s">
        <v>2597</v>
      </c>
      <c r="G1717" s="144" t="s">
        <v>2719</v>
      </c>
    </row>
    <row r="1718" spans="1:7" x14ac:dyDescent="0.3">
      <c r="A1718" s="39" t="s">
        <v>1942</v>
      </c>
      <c r="B1718" s="39" t="s">
        <v>2002</v>
      </c>
      <c r="C1718" s="39" t="s">
        <v>1561</v>
      </c>
      <c r="D1718" s="39" t="s">
        <v>2001</v>
      </c>
      <c r="E1718" s="39">
        <v>12</v>
      </c>
      <c r="F1718" s="39" t="s">
        <v>2597</v>
      </c>
      <c r="G1718" s="144" t="s">
        <v>2717</v>
      </c>
    </row>
    <row r="1719" spans="1:7" x14ac:dyDescent="0.3">
      <c r="A1719" s="39" t="s">
        <v>1942</v>
      </c>
      <c r="B1719" s="39" t="s">
        <v>2005</v>
      </c>
      <c r="C1719" s="39" t="s">
        <v>2480</v>
      </c>
      <c r="D1719" s="39" t="s">
        <v>2481</v>
      </c>
      <c r="E1719" s="39">
        <v>1</v>
      </c>
      <c r="F1719" s="39" t="s">
        <v>2597</v>
      </c>
      <c r="G1719" s="144" t="s">
        <v>2717</v>
      </c>
    </row>
    <row r="1720" spans="1:7" x14ac:dyDescent="0.3">
      <c r="A1720" s="39" t="s">
        <v>1942</v>
      </c>
      <c r="B1720" s="39" t="s">
        <v>2005</v>
      </c>
      <c r="C1720" s="39" t="s">
        <v>438</v>
      </c>
      <c r="D1720" s="39" t="s">
        <v>790</v>
      </c>
      <c r="E1720" s="39">
        <v>21</v>
      </c>
      <c r="F1720" s="39" t="s">
        <v>2597</v>
      </c>
      <c r="G1720" s="144" t="s">
        <v>2717</v>
      </c>
    </row>
    <row r="1721" spans="1:7" x14ac:dyDescent="0.3">
      <c r="A1721" s="39" t="s">
        <v>1942</v>
      </c>
      <c r="B1721" s="39" t="s">
        <v>2005</v>
      </c>
      <c r="C1721" s="39" t="s">
        <v>1652</v>
      </c>
      <c r="D1721" s="39" t="s">
        <v>1651</v>
      </c>
      <c r="E1721" s="39">
        <v>20</v>
      </c>
      <c r="F1721" s="39" t="s">
        <v>2597</v>
      </c>
      <c r="G1721" s="144" t="s">
        <v>2717</v>
      </c>
    </row>
    <row r="1722" spans="1:7" x14ac:dyDescent="0.3">
      <c r="A1722" s="39" t="s">
        <v>1942</v>
      </c>
      <c r="B1722" s="39" t="s">
        <v>2005</v>
      </c>
      <c r="C1722" s="39" t="s">
        <v>577</v>
      </c>
      <c r="D1722" s="39" t="s">
        <v>911</v>
      </c>
      <c r="E1722" s="39">
        <v>1</v>
      </c>
      <c r="F1722" s="39" t="s">
        <v>2597</v>
      </c>
      <c r="G1722" s="144" t="s">
        <v>2716</v>
      </c>
    </row>
    <row r="1723" spans="1:7" x14ac:dyDescent="0.3">
      <c r="A1723" s="39" t="s">
        <v>1942</v>
      </c>
      <c r="B1723" s="39" t="s">
        <v>2005</v>
      </c>
      <c r="C1723" s="39" t="s">
        <v>2482</v>
      </c>
      <c r="D1723" s="39" t="s">
        <v>2483</v>
      </c>
      <c r="E1723" s="39">
        <v>22</v>
      </c>
      <c r="F1723" s="39" t="s">
        <v>2597</v>
      </c>
      <c r="G1723" s="144" t="s">
        <v>2718</v>
      </c>
    </row>
    <row r="1724" spans="1:7" x14ac:dyDescent="0.3">
      <c r="A1724" s="39" t="s">
        <v>2006</v>
      </c>
      <c r="B1724" s="39" t="s">
        <v>2007</v>
      </c>
      <c r="C1724" s="39" t="s">
        <v>501</v>
      </c>
      <c r="D1724" s="39" t="s">
        <v>849</v>
      </c>
      <c r="E1724" s="39">
        <v>10</v>
      </c>
      <c r="F1724" s="39" t="s">
        <v>2597</v>
      </c>
      <c r="G1724" s="144" t="s">
        <v>2717</v>
      </c>
    </row>
    <row r="1725" spans="1:7" x14ac:dyDescent="0.3">
      <c r="A1725" s="39" t="s">
        <v>2006</v>
      </c>
      <c r="B1725" s="39" t="s">
        <v>2007</v>
      </c>
      <c r="C1725" s="39" t="s">
        <v>680</v>
      </c>
      <c r="D1725" s="39" t="s">
        <v>1710</v>
      </c>
      <c r="E1725" s="39">
        <v>22</v>
      </c>
      <c r="F1725" s="39" t="s">
        <v>2597</v>
      </c>
      <c r="G1725" s="144" t="s">
        <v>2717</v>
      </c>
    </row>
    <row r="1726" spans="1:7" x14ac:dyDescent="0.3">
      <c r="A1726" s="39" t="s">
        <v>2006</v>
      </c>
      <c r="B1726" s="39" t="s">
        <v>2007</v>
      </c>
      <c r="C1726" s="39" t="s">
        <v>688</v>
      </c>
      <c r="D1726" s="39" t="s">
        <v>995</v>
      </c>
      <c r="E1726" s="39">
        <v>20</v>
      </c>
      <c r="F1726" s="39" t="s">
        <v>2597</v>
      </c>
      <c r="G1726" s="144" t="s">
        <v>2717</v>
      </c>
    </row>
    <row r="1727" spans="1:7" x14ac:dyDescent="0.3">
      <c r="A1727" s="39" t="s">
        <v>2006</v>
      </c>
      <c r="B1727" s="39" t="s">
        <v>2007</v>
      </c>
      <c r="C1727" s="39" t="s">
        <v>395</v>
      </c>
      <c r="D1727" s="39" t="s">
        <v>749</v>
      </c>
      <c r="E1727" s="39">
        <v>401</v>
      </c>
      <c r="F1727" s="39" t="s">
        <v>2597</v>
      </c>
      <c r="G1727" s="144" t="s">
        <v>2717</v>
      </c>
    </row>
    <row r="1728" spans="1:7" x14ac:dyDescent="0.3">
      <c r="A1728" s="39" t="s">
        <v>2006</v>
      </c>
      <c r="B1728" s="39" t="s">
        <v>2007</v>
      </c>
      <c r="C1728" s="39" t="s">
        <v>466</v>
      </c>
      <c r="D1728" s="39" t="s">
        <v>817</v>
      </c>
      <c r="E1728" s="39">
        <v>4</v>
      </c>
      <c r="F1728" s="39" t="s">
        <v>2597</v>
      </c>
      <c r="G1728" s="144" t="s">
        <v>2716</v>
      </c>
    </row>
    <row r="1729" spans="1:7" x14ac:dyDescent="0.3">
      <c r="A1729" s="39" t="s">
        <v>2006</v>
      </c>
      <c r="B1729" s="39" t="s">
        <v>2007</v>
      </c>
      <c r="C1729" s="39" t="s">
        <v>1447</v>
      </c>
      <c r="D1729" s="39" t="s">
        <v>1446</v>
      </c>
      <c r="E1729" s="39">
        <v>1</v>
      </c>
      <c r="F1729" s="39" t="s">
        <v>2597</v>
      </c>
      <c r="G1729" s="144" t="s">
        <v>2716</v>
      </c>
    </row>
    <row r="1730" spans="1:7" x14ac:dyDescent="0.3">
      <c r="A1730" s="39" t="s">
        <v>1924</v>
      </c>
      <c r="B1730" s="39" t="s">
        <v>1932</v>
      </c>
      <c r="C1730" s="39" t="s">
        <v>409</v>
      </c>
      <c r="D1730" s="39" t="s">
        <v>763</v>
      </c>
      <c r="E1730" s="39">
        <v>1329</v>
      </c>
      <c r="F1730" s="39" t="s">
        <v>2620</v>
      </c>
      <c r="G1730" s="144" t="s">
        <v>2717</v>
      </c>
    </row>
    <row r="1731" spans="1:7" x14ac:dyDescent="0.3">
      <c r="A1731" s="39" t="s">
        <v>1924</v>
      </c>
      <c r="B1731" s="39" t="s">
        <v>1932</v>
      </c>
      <c r="C1731" s="39" t="s">
        <v>634</v>
      </c>
      <c r="D1731" s="39" t="s">
        <v>962</v>
      </c>
      <c r="E1731" s="39">
        <v>36</v>
      </c>
      <c r="F1731" s="39" t="s">
        <v>2620</v>
      </c>
      <c r="G1731" s="144" t="s">
        <v>2716</v>
      </c>
    </row>
    <row r="1732" spans="1:7" x14ac:dyDescent="0.3">
      <c r="A1732" s="39" t="s">
        <v>1924</v>
      </c>
      <c r="B1732" s="39" t="s">
        <v>1932</v>
      </c>
      <c r="C1732" s="39" t="s">
        <v>440</v>
      </c>
      <c r="D1732" s="39" t="s">
        <v>793</v>
      </c>
      <c r="E1732" s="39">
        <v>56</v>
      </c>
      <c r="F1732" s="39" t="s">
        <v>2620</v>
      </c>
      <c r="G1732" s="144" t="s">
        <v>2716</v>
      </c>
    </row>
    <row r="1733" spans="1:7" x14ac:dyDescent="0.3">
      <c r="A1733" s="39" t="s">
        <v>1924</v>
      </c>
      <c r="B1733" s="39" t="s">
        <v>1932</v>
      </c>
      <c r="C1733" s="39" t="s">
        <v>402</v>
      </c>
      <c r="D1733" s="39" t="s">
        <v>756</v>
      </c>
      <c r="E1733" s="39">
        <v>2665</v>
      </c>
      <c r="F1733" s="39" t="s">
        <v>2620</v>
      </c>
      <c r="G1733" s="144" t="s">
        <v>2717</v>
      </c>
    </row>
    <row r="1734" spans="1:7" x14ac:dyDescent="0.3">
      <c r="A1734" s="39" t="s">
        <v>1924</v>
      </c>
      <c r="B1734" s="39" t="s">
        <v>1932</v>
      </c>
      <c r="C1734" s="39" t="s">
        <v>600</v>
      </c>
      <c r="D1734" s="39" t="s">
        <v>932</v>
      </c>
      <c r="E1734" s="39">
        <v>7</v>
      </c>
      <c r="F1734" s="39" t="s">
        <v>2620</v>
      </c>
      <c r="G1734" s="144" t="s">
        <v>2717</v>
      </c>
    </row>
    <row r="1735" spans="1:7" x14ac:dyDescent="0.3">
      <c r="A1735" s="39" t="s">
        <v>1924</v>
      </c>
      <c r="B1735" s="39" t="s">
        <v>1932</v>
      </c>
      <c r="C1735" s="39" t="s">
        <v>397</v>
      </c>
      <c r="D1735" s="39" t="s">
        <v>751</v>
      </c>
      <c r="E1735" s="39">
        <v>403</v>
      </c>
      <c r="F1735" s="39" t="s">
        <v>2620</v>
      </c>
      <c r="G1735" s="144" t="s">
        <v>2717</v>
      </c>
    </row>
    <row r="1736" spans="1:7" x14ac:dyDescent="0.3">
      <c r="A1736" s="39" t="s">
        <v>1924</v>
      </c>
      <c r="B1736" s="39" t="s">
        <v>1932</v>
      </c>
      <c r="C1736" s="39" t="s">
        <v>483</v>
      </c>
      <c r="D1736" s="39" t="s">
        <v>832</v>
      </c>
      <c r="E1736" s="39">
        <v>1</v>
      </c>
      <c r="F1736" s="39" t="s">
        <v>2620</v>
      </c>
      <c r="G1736" s="144" t="s">
        <v>2717</v>
      </c>
    </row>
    <row r="1737" spans="1:7" x14ac:dyDescent="0.3">
      <c r="A1737" s="39" t="s">
        <v>1924</v>
      </c>
      <c r="B1737" s="39" t="s">
        <v>1932</v>
      </c>
      <c r="C1737" s="39" t="s">
        <v>427</v>
      </c>
      <c r="D1737" s="39" t="s">
        <v>779</v>
      </c>
      <c r="E1737" s="39">
        <v>11</v>
      </c>
      <c r="F1737" s="39" t="s">
        <v>2620</v>
      </c>
      <c r="G1737" s="144" t="s">
        <v>2717</v>
      </c>
    </row>
    <row r="1738" spans="1:7" x14ac:dyDescent="0.3">
      <c r="A1738" s="39" t="s">
        <v>1924</v>
      </c>
      <c r="B1738" s="39" t="s">
        <v>1932</v>
      </c>
      <c r="C1738" s="39" t="s">
        <v>525</v>
      </c>
      <c r="D1738" s="39" t="s">
        <v>869</v>
      </c>
      <c r="E1738" s="39">
        <v>200</v>
      </c>
      <c r="F1738" s="39" t="s">
        <v>2620</v>
      </c>
      <c r="G1738" s="144" t="s">
        <v>2717</v>
      </c>
    </row>
    <row r="1739" spans="1:7" x14ac:dyDescent="0.3">
      <c r="A1739" s="39" t="s">
        <v>1924</v>
      </c>
      <c r="B1739" s="39" t="s">
        <v>1932</v>
      </c>
      <c r="C1739" s="39" t="s">
        <v>2072</v>
      </c>
      <c r="D1739" s="39" t="s">
        <v>2073</v>
      </c>
      <c r="E1739" s="39">
        <v>1</v>
      </c>
      <c r="F1739" s="39" t="s">
        <v>2620</v>
      </c>
      <c r="G1739" s="144" t="s">
        <v>2717</v>
      </c>
    </row>
    <row r="1740" spans="1:7" x14ac:dyDescent="0.3">
      <c r="A1740" s="39" t="s">
        <v>1924</v>
      </c>
      <c r="B1740" s="39" t="s">
        <v>1932</v>
      </c>
      <c r="C1740" s="39" t="s">
        <v>588</v>
      </c>
      <c r="D1740" s="39" t="s">
        <v>921</v>
      </c>
      <c r="E1740" s="39">
        <v>1</v>
      </c>
      <c r="F1740" s="39" t="s">
        <v>2620</v>
      </c>
      <c r="G1740" s="144" t="s">
        <v>2717</v>
      </c>
    </row>
    <row r="1741" spans="1:7" x14ac:dyDescent="0.3">
      <c r="A1741" s="39" t="s">
        <v>1924</v>
      </c>
      <c r="B1741" s="39" t="s">
        <v>1932</v>
      </c>
      <c r="C1741" s="39" t="s">
        <v>439</v>
      </c>
      <c r="D1741" s="39" t="s">
        <v>791</v>
      </c>
      <c r="E1741" s="39">
        <v>71</v>
      </c>
      <c r="F1741" s="39" t="s">
        <v>2620</v>
      </c>
      <c r="G1741" s="144" t="s">
        <v>2716</v>
      </c>
    </row>
    <row r="1742" spans="1:7" x14ac:dyDescent="0.3">
      <c r="A1742" s="39" t="s">
        <v>1924</v>
      </c>
      <c r="B1742" s="39" t="s">
        <v>1932</v>
      </c>
      <c r="C1742" s="39" t="s">
        <v>514</v>
      </c>
      <c r="D1742" s="39" t="s">
        <v>858</v>
      </c>
      <c r="E1742" s="39">
        <v>8</v>
      </c>
      <c r="F1742" s="39" t="s">
        <v>2620</v>
      </c>
      <c r="G1742" s="144" t="s">
        <v>2716</v>
      </c>
    </row>
    <row r="1743" spans="1:7" x14ac:dyDescent="0.3">
      <c r="A1743" s="39" t="s">
        <v>1924</v>
      </c>
      <c r="B1743" s="39" t="s">
        <v>1932</v>
      </c>
      <c r="C1743" s="39" t="s">
        <v>2581</v>
      </c>
      <c r="D1743" s="39" t="s">
        <v>1938</v>
      </c>
      <c r="E1743" s="39">
        <v>23</v>
      </c>
      <c r="F1743" s="39" t="s">
        <v>2620</v>
      </c>
      <c r="G1743" s="144" t="s">
        <v>2716</v>
      </c>
    </row>
    <row r="1744" spans="1:7" x14ac:dyDescent="0.3">
      <c r="A1744" s="39" t="s">
        <v>1902</v>
      </c>
      <c r="B1744" s="39" t="s">
        <v>1903</v>
      </c>
      <c r="C1744" s="39" t="s">
        <v>704</v>
      </c>
      <c r="D1744" s="39" t="s">
        <v>1010</v>
      </c>
      <c r="E1744" s="39">
        <v>1</v>
      </c>
      <c r="F1744" s="39" t="s">
        <v>2620</v>
      </c>
      <c r="G1744" s="144" t="s">
        <v>2717</v>
      </c>
    </row>
    <row r="1745" spans="1:7" x14ac:dyDescent="0.3">
      <c r="A1745" s="39" t="s">
        <v>1902</v>
      </c>
      <c r="B1745" s="39" t="s">
        <v>1903</v>
      </c>
      <c r="C1745" s="39" t="s">
        <v>450</v>
      </c>
      <c r="D1745" s="39" t="s">
        <v>802</v>
      </c>
      <c r="E1745" s="39">
        <v>104</v>
      </c>
      <c r="F1745" s="39" t="s">
        <v>2620</v>
      </c>
      <c r="G1745" s="144" t="s">
        <v>2717</v>
      </c>
    </row>
    <row r="1746" spans="1:7" x14ac:dyDescent="0.3">
      <c r="A1746" s="39" t="s">
        <v>1902</v>
      </c>
      <c r="B1746" s="39" t="s">
        <v>1903</v>
      </c>
      <c r="C1746" s="39" t="s">
        <v>1746</v>
      </c>
      <c r="D1746" s="39" t="s">
        <v>1745</v>
      </c>
      <c r="E1746" s="39">
        <v>2691</v>
      </c>
      <c r="F1746" s="39" t="s">
        <v>2620</v>
      </c>
      <c r="G1746" s="144" t="s">
        <v>2717</v>
      </c>
    </row>
    <row r="1747" spans="1:7" x14ac:dyDescent="0.3">
      <c r="A1747" s="39" t="s">
        <v>1902</v>
      </c>
      <c r="B1747" s="39" t="s">
        <v>1903</v>
      </c>
      <c r="C1747" s="39" t="s">
        <v>693</v>
      </c>
      <c r="D1747" s="39" t="s">
        <v>999</v>
      </c>
      <c r="E1747" s="39">
        <v>1</v>
      </c>
      <c r="F1747" s="39" t="s">
        <v>2620</v>
      </c>
      <c r="G1747" s="144" t="s">
        <v>2716</v>
      </c>
    </row>
    <row r="1748" spans="1:7" x14ac:dyDescent="0.3">
      <c r="A1748" s="39" t="s">
        <v>1902</v>
      </c>
      <c r="B1748" s="39" t="s">
        <v>1903</v>
      </c>
      <c r="C1748" s="39" t="s">
        <v>649</v>
      </c>
      <c r="D1748" s="39" t="s">
        <v>974</v>
      </c>
      <c r="E1748" s="39">
        <v>5</v>
      </c>
      <c r="F1748" s="39" t="s">
        <v>2620</v>
      </c>
      <c r="G1748" s="144" t="s">
        <v>2716</v>
      </c>
    </row>
    <row r="1749" spans="1:7" x14ac:dyDescent="0.3">
      <c r="A1749" s="39" t="s">
        <v>1902</v>
      </c>
      <c r="B1749" s="39" t="s">
        <v>1903</v>
      </c>
      <c r="C1749" s="39" t="s">
        <v>553</v>
      </c>
      <c r="D1749" s="39" t="s">
        <v>890</v>
      </c>
      <c r="E1749" s="39">
        <v>1</v>
      </c>
      <c r="F1749" s="39" t="s">
        <v>2620</v>
      </c>
      <c r="G1749" s="144" t="s">
        <v>2716</v>
      </c>
    </row>
    <row r="1750" spans="1:7" x14ac:dyDescent="0.3">
      <c r="A1750" s="39" t="s">
        <v>1902</v>
      </c>
      <c r="B1750" s="39" t="s">
        <v>1903</v>
      </c>
      <c r="C1750" s="39" t="s">
        <v>2623</v>
      </c>
      <c r="D1750" s="39" t="s">
        <v>1000</v>
      </c>
      <c r="E1750" s="39">
        <v>1</v>
      </c>
      <c r="F1750" s="39" t="s">
        <v>2620</v>
      </c>
      <c r="G1750" s="144" t="s">
        <v>2716</v>
      </c>
    </row>
    <row r="1751" spans="1:7" x14ac:dyDescent="0.3">
      <c r="A1751" s="39" t="s">
        <v>1902</v>
      </c>
      <c r="B1751" s="39" t="s">
        <v>1903</v>
      </c>
      <c r="C1751" s="39" t="s">
        <v>468</v>
      </c>
      <c r="D1751" s="39" t="s">
        <v>819</v>
      </c>
      <c r="E1751" s="39">
        <v>119</v>
      </c>
      <c r="F1751" s="39" t="s">
        <v>2620</v>
      </c>
      <c r="G1751" s="144" t="s">
        <v>2716</v>
      </c>
    </row>
    <row r="1752" spans="1:7" x14ac:dyDescent="0.3">
      <c r="A1752" s="39" t="s">
        <v>1902</v>
      </c>
      <c r="B1752" s="39" t="s">
        <v>1903</v>
      </c>
      <c r="C1752" s="39" t="s">
        <v>570</v>
      </c>
      <c r="D1752" s="39" t="s">
        <v>905</v>
      </c>
      <c r="E1752" s="39">
        <v>5</v>
      </c>
      <c r="F1752" s="39" t="s">
        <v>2620</v>
      </c>
      <c r="G1752" s="144" t="s">
        <v>2716</v>
      </c>
    </row>
    <row r="1753" spans="1:7" x14ac:dyDescent="0.3">
      <c r="A1753" s="39" t="s">
        <v>1902</v>
      </c>
      <c r="B1753" s="39" t="s">
        <v>1903</v>
      </c>
      <c r="C1753" s="39" t="s">
        <v>507</v>
      </c>
      <c r="D1753" s="39" t="s">
        <v>1422</v>
      </c>
      <c r="E1753" s="39">
        <v>4</v>
      </c>
      <c r="F1753" s="39" t="s">
        <v>2620</v>
      </c>
      <c r="G1753" s="144" t="s">
        <v>2716</v>
      </c>
    </row>
    <row r="1754" spans="1:7" x14ac:dyDescent="0.3">
      <c r="A1754" s="39" t="s">
        <v>1902</v>
      </c>
      <c r="B1754" s="39" t="s">
        <v>1903</v>
      </c>
      <c r="C1754" s="39" t="s">
        <v>1423</v>
      </c>
      <c r="D1754" s="39" t="s">
        <v>1422</v>
      </c>
      <c r="E1754" s="39">
        <v>5</v>
      </c>
      <c r="F1754" s="39" t="s">
        <v>2620</v>
      </c>
      <c r="G1754" s="144" t="s">
        <v>2716</v>
      </c>
    </row>
    <row r="1755" spans="1:7" x14ac:dyDescent="0.3">
      <c r="A1755" s="39" t="s">
        <v>1902</v>
      </c>
      <c r="B1755" s="39" t="s">
        <v>1903</v>
      </c>
      <c r="C1755" s="39" t="s">
        <v>579</v>
      </c>
      <c r="D1755" s="39" t="s">
        <v>913</v>
      </c>
      <c r="E1755" s="39">
        <v>7</v>
      </c>
      <c r="F1755" s="39" t="s">
        <v>2620</v>
      </c>
      <c r="G1755" s="144" t="s">
        <v>2716</v>
      </c>
    </row>
    <row r="1756" spans="1:7" x14ac:dyDescent="0.3">
      <c r="A1756" s="39" t="s">
        <v>1902</v>
      </c>
      <c r="B1756" s="39" t="s">
        <v>1903</v>
      </c>
      <c r="C1756" s="39" t="s">
        <v>572</v>
      </c>
      <c r="D1756" s="39" t="s">
        <v>1521</v>
      </c>
      <c r="E1756" s="39">
        <v>3</v>
      </c>
      <c r="F1756" s="39" t="s">
        <v>2620</v>
      </c>
      <c r="G1756" s="144" t="s">
        <v>2716</v>
      </c>
    </row>
    <row r="1757" spans="1:7" x14ac:dyDescent="0.3">
      <c r="A1757" s="39" t="s">
        <v>1902</v>
      </c>
      <c r="B1757" s="39" t="s">
        <v>1903</v>
      </c>
      <c r="C1757" s="39" t="s">
        <v>651</v>
      </c>
      <c r="D1757" s="39" t="s">
        <v>976</v>
      </c>
      <c r="E1757" s="39">
        <v>5</v>
      </c>
      <c r="F1757" s="39" t="s">
        <v>2620</v>
      </c>
      <c r="G1757" s="144" t="s">
        <v>2716</v>
      </c>
    </row>
    <row r="1758" spans="1:7" x14ac:dyDescent="0.3">
      <c r="A1758" s="39" t="s">
        <v>1942</v>
      </c>
      <c r="B1758" s="39" t="s">
        <v>1943</v>
      </c>
      <c r="C1758" s="39" t="s">
        <v>1940</v>
      </c>
      <c r="D1758" s="39" t="s">
        <v>1941</v>
      </c>
      <c r="E1758" s="39">
        <v>144</v>
      </c>
      <c r="F1758" s="39" t="s">
        <v>2620</v>
      </c>
      <c r="G1758" s="144" t="s">
        <v>2717</v>
      </c>
    </row>
    <row r="1759" spans="1:7" x14ac:dyDescent="0.3">
      <c r="A1759" s="39" t="s">
        <v>1942</v>
      </c>
      <c r="B1759" s="39" t="s">
        <v>1943</v>
      </c>
      <c r="C1759" s="39" t="s">
        <v>1944</v>
      </c>
      <c r="D1759" s="39" t="s">
        <v>1945</v>
      </c>
      <c r="E1759" s="39">
        <v>36</v>
      </c>
      <c r="F1759" s="39" t="s">
        <v>2620</v>
      </c>
      <c r="G1759" s="144" t="s">
        <v>2717</v>
      </c>
    </row>
    <row r="1760" spans="1:7" x14ac:dyDescent="0.3">
      <c r="A1760" s="39" t="s">
        <v>1942</v>
      </c>
      <c r="B1760" s="39" t="s">
        <v>1943</v>
      </c>
      <c r="C1760" s="39" t="s">
        <v>2624</v>
      </c>
      <c r="D1760" s="39" t="s">
        <v>2625</v>
      </c>
      <c r="E1760" s="39">
        <v>1</v>
      </c>
      <c r="F1760" s="39" t="s">
        <v>2620</v>
      </c>
      <c r="G1760" s="144" t="s">
        <v>2716</v>
      </c>
    </row>
    <row r="1761" spans="1:7" x14ac:dyDescent="0.3">
      <c r="A1761" s="39" t="s">
        <v>2606</v>
      </c>
      <c r="B1761" s="39" t="s">
        <v>1904</v>
      </c>
      <c r="C1761" s="39" t="s">
        <v>375</v>
      </c>
      <c r="D1761" s="39" t="s">
        <v>731</v>
      </c>
      <c r="E1761" s="39">
        <v>4821</v>
      </c>
      <c r="F1761" s="39" t="s">
        <v>2620</v>
      </c>
      <c r="G1761" s="144" t="s">
        <v>2717</v>
      </c>
    </row>
    <row r="1762" spans="1:7" x14ac:dyDescent="0.3">
      <c r="A1762" s="39" t="s">
        <v>2606</v>
      </c>
      <c r="B1762" s="39" t="s">
        <v>1904</v>
      </c>
      <c r="C1762" s="39" t="s">
        <v>420</v>
      </c>
      <c r="D1762" s="39" t="s">
        <v>773</v>
      </c>
      <c r="E1762" s="39">
        <v>128</v>
      </c>
      <c r="F1762" s="39" t="s">
        <v>2620</v>
      </c>
      <c r="G1762" s="144" t="s">
        <v>2716</v>
      </c>
    </row>
    <row r="1763" spans="1:7" x14ac:dyDescent="0.3">
      <c r="A1763" s="39" t="s">
        <v>2606</v>
      </c>
      <c r="B1763" s="39" t="s">
        <v>1904</v>
      </c>
      <c r="C1763" s="39" t="s">
        <v>433</v>
      </c>
      <c r="D1763" s="39" t="s">
        <v>785</v>
      </c>
      <c r="E1763" s="39">
        <v>6</v>
      </c>
      <c r="F1763" s="39" t="s">
        <v>2620</v>
      </c>
      <c r="G1763" s="144" t="s">
        <v>2716</v>
      </c>
    </row>
    <row r="1764" spans="1:7" x14ac:dyDescent="0.3">
      <c r="A1764" s="39" t="s">
        <v>2606</v>
      </c>
      <c r="B1764" s="39" t="s">
        <v>1904</v>
      </c>
      <c r="C1764" s="39" t="s">
        <v>615</v>
      </c>
      <c r="D1764" s="39" t="s">
        <v>945</v>
      </c>
      <c r="E1764" s="39">
        <v>1</v>
      </c>
      <c r="F1764" s="39" t="s">
        <v>2620</v>
      </c>
      <c r="G1764" s="144" t="s">
        <v>2716</v>
      </c>
    </row>
    <row r="1765" spans="1:7" x14ac:dyDescent="0.3">
      <c r="A1765" s="39" t="s">
        <v>2606</v>
      </c>
      <c r="B1765" s="39" t="s">
        <v>1904</v>
      </c>
      <c r="C1765" s="39" t="s">
        <v>1948</v>
      </c>
      <c r="D1765" s="39" t="s">
        <v>1949</v>
      </c>
      <c r="E1765" s="39">
        <v>3</v>
      </c>
      <c r="F1765" s="39" t="s">
        <v>2620</v>
      </c>
      <c r="G1765" s="144" t="s">
        <v>2719</v>
      </c>
    </row>
    <row r="1766" spans="1:7" x14ac:dyDescent="0.3">
      <c r="A1766" s="39" t="s">
        <v>2606</v>
      </c>
      <c r="B1766" s="39" t="s">
        <v>1904</v>
      </c>
      <c r="C1766" s="39" t="s">
        <v>1950</v>
      </c>
      <c r="D1766" s="39" t="s">
        <v>1011</v>
      </c>
      <c r="E1766" s="39">
        <v>9</v>
      </c>
      <c r="F1766" s="39" t="s">
        <v>2620</v>
      </c>
      <c r="G1766" s="144" t="s">
        <v>2719</v>
      </c>
    </row>
    <row r="1767" spans="1:7" x14ac:dyDescent="0.3">
      <c r="A1767" s="39" t="s">
        <v>2607</v>
      </c>
      <c r="B1767" s="39" t="s">
        <v>1906</v>
      </c>
      <c r="C1767" s="39" t="s">
        <v>379</v>
      </c>
      <c r="D1767" s="39" t="s">
        <v>735</v>
      </c>
      <c r="E1767" s="39">
        <v>982</v>
      </c>
      <c r="F1767" s="39" t="s">
        <v>2620</v>
      </c>
      <c r="G1767" s="144" t="s">
        <v>2717</v>
      </c>
    </row>
    <row r="1768" spans="1:7" x14ac:dyDescent="0.3">
      <c r="A1768" s="39" t="s">
        <v>2607</v>
      </c>
      <c r="B1768" s="39" t="s">
        <v>1906</v>
      </c>
      <c r="C1768" s="39" t="s">
        <v>569</v>
      </c>
      <c r="D1768" s="39" t="s">
        <v>904</v>
      </c>
      <c r="E1768" s="39">
        <v>4</v>
      </c>
      <c r="F1768" s="39" t="s">
        <v>2620</v>
      </c>
      <c r="G1768" s="144" t="s">
        <v>2717</v>
      </c>
    </row>
    <row r="1769" spans="1:7" x14ac:dyDescent="0.3">
      <c r="A1769" s="39" t="s">
        <v>2607</v>
      </c>
      <c r="B1769" s="39" t="s">
        <v>1906</v>
      </c>
      <c r="C1769" s="39" t="s">
        <v>444</v>
      </c>
      <c r="D1769" s="39" t="s">
        <v>797</v>
      </c>
      <c r="E1769" s="39">
        <v>69</v>
      </c>
      <c r="F1769" s="39" t="s">
        <v>2620</v>
      </c>
      <c r="G1769" s="144" t="s">
        <v>2716</v>
      </c>
    </row>
    <row r="1770" spans="1:7" x14ac:dyDescent="0.3">
      <c r="A1770" s="39" t="s">
        <v>2607</v>
      </c>
      <c r="B1770" s="39" t="s">
        <v>1906</v>
      </c>
      <c r="C1770" s="39" t="s">
        <v>383</v>
      </c>
      <c r="D1770" s="39" t="s">
        <v>738</v>
      </c>
      <c r="E1770" s="39">
        <v>1206</v>
      </c>
      <c r="F1770" s="39" t="s">
        <v>2620</v>
      </c>
      <c r="G1770" s="144" t="s">
        <v>2716</v>
      </c>
    </row>
    <row r="1771" spans="1:7" x14ac:dyDescent="0.3">
      <c r="A1771" s="39" t="s">
        <v>2607</v>
      </c>
      <c r="B1771" s="39" t="s">
        <v>1906</v>
      </c>
      <c r="C1771" s="39" t="s">
        <v>437</v>
      </c>
      <c r="D1771" s="39" t="s">
        <v>789</v>
      </c>
      <c r="E1771" s="39">
        <v>428</v>
      </c>
      <c r="F1771" s="39" t="s">
        <v>2620</v>
      </c>
      <c r="G1771" s="144" t="s">
        <v>2716</v>
      </c>
    </row>
    <row r="1772" spans="1:7" x14ac:dyDescent="0.3">
      <c r="A1772" s="39" t="s">
        <v>2607</v>
      </c>
      <c r="B1772" s="39" t="s">
        <v>1906</v>
      </c>
      <c r="C1772" s="39" t="s">
        <v>453</v>
      </c>
      <c r="D1772" s="39" t="s">
        <v>805</v>
      </c>
      <c r="E1772" s="39">
        <v>76</v>
      </c>
      <c r="F1772" s="39" t="s">
        <v>2620</v>
      </c>
      <c r="G1772" s="144" t="s">
        <v>2716</v>
      </c>
    </row>
    <row r="1773" spans="1:7" x14ac:dyDescent="0.3">
      <c r="A1773" s="39" t="s">
        <v>2607</v>
      </c>
      <c r="B1773" s="39" t="s">
        <v>1906</v>
      </c>
      <c r="C1773" s="39" t="s">
        <v>609</v>
      </c>
      <c r="D1773" s="39" t="s">
        <v>941</v>
      </c>
      <c r="E1773" s="39">
        <v>18</v>
      </c>
      <c r="F1773" s="39" t="s">
        <v>2620</v>
      </c>
      <c r="G1773" s="144" t="s">
        <v>2716</v>
      </c>
    </row>
    <row r="1774" spans="1:7" x14ac:dyDescent="0.3">
      <c r="A1774" s="39" t="s">
        <v>2607</v>
      </c>
      <c r="B1774" s="39" t="s">
        <v>1906</v>
      </c>
      <c r="C1774" s="39" t="s">
        <v>1194</v>
      </c>
      <c r="D1774" s="39" t="s">
        <v>1193</v>
      </c>
      <c r="E1774" s="39">
        <v>1</v>
      </c>
      <c r="F1774" s="39" t="s">
        <v>2620</v>
      </c>
      <c r="G1774" s="144" t="s">
        <v>2719</v>
      </c>
    </row>
    <row r="1775" spans="1:7" x14ac:dyDescent="0.3">
      <c r="A1775" s="39" t="s">
        <v>2605</v>
      </c>
      <c r="B1775" s="39" t="s">
        <v>1907</v>
      </c>
      <c r="C1775" s="39" t="s">
        <v>512</v>
      </c>
      <c r="D1775" s="39" t="s">
        <v>856</v>
      </c>
      <c r="E1775" s="39">
        <v>158</v>
      </c>
      <c r="F1775" s="39" t="s">
        <v>2620</v>
      </c>
      <c r="G1775" s="144" t="s">
        <v>2717</v>
      </c>
    </row>
    <row r="1776" spans="1:7" x14ac:dyDescent="0.3">
      <c r="A1776" s="39" t="s">
        <v>2605</v>
      </c>
      <c r="B1776" s="39" t="s">
        <v>1907</v>
      </c>
      <c r="C1776" s="39" t="s">
        <v>442</v>
      </c>
      <c r="D1776" s="39" t="s">
        <v>795</v>
      </c>
      <c r="E1776" s="39">
        <v>9269</v>
      </c>
      <c r="F1776" s="39" t="s">
        <v>2620</v>
      </c>
      <c r="G1776" s="144" t="s">
        <v>2717</v>
      </c>
    </row>
    <row r="1777" spans="1:7" x14ac:dyDescent="0.3">
      <c r="A1777" s="39" t="s">
        <v>2605</v>
      </c>
      <c r="B1777" s="39" t="s">
        <v>1907</v>
      </c>
      <c r="C1777" s="39" t="s">
        <v>552</v>
      </c>
      <c r="D1777" s="39" t="s">
        <v>1499</v>
      </c>
      <c r="E1777" s="39">
        <v>1</v>
      </c>
      <c r="F1777" s="39" t="s">
        <v>2620</v>
      </c>
      <c r="G1777" s="144" t="s">
        <v>2716</v>
      </c>
    </row>
    <row r="1778" spans="1:7" x14ac:dyDescent="0.3">
      <c r="A1778" s="39" t="s">
        <v>2605</v>
      </c>
      <c r="B1778" s="39" t="s">
        <v>1907</v>
      </c>
      <c r="C1778" s="39" t="s">
        <v>436</v>
      </c>
      <c r="D1778" s="39" t="s">
        <v>788</v>
      </c>
      <c r="E1778" s="39">
        <v>440</v>
      </c>
      <c r="F1778" s="39" t="s">
        <v>2620</v>
      </c>
      <c r="G1778" s="144" t="s">
        <v>2716</v>
      </c>
    </row>
    <row r="1779" spans="1:7" x14ac:dyDescent="0.3">
      <c r="A1779" s="39" t="s">
        <v>2605</v>
      </c>
      <c r="B1779" s="39" t="s">
        <v>1907</v>
      </c>
      <c r="C1779" s="39" t="s">
        <v>1474</v>
      </c>
      <c r="D1779" s="39" t="s">
        <v>1473</v>
      </c>
      <c r="E1779" s="39">
        <v>138</v>
      </c>
      <c r="F1779" s="39" t="s">
        <v>2620</v>
      </c>
      <c r="G1779" s="144" t="s">
        <v>2716</v>
      </c>
    </row>
    <row r="1780" spans="1:7" x14ac:dyDescent="0.3">
      <c r="A1780" s="39" t="s">
        <v>2605</v>
      </c>
      <c r="B1780" s="39" t="s">
        <v>1907</v>
      </c>
      <c r="C1780" s="39" t="s">
        <v>639</v>
      </c>
      <c r="D1780" s="39" t="s">
        <v>966</v>
      </c>
      <c r="E1780" s="39">
        <v>2</v>
      </c>
      <c r="F1780" s="39" t="s">
        <v>2620</v>
      </c>
      <c r="G1780" s="144" t="s">
        <v>2716</v>
      </c>
    </row>
    <row r="1781" spans="1:7" x14ac:dyDescent="0.3">
      <c r="A1781" s="39" t="s">
        <v>2605</v>
      </c>
      <c r="B1781" s="39" t="s">
        <v>1907</v>
      </c>
      <c r="C1781" s="39" t="s">
        <v>614</v>
      </c>
      <c r="D1781" s="39" t="s">
        <v>944</v>
      </c>
      <c r="E1781" s="39">
        <v>2</v>
      </c>
      <c r="F1781" s="39" t="s">
        <v>2620</v>
      </c>
      <c r="G1781" s="144" t="s">
        <v>2716</v>
      </c>
    </row>
    <row r="1782" spans="1:7" x14ac:dyDescent="0.3">
      <c r="A1782" s="39" t="s">
        <v>2605</v>
      </c>
      <c r="B1782" s="39" t="s">
        <v>1907</v>
      </c>
      <c r="C1782" s="39" t="s">
        <v>593</v>
      </c>
      <c r="D1782" s="39" t="s">
        <v>925</v>
      </c>
      <c r="E1782" s="39">
        <v>1</v>
      </c>
      <c r="F1782" s="39" t="s">
        <v>2620</v>
      </c>
      <c r="G1782" s="144" t="s">
        <v>2716</v>
      </c>
    </row>
    <row r="1783" spans="1:7" x14ac:dyDescent="0.3">
      <c r="A1783" s="39" t="s">
        <v>2605</v>
      </c>
      <c r="B1783" s="39" t="s">
        <v>1907</v>
      </c>
      <c r="C1783" s="39" t="s">
        <v>1327</v>
      </c>
      <c r="D1783" s="39" t="s">
        <v>1326</v>
      </c>
      <c r="E1783" s="39">
        <v>18</v>
      </c>
      <c r="F1783" s="39" t="s">
        <v>2620</v>
      </c>
      <c r="G1783" s="144" t="s">
        <v>2716</v>
      </c>
    </row>
    <row r="1784" spans="1:7" x14ac:dyDescent="0.3">
      <c r="A1784" s="39" t="s">
        <v>2605</v>
      </c>
      <c r="B1784" s="39" t="s">
        <v>1907</v>
      </c>
      <c r="C1784" s="39" t="s">
        <v>2357</v>
      </c>
      <c r="D1784" s="39" t="s">
        <v>2358</v>
      </c>
      <c r="E1784" s="39">
        <v>4</v>
      </c>
      <c r="F1784" s="39" t="s">
        <v>2620</v>
      </c>
      <c r="G1784" s="144" t="s">
        <v>2716</v>
      </c>
    </row>
    <row r="1785" spans="1:7" x14ac:dyDescent="0.3">
      <c r="A1785" s="39" t="s">
        <v>2605</v>
      </c>
      <c r="B1785" s="39" t="s">
        <v>1907</v>
      </c>
      <c r="C1785" s="39" t="s">
        <v>687</v>
      </c>
      <c r="D1785" s="39" t="s">
        <v>994</v>
      </c>
      <c r="E1785" s="39">
        <v>21</v>
      </c>
      <c r="F1785" s="39" t="s">
        <v>2620</v>
      </c>
      <c r="G1785" s="144" t="s">
        <v>2716</v>
      </c>
    </row>
    <row r="1786" spans="1:7" x14ac:dyDescent="0.3">
      <c r="A1786" s="39" t="s">
        <v>2605</v>
      </c>
      <c r="B1786" s="39" t="s">
        <v>1907</v>
      </c>
      <c r="C1786" s="39" t="s">
        <v>592</v>
      </c>
      <c r="D1786" s="39" t="s">
        <v>809</v>
      </c>
      <c r="E1786" s="39">
        <v>2</v>
      </c>
      <c r="F1786" s="39" t="s">
        <v>2620</v>
      </c>
      <c r="G1786" s="144" t="s">
        <v>2716</v>
      </c>
    </row>
    <row r="1787" spans="1:7" x14ac:dyDescent="0.3">
      <c r="A1787" s="39" t="s">
        <v>2605</v>
      </c>
      <c r="B1787" s="39" t="s">
        <v>1907</v>
      </c>
      <c r="C1787" s="39" t="s">
        <v>458</v>
      </c>
      <c r="D1787" s="39" t="s">
        <v>809</v>
      </c>
      <c r="E1787" s="39">
        <v>424</v>
      </c>
      <c r="F1787" s="39" t="s">
        <v>2620</v>
      </c>
      <c r="G1787" s="144" t="s">
        <v>2716</v>
      </c>
    </row>
    <row r="1788" spans="1:7" x14ac:dyDescent="0.3">
      <c r="A1788" s="39" t="s">
        <v>2605</v>
      </c>
      <c r="B1788" s="39" t="s">
        <v>1955</v>
      </c>
      <c r="C1788" s="39" t="s">
        <v>1953</v>
      </c>
      <c r="D1788" s="39" t="s">
        <v>1954</v>
      </c>
      <c r="E1788" s="39">
        <v>140</v>
      </c>
      <c r="F1788" s="39" t="s">
        <v>2620</v>
      </c>
      <c r="G1788" s="144" t="s">
        <v>2716</v>
      </c>
    </row>
    <row r="1789" spans="1:7" x14ac:dyDescent="0.3">
      <c r="A1789" s="39" t="s">
        <v>2605</v>
      </c>
      <c r="B1789" s="39" t="s">
        <v>1955</v>
      </c>
      <c r="C1789" s="39" t="s">
        <v>1956</v>
      </c>
      <c r="D1789" s="39" t="s">
        <v>1957</v>
      </c>
      <c r="E1789" s="39">
        <v>2</v>
      </c>
      <c r="F1789" s="39" t="s">
        <v>2620</v>
      </c>
      <c r="G1789" s="144" t="s">
        <v>2716</v>
      </c>
    </row>
    <row r="1790" spans="1:7" x14ac:dyDescent="0.3">
      <c r="A1790" s="39" t="s">
        <v>2606</v>
      </c>
      <c r="B1790" s="39" t="s">
        <v>1958</v>
      </c>
      <c r="C1790" s="39" t="s">
        <v>1523</v>
      </c>
      <c r="D1790" s="39" t="s">
        <v>1522</v>
      </c>
      <c r="E1790" s="39">
        <v>19</v>
      </c>
      <c r="F1790" s="39" t="s">
        <v>2620</v>
      </c>
      <c r="G1790" s="144" t="s">
        <v>2716</v>
      </c>
    </row>
    <row r="1791" spans="1:7" x14ac:dyDescent="0.3">
      <c r="A1791" s="39" t="s">
        <v>2606</v>
      </c>
      <c r="B1791" s="39" t="s">
        <v>1958</v>
      </c>
      <c r="C1791" s="39" t="s">
        <v>629</v>
      </c>
      <c r="D1791" s="39" t="s">
        <v>957</v>
      </c>
      <c r="E1791" s="39">
        <v>2419</v>
      </c>
      <c r="F1791" s="39" t="s">
        <v>2620</v>
      </c>
      <c r="G1791" s="144" t="s">
        <v>2716</v>
      </c>
    </row>
    <row r="1792" spans="1:7" x14ac:dyDescent="0.3">
      <c r="A1792" s="39" t="s">
        <v>2606</v>
      </c>
      <c r="B1792" s="39" t="s">
        <v>1908</v>
      </c>
      <c r="C1792" s="39" t="s">
        <v>1397</v>
      </c>
      <c r="D1792" s="39" t="s">
        <v>1396</v>
      </c>
      <c r="E1792" s="39">
        <v>889</v>
      </c>
      <c r="F1792" s="39" t="s">
        <v>2620</v>
      </c>
      <c r="G1792" s="144" t="s">
        <v>2716</v>
      </c>
    </row>
    <row r="1793" spans="1:7" x14ac:dyDescent="0.3">
      <c r="A1793" s="39" t="s">
        <v>2606</v>
      </c>
      <c r="B1793" s="39" t="s">
        <v>1909</v>
      </c>
      <c r="C1793" s="39" t="s">
        <v>417</v>
      </c>
      <c r="D1793" s="39" t="s">
        <v>770</v>
      </c>
      <c r="E1793" s="39">
        <v>26</v>
      </c>
      <c r="F1793" s="39" t="s">
        <v>2620</v>
      </c>
      <c r="G1793" s="144" t="s">
        <v>2717</v>
      </c>
    </row>
    <row r="1794" spans="1:7" x14ac:dyDescent="0.3">
      <c r="A1794" s="39" t="s">
        <v>2606</v>
      </c>
      <c r="B1794" s="39" t="s">
        <v>1909</v>
      </c>
      <c r="C1794" s="39" t="s">
        <v>377</v>
      </c>
      <c r="D1794" s="39" t="s">
        <v>733</v>
      </c>
      <c r="E1794" s="39">
        <v>403</v>
      </c>
      <c r="F1794" s="39" t="s">
        <v>2620</v>
      </c>
      <c r="G1794" s="144" t="s">
        <v>2716</v>
      </c>
    </row>
    <row r="1795" spans="1:7" x14ac:dyDescent="0.3">
      <c r="A1795" s="39" t="s">
        <v>2606</v>
      </c>
      <c r="B1795" s="39" t="s">
        <v>1910</v>
      </c>
      <c r="C1795" s="39" t="s">
        <v>1666</v>
      </c>
      <c r="D1795" s="39" t="s">
        <v>1665</v>
      </c>
      <c r="E1795" s="39">
        <v>6</v>
      </c>
      <c r="F1795" s="39" t="s">
        <v>2620</v>
      </c>
      <c r="G1795" s="144" t="s">
        <v>2717</v>
      </c>
    </row>
    <row r="1796" spans="1:7" x14ac:dyDescent="0.3">
      <c r="A1796" s="39" t="s">
        <v>2606</v>
      </c>
      <c r="B1796" s="39" t="s">
        <v>1910</v>
      </c>
      <c r="C1796" s="39" t="s">
        <v>684</v>
      </c>
      <c r="D1796" s="39" t="s">
        <v>1407</v>
      </c>
      <c r="E1796" s="39">
        <v>3</v>
      </c>
      <c r="F1796" s="39" t="s">
        <v>2620</v>
      </c>
      <c r="G1796" s="144" t="s">
        <v>2716</v>
      </c>
    </row>
    <row r="1797" spans="1:7" x14ac:dyDescent="0.3">
      <c r="A1797" s="39" t="s">
        <v>2606</v>
      </c>
      <c r="B1797" s="39" t="s">
        <v>1911</v>
      </c>
      <c r="C1797" s="39" t="s">
        <v>416</v>
      </c>
      <c r="D1797" s="39" t="s">
        <v>769</v>
      </c>
      <c r="E1797" s="39">
        <v>78</v>
      </c>
      <c r="F1797" s="39" t="s">
        <v>2620</v>
      </c>
      <c r="G1797" s="144" t="s">
        <v>2717</v>
      </c>
    </row>
    <row r="1798" spans="1:7" x14ac:dyDescent="0.3">
      <c r="A1798" s="39" t="s">
        <v>2606</v>
      </c>
      <c r="B1798" s="39" t="s">
        <v>1911</v>
      </c>
      <c r="C1798" s="39" t="s">
        <v>381</v>
      </c>
      <c r="D1798" s="39" t="s">
        <v>737</v>
      </c>
      <c r="E1798" s="39">
        <v>94</v>
      </c>
      <c r="F1798" s="39" t="s">
        <v>2620</v>
      </c>
      <c r="G1798" s="144" t="s">
        <v>2716</v>
      </c>
    </row>
    <row r="1799" spans="1:7" x14ac:dyDescent="0.3">
      <c r="A1799" s="39" t="s">
        <v>2606</v>
      </c>
      <c r="B1799" s="39" t="s">
        <v>1911</v>
      </c>
      <c r="C1799" s="39" t="s">
        <v>387</v>
      </c>
      <c r="D1799" s="39" t="s">
        <v>742</v>
      </c>
      <c r="E1799" s="39">
        <v>43</v>
      </c>
      <c r="F1799" s="39" t="s">
        <v>2620</v>
      </c>
      <c r="G1799" s="144" t="s">
        <v>2716</v>
      </c>
    </row>
    <row r="1800" spans="1:7" x14ac:dyDescent="0.3">
      <c r="A1800" s="39" t="s">
        <v>2606</v>
      </c>
      <c r="B1800" s="39" t="s">
        <v>1959</v>
      </c>
      <c r="C1800" s="39" t="s">
        <v>423</v>
      </c>
      <c r="D1800" s="39" t="s">
        <v>775</v>
      </c>
      <c r="E1800" s="39">
        <v>167</v>
      </c>
      <c r="F1800" s="39" t="s">
        <v>2620</v>
      </c>
      <c r="G1800" s="144" t="s">
        <v>2717</v>
      </c>
    </row>
    <row r="1801" spans="1:7" x14ac:dyDescent="0.3">
      <c r="A1801" s="39" t="s">
        <v>2606</v>
      </c>
      <c r="B1801" s="39" t="s">
        <v>1959</v>
      </c>
      <c r="C1801" s="39" t="s">
        <v>2626</v>
      </c>
      <c r="D1801" s="39" t="s">
        <v>2627</v>
      </c>
      <c r="E1801" s="39">
        <v>6</v>
      </c>
      <c r="F1801" s="39" t="s">
        <v>2620</v>
      </c>
      <c r="G1801" s="144" t="s">
        <v>2717</v>
      </c>
    </row>
    <row r="1802" spans="1:7" x14ac:dyDescent="0.3">
      <c r="A1802" s="39" t="s">
        <v>2606</v>
      </c>
      <c r="B1802" s="39" t="s">
        <v>1959</v>
      </c>
      <c r="C1802" s="39" t="s">
        <v>426</v>
      </c>
      <c r="D1802" s="39" t="s">
        <v>778</v>
      </c>
      <c r="E1802" s="39">
        <v>106</v>
      </c>
      <c r="F1802" s="39" t="s">
        <v>2620</v>
      </c>
      <c r="G1802" s="144" t="s">
        <v>2716</v>
      </c>
    </row>
    <row r="1803" spans="1:7" x14ac:dyDescent="0.3">
      <c r="A1803" s="39" t="s">
        <v>2606</v>
      </c>
      <c r="B1803" s="39" t="s">
        <v>1959</v>
      </c>
      <c r="C1803" s="39" t="s">
        <v>454</v>
      </c>
      <c r="D1803" s="39" t="s">
        <v>806</v>
      </c>
      <c r="E1803" s="39">
        <v>397</v>
      </c>
      <c r="F1803" s="39" t="s">
        <v>2620</v>
      </c>
      <c r="G1803" s="144" t="s">
        <v>2716</v>
      </c>
    </row>
    <row r="1804" spans="1:7" x14ac:dyDescent="0.3">
      <c r="A1804" s="39" t="s">
        <v>1917</v>
      </c>
      <c r="B1804" s="39" t="s">
        <v>1960</v>
      </c>
      <c r="C1804" s="39" t="s">
        <v>460</v>
      </c>
      <c r="D1804" s="39" t="s">
        <v>811</v>
      </c>
      <c r="E1804" s="39">
        <v>1</v>
      </c>
      <c r="F1804" s="39" t="s">
        <v>2620</v>
      </c>
      <c r="G1804" s="144" t="s">
        <v>2717</v>
      </c>
    </row>
    <row r="1805" spans="1:7" x14ac:dyDescent="0.3">
      <c r="A1805" s="39" t="s">
        <v>1917</v>
      </c>
      <c r="B1805" s="39" t="s">
        <v>1960</v>
      </c>
      <c r="C1805" s="39" t="s">
        <v>537</v>
      </c>
      <c r="D1805" s="39" t="s">
        <v>1344</v>
      </c>
      <c r="E1805" s="39">
        <v>1</v>
      </c>
      <c r="F1805" s="39" t="s">
        <v>2620</v>
      </c>
      <c r="G1805" s="144" t="s">
        <v>2716</v>
      </c>
    </row>
    <row r="1806" spans="1:7" x14ac:dyDescent="0.3">
      <c r="A1806" s="39" t="s">
        <v>1917</v>
      </c>
      <c r="B1806" s="39" t="s">
        <v>1960</v>
      </c>
      <c r="C1806" s="39" t="s">
        <v>463</v>
      </c>
      <c r="D1806" s="39" t="s">
        <v>814</v>
      </c>
      <c r="E1806" s="39">
        <v>186</v>
      </c>
      <c r="F1806" s="39" t="s">
        <v>2620</v>
      </c>
      <c r="G1806" s="144" t="s">
        <v>2716</v>
      </c>
    </row>
    <row r="1807" spans="1:7" x14ac:dyDescent="0.3">
      <c r="A1807" s="39" t="s">
        <v>2606</v>
      </c>
      <c r="B1807" s="39" t="s">
        <v>1961</v>
      </c>
      <c r="C1807" s="39" t="s">
        <v>1696</v>
      </c>
      <c r="D1807" s="39" t="s">
        <v>1694</v>
      </c>
      <c r="E1807" s="39">
        <v>15</v>
      </c>
      <c r="F1807" s="39" t="s">
        <v>2620</v>
      </c>
      <c r="G1807" s="144" t="s">
        <v>2717</v>
      </c>
    </row>
    <row r="1808" spans="1:7" x14ac:dyDescent="0.3">
      <c r="A1808" s="39" t="s">
        <v>2606</v>
      </c>
      <c r="B1808" s="39" t="s">
        <v>1961</v>
      </c>
      <c r="C1808" s="39" t="s">
        <v>654</v>
      </c>
      <c r="D1808" s="39" t="s">
        <v>979</v>
      </c>
      <c r="E1808" s="39">
        <v>29</v>
      </c>
      <c r="F1808" s="39" t="s">
        <v>2620</v>
      </c>
      <c r="G1808" s="144" t="s">
        <v>2716</v>
      </c>
    </row>
    <row r="1809" spans="1:7" x14ac:dyDescent="0.3">
      <c r="A1809" s="39" t="s">
        <v>2606</v>
      </c>
      <c r="B1809" s="39" t="s">
        <v>1961</v>
      </c>
      <c r="C1809" s="39" t="s">
        <v>690</v>
      </c>
      <c r="D1809" s="39" t="s">
        <v>997</v>
      </c>
      <c r="E1809" s="39">
        <v>428</v>
      </c>
      <c r="F1809" s="39" t="s">
        <v>2620</v>
      </c>
      <c r="G1809" s="144" t="s">
        <v>2716</v>
      </c>
    </row>
    <row r="1810" spans="1:7" x14ac:dyDescent="0.3">
      <c r="A1810" s="39" t="s">
        <v>1964</v>
      </c>
      <c r="B1810" s="39" t="s">
        <v>1965</v>
      </c>
      <c r="C1810" s="39" t="s">
        <v>2628</v>
      </c>
      <c r="D1810" s="39" t="s">
        <v>1679</v>
      </c>
      <c r="E1810" s="39">
        <v>1</v>
      </c>
      <c r="F1810" s="39" t="s">
        <v>2620</v>
      </c>
      <c r="G1810" s="144" t="s">
        <v>2717</v>
      </c>
    </row>
    <row r="1811" spans="1:7" x14ac:dyDescent="0.3">
      <c r="A1811" s="39" t="s">
        <v>1964</v>
      </c>
      <c r="B1811" s="39" t="s">
        <v>1965</v>
      </c>
      <c r="C1811" s="39" t="s">
        <v>1962</v>
      </c>
      <c r="D1811" s="39" t="s">
        <v>1963</v>
      </c>
      <c r="E1811" s="39">
        <v>4</v>
      </c>
      <c r="F1811" s="39" t="s">
        <v>2620</v>
      </c>
      <c r="G1811" s="144" t="s">
        <v>2717</v>
      </c>
    </row>
    <row r="1812" spans="1:7" x14ac:dyDescent="0.3">
      <c r="A1812" s="39" t="s">
        <v>2606</v>
      </c>
      <c r="B1812" s="39" t="s">
        <v>1966</v>
      </c>
      <c r="C1812" s="39" t="s">
        <v>492</v>
      </c>
      <c r="D1812" s="39" t="s">
        <v>841</v>
      </c>
      <c r="E1812" s="39">
        <v>249</v>
      </c>
      <c r="F1812" s="39" t="s">
        <v>2620</v>
      </c>
      <c r="G1812" s="144" t="s">
        <v>2717</v>
      </c>
    </row>
    <row r="1813" spans="1:7" x14ac:dyDescent="0.3">
      <c r="A1813" s="39" t="s">
        <v>2607</v>
      </c>
      <c r="B1813" s="39" t="s">
        <v>1967</v>
      </c>
      <c r="C1813" s="39" t="s">
        <v>722</v>
      </c>
      <c r="D1813" s="39" t="s">
        <v>1774</v>
      </c>
      <c r="E1813" s="39">
        <v>11</v>
      </c>
      <c r="F1813" s="39" t="s">
        <v>2620</v>
      </c>
      <c r="G1813" s="144" t="s">
        <v>2717</v>
      </c>
    </row>
    <row r="1814" spans="1:7" x14ac:dyDescent="0.3">
      <c r="A1814" s="39" t="s">
        <v>2607</v>
      </c>
      <c r="B1814" s="39" t="s">
        <v>1967</v>
      </c>
      <c r="C1814" s="39" t="s">
        <v>589</v>
      </c>
      <c r="D1814" s="39" t="s">
        <v>922</v>
      </c>
      <c r="E1814" s="39">
        <v>16</v>
      </c>
      <c r="F1814" s="39" t="s">
        <v>2620</v>
      </c>
      <c r="G1814" s="144" t="s">
        <v>2716</v>
      </c>
    </row>
    <row r="1815" spans="1:7" x14ac:dyDescent="0.3">
      <c r="A1815" s="39" t="s">
        <v>2607</v>
      </c>
      <c r="B1815" s="39" t="s">
        <v>1967</v>
      </c>
      <c r="C1815" s="39" t="s">
        <v>388</v>
      </c>
      <c r="D1815" s="39" t="s">
        <v>743</v>
      </c>
      <c r="E1815" s="39">
        <v>37</v>
      </c>
      <c r="F1815" s="39" t="s">
        <v>2620</v>
      </c>
      <c r="G1815" s="144" t="s">
        <v>2716</v>
      </c>
    </row>
    <row r="1816" spans="1:7" x14ac:dyDescent="0.3">
      <c r="A1816" s="39" t="s">
        <v>2607</v>
      </c>
      <c r="B1816" s="39" t="s">
        <v>1967</v>
      </c>
      <c r="C1816" s="39" t="s">
        <v>418</v>
      </c>
      <c r="D1816" s="39" t="s">
        <v>771</v>
      </c>
      <c r="E1816" s="39">
        <v>1373</v>
      </c>
      <c r="F1816" s="39" t="s">
        <v>2620</v>
      </c>
      <c r="G1816" s="144" t="s">
        <v>2716</v>
      </c>
    </row>
    <row r="1817" spans="1:7" x14ac:dyDescent="0.3">
      <c r="A1817" s="39" t="s">
        <v>2606</v>
      </c>
      <c r="B1817" s="39" t="s">
        <v>1912</v>
      </c>
      <c r="C1817" s="39" t="s">
        <v>410</v>
      </c>
      <c r="D1817" s="39" t="s">
        <v>1663</v>
      </c>
      <c r="E1817" s="39">
        <v>28</v>
      </c>
      <c r="F1817" s="39" t="s">
        <v>2620</v>
      </c>
      <c r="G1817" s="144" t="s">
        <v>2717</v>
      </c>
    </row>
    <row r="1818" spans="1:7" x14ac:dyDescent="0.3">
      <c r="A1818" s="39" t="s">
        <v>2606</v>
      </c>
      <c r="B1818" s="39" t="s">
        <v>1912</v>
      </c>
      <c r="C1818" s="39" t="s">
        <v>382</v>
      </c>
      <c r="D1818" s="39" t="s">
        <v>792</v>
      </c>
      <c r="E1818" s="39">
        <v>2945</v>
      </c>
      <c r="F1818" s="39" t="s">
        <v>2620</v>
      </c>
      <c r="G1818" s="144" t="s">
        <v>2716</v>
      </c>
    </row>
    <row r="1819" spans="1:7" x14ac:dyDescent="0.3">
      <c r="A1819" s="39" t="s">
        <v>2606</v>
      </c>
      <c r="B1819" s="39" t="s">
        <v>1968</v>
      </c>
      <c r="C1819" s="39" t="s">
        <v>1969</v>
      </c>
      <c r="D1819" s="39" t="s">
        <v>1970</v>
      </c>
      <c r="E1819" s="39">
        <v>1</v>
      </c>
      <c r="F1819" s="39" t="s">
        <v>2620</v>
      </c>
      <c r="G1819" s="144" t="s">
        <v>2717</v>
      </c>
    </row>
    <row r="1820" spans="1:7" x14ac:dyDescent="0.3">
      <c r="A1820" s="39" t="s">
        <v>2606</v>
      </c>
      <c r="B1820" s="39" t="s">
        <v>1971</v>
      </c>
      <c r="C1820" s="39" t="s">
        <v>1570</v>
      </c>
      <c r="D1820" s="39" t="s">
        <v>1569</v>
      </c>
      <c r="E1820" s="39">
        <v>1</v>
      </c>
      <c r="F1820" s="39" t="s">
        <v>2620</v>
      </c>
      <c r="G1820" s="144" t="s">
        <v>2717</v>
      </c>
    </row>
    <row r="1821" spans="1:7" x14ac:dyDescent="0.3">
      <c r="A1821" s="39" t="s">
        <v>1913</v>
      </c>
      <c r="B1821" s="39" t="s">
        <v>1915</v>
      </c>
      <c r="C1821" s="39" t="s">
        <v>516</v>
      </c>
      <c r="D1821" s="39" t="s">
        <v>860</v>
      </c>
      <c r="E1821" s="39">
        <v>13</v>
      </c>
      <c r="F1821" s="39" t="s">
        <v>2620</v>
      </c>
      <c r="G1821" s="144" t="s">
        <v>2718</v>
      </c>
    </row>
    <row r="1822" spans="1:7" x14ac:dyDescent="0.3">
      <c r="A1822" s="39" t="s">
        <v>1913</v>
      </c>
      <c r="B1822" s="39" t="s">
        <v>1915</v>
      </c>
      <c r="C1822" s="39" t="s">
        <v>399</v>
      </c>
      <c r="D1822" s="39" t="s">
        <v>753</v>
      </c>
      <c r="E1822" s="39">
        <v>17</v>
      </c>
      <c r="F1822" s="39" t="s">
        <v>2620</v>
      </c>
      <c r="G1822" s="144" t="s">
        <v>2717</v>
      </c>
    </row>
    <row r="1823" spans="1:7" x14ac:dyDescent="0.3">
      <c r="A1823" s="39" t="s">
        <v>1942</v>
      </c>
      <c r="B1823" s="39" t="s">
        <v>1979</v>
      </c>
      <c r="C1823" s="39" t="s">
        <v>1820</v>
      </c>
      <c r="D1823" s="39" t="s">
        <v>1819</v>
      </c>
      <c r="E1823" s="39">
        <v>17</v>
      </c>
      <c r="F1823" s="39" t="s">
        <v>2620</v>
      </c>
      <c r="G1823" s="144" t="s">
        <v>2718</v>
      </c>
    </row>
    <row r="1824" spans="1:7" x14ac:dyDescent="0.3">
      <c r="A1824" s="39" t="s">
        <v>1942</v>
      </c>
      <c r="B1824" s="39" t="s">
        <v>1979</v>
      </c>
      <c r="C1824" s="39" t="s">
        <v>1644</v>
      </c>
      <c r="D1824" s="39" t="s">
        <v>1643</v>
      </c>
      <c r="E1824" s="39">
        <v>31</v>
      </c>
      <c r="F1824" s="39" t="s">
        <v>2620</v>
      </c>
      <c r="G1824" s="144" t="s">
        <v>2717</v>
      </c>
    </row>
    <row r="1825" spans="1:7" x14ac:dyDescent="0.3">
      <c r="A1825" s="39" t="s">
        <v>1913</v>
      </c>
      <c r="B1825" s="39" t="s">
        <v>1980</v>
      </c>
      <c r="C1825" s="39" t="s">
        <v>533</v>
      </c>
      <c r="D1825" s="39" t="s">
        <v>877</v>
      </c>
      <c r="E1825" s="39">
        <v>32</v>
      </c>
      <c r="F1825" s="39" t="s">
        <v>2620</v>
      </c>
      <c r="G1825" s="144" t="s">
        <v>2717</v>
      </c>
    </row>
    <row r="1826" spans="1:7" x14ac:dyDescent="0.3">
      <c r="A1826" s="39" t="s">
        <v>1913</v>
      </c>
      <c r="B1826" s="39" t="s">
        <v>1916</v>
      </c>
      <c r="C1826" s="39" t="s">
        <v>1851</v>
      </c>
      <c r="D1826" s="39" t="s">
        <v>1850</v>
      </c>
      <c r="E1826" s="39">
        <v>3304</v>
      </c>
      <c r="F1826" s="39" t="s">
        <v>2620</v>
      </c>
      <c r="G1826" s="144" t="s">
        <v>2718</v>
      </c>
    </row>
    <row r="1827" spans="1:7" x14ac:dyDescent="0.3">
      <c r="A1827" s="39" t="s">
        <v>1913</v>
      </c>
      <c r="B1827" s="39" t="s">
        <v>1916</v>
      </c>
      <c r="C1827" s="39" t="s">
        <v>446</v>
      </c>
      <c r="D1827" s="39" t="s">
        <v>799</v>
      </c>
      <c r="E1827" s="39">
        <v>59</v>
      </c>
      <c r="F1827" s="39" t="s">
        <v>2620</v>
      </c>
      <c r="G1827" s="144" t="s">
        <v>2717</v>
      </c>
    </row>
    <row r="1828" spans="1:7" x14ac:dyDescent="0.3">
      <c r="A1828" s="39" t="s">
        <v>1913</v>
      </c>
      <c r="B1828" s="39" t="s">
        <v>1916</v>
      </c>
      <c r="C1828" s="39" t="s">
        <v>559</v>
      </c>
      <c r="D1828" s="39" t="s">
        <v>896</v>
      </c>
      <c r="E1828" s="39">
        <v>8</v>
      </c>
      <c r="F1828" s="39" t="s">
        <v>2620</v>
      </c>
      <c r="G1828" s="144" t="s">
        <v>2717</v>
      </c>
    </row>
    <row r="1829" spans="1:7" x14ac:dyDescent="0.3">
      <c r="A1829" s="39" t="s">
        <v>1913</v>
      </c>
      <c r="B1829" s="39" t="s">
        <v>1916</v>
      </c>
      <c r="C1829" s="39" t="s">
        <v>574</v>
      </c>
      <c r="D1829" s="39" t="s">
        <v>908</v>
      </c>
      <c r="E1829" s="39">
        <v>40</v>
      </c>
      <c r="F1829" s="39" t="s">
        <v>2620</v>
      </c>
      <c r="G1829" s="144" t="s">
        <v>2716</v>
      </c>
    </row>
    <row r="1830" spans="1:7" x14ac:dyDescent="0.3">
      <c r="A1830" s="39" t="s">
        <v>1913</v>
      </c>
      <c r="B1830" s="39" t="s">
        <v>1916</v>
      </c>
      <c r="C1830" s="39" t="s">
        <v>498</v>
      </c>
      <c r="D1830" s="39" t="s">
        <v>846</v>
      </c>
      <c r="E1830" s="39">
        <v>27</v>
      </c>
      <c r="F1830" s="39" t="s">
        <v>2620</v>
      </c>
      <c r="G1830" s="144" t="s">
        <v>2716</v>
      </c>
    </row>
    <row r="1831" spans="1:7" x14ac:dyDescent="0.3">
      <c r="A1831" s="39" t="s">
        <v>1913</v>
      </c>
      <c r="B1831" s="39" t="s">
        <v>1916</v>
      </c>
      <c r="C1831" s="39" t="s">
        <v>717</v>
      </c>
      <c r="D1831" s="39" t="s">
        <v>1022</v>
      </c>
      <c r="E1831" s="39">
        <v>1</v>
      </c>
      <c r="F1831" s="39" t="s">
        <v>2620</v>
      </c>
      <c r="G1831" s="144" t="s">
        <v>2716</v>
      </c>
    </row>
    <row r="1832" spans="1:7" x14ac:dyDescent="0.3">
      <c r="A1832" s="39" t="s">
        <v>1913</v>
      </c>
      <c r="B1832" s="39" t="s">
        <v>1916</v>
      </c>
      <c r="C1832" s="39" t="s">
        <v>1395</v>
      </c>
      <c r="D1832" s="39" t="s">
        <v>1394</v>
      </c>
      <c r="E1832" s="39">
        <v>3</v>
      </c>
      <c r="F1832" s="39" t="s">
        <v>2620</v>
      </c>
      <c r="G1832" s="144" t="s">
        <v>2716</v>
      </c>
    </row>
    <row r="1833" spans="1:7" x14ac:dyDescent="0.3">
      <c r="A1833" s="39" t="s">
        <v>1913</v>
      </c>
      <c r="B1833" s="39" t="s">
        <v>1982</v>
      </c>
      <c r="C1833" s="39" t="s">
        <v>392</v>
      </c>
      <c r="D1833" s="39" t="s">
        <v>746</v>
      </c>
      <c r="E1833" s="39">
        <v>449</v>
      </c>
      <c r="F1833" s="39" t="s">
        <v>2620</v>
      </c>
      <c r="G1833" s="144" t="s">
        <v>2717</v>
      </c>
    </row>
    <row r="1834" spans="1:7" x14ac:dyDescent="0.3">
      <c r="A1834" s="39" t="s">
        <v>1913</v>
      </c>
      <c r="B1834" s="39" t="s">
        <v>1982</v>
      </c>
      <c r="C1834" s="39" t="s">
        <v>713</v>
      </c>
      <c r="D1834" s="39" t="s">
        <v>1019</v>
      </c>
      <c r="E1834" s="39">
        <v>1</v>
      </c>
      <c r="F1834" s="39" t="s">
        <v>2620</v>
      </c>
      <c r="G1834" s="144" t="s">
        <v>2716</v>
      </c>
    </row>
    <row r="1835" spans="1:7" x14ac:dyDescent="0.3">
      <c r="A1835" s="39" t="s">
        <v>1913</v>
      </c>
      <c r="B1835" s="39" t="s">
        <v>1982</v>
      </c>
      <c r="C1835" s="39" t="s">
        <v>1435</v>
      </c>
      <c r="D1835" s="39" t="s">
        <v>1434</v>
      </c>
      <c r="E1835" s="39">
        <v>2</v>
      </c>
      <c r="F1835" s="39" t="s">
        <v>2620</v>
      </c>
      <c r="G1835" s="144" t="s">
        <v>2716</v>
      </c>
    </row>
    <row r="1836" spans="1:7" x14ac:dyDescent="0.3">
      <c r="A1836" s="39" t="s">
        <v>1913</v>
      </c>
      <c r="B1836" s="39" t="s">
        <v>1982</v>
      </c>
      <c r="C1836" s="39" t="s">
        <v>555</v>
      </c>
      <c r="D1836" s="39" t="s">
        <v>892</v>
      </c>
      <c r="E1836" s="39">
        <v>4</v>
      </c>
      <c r="F1836" s="39" t="s">
        <v>2620</v>
      </c>
      <c r="G1836" s="144" t="s">
        <v>2716</v>
      </c>
    </row>
    <row r="1837" spans="1:7" x14ac:dyDescent="0.3">
      <c r="A1837" s="39" t="s">
        <v>1913</v>
      </c>
      <c r="B1837" s="39" t="s">
        <v>1983</v>
      </c>
      <c r="C1837" s="39" t="s">
        <v>431</v>
      </c>
      <c r="D1837" s="39" t="s">
        <v>783</v>
      </c>
      <c r="E1837" s="39">
        <v>14</v>
      </c>
      <c r="F1837" s="39" t="s">
        <v>2620</v>
      </c>
      <c r="G1837" s="144" t="s">
        <v>2716</v>
      </c>
    </row>
    <row r="1838" spans="1:7" x14ac:dyDescent="0.3">
      <c r="A1838" s="39" t="s">
        <v>1924</v>
      </c>
      <c r="B1838" s="39" t="s">
        <v>1984</v>
      </c>
      <c r="C1838" s="39" t="s">
        <v>1640</v>
      </c>
      <c r="D1838" s="39" t="s">
        <v>1025</v>
      </c>
      <c r="E1838" s="39">
        <v>4</v>
      </c>
      <c r="F1838" s="39" t="s">
        <v>2620</v>
      </c>
      <c r="G1838" s="144" t="s">
        <v>2717</v>
      </c>
    </row>
    <row r="1839" spans="1:7" x14ac:dyDescent="0.3">
      <c r="A1839" s="39" t="s">
        <v>1924</v>
      </c>
      <c r="B1839" s="39" t="s">
        <v>1984</v>
      </c>
      <c r="C1839" s="39" t="s">
        <v>564</v>
      </c>
      <c r="D1839" s="39" t="s">
        <v>899</v>
      </c>
      <c r="E1839" s="39">
        <v>12</v>
      </c>
      <c r="F1839" s="39" t="s">
        <v>2620</v>
      </c>
      <c r="G1839" s="144" t="s">
        <v>2716</v>
      </c>
    </row>
    <row r="1840" spans="1:7" x14ac:dyDescent="0.3">
      <c r="A1840" s="39" t="s">
        <v>1931</v>
      </c>
      <c r="B1840" s="39" t="s">
        <v>1987</v>
      </c>
      <c r="C1840" s="39" t="s">
        <v>1552</v>
      </c>
      <c r="D1840" s="39" t="s">
        <v>1551</v>
      </c>
      <c r="E1840" s="39">
        <v>2</v>
      </c>
      <c r="F1840" s="39" t="s">
        <v>2620</v>
      </c>
      <c r="G1840" s="144" t="s">
        <v>2717</v>
      </c>
    </row>
    <row r="1841" spans="1:7" x14ac:dyDescent="0.3">
      <c r="A1841" s="39" t="s">
        <v>1931</v>
      </c>
      <c r="B1841" s="39" t="s">
        <v>1988</v>
      </c>
      <c r="C1841" s="39" t="s">
        <v>601</v>
      </c>
      <c r="D1841" s="39" t="s">
        <v>933</v>
      </c>
      <c r="E1841" s="39">
        <v>7</v>
      </c>
      <c r="F1841" s="39" t="s">
        <v>2620</v>
      </c>
      <c r="G1841" s="144" t="s">
        <v>2717</v>
      </c>
    </row>
    <row r="1842" spans="1:7" x14ac:dyDescent="0.3">
      <c r="A1842" s="39" t="s">
        <v>1924</v>
      </c>
      <c r="B1842" s="39" t="s">
        <v>1989</v>
      </c>
      <c r="C1842" s="39" t="s">
        <v>526</v>
      </c>
      <c r="D1842" s="39" t="s">
        <v>870</v>
      </c>
      <c r="E1842" s="39">
        <v>1</v>
      </c>
      <c r="F1842" s="39" t="s">
        <v>2620</v>
      </c>
      <c r="G1842" s="144" t="s">
        <v>2717</v>
      </c>
    </row>
    <row r="1843" spans="1:7" x14ac:dyDescent="0.3">
      <c r="A1843" s="39" t="s">
        <v>1923</v>
      </c>
      <c r="B1843" s="39" t="s">
        <v>1990</v>
      </c>
      <c r="C1843" s="39" t="s">
        <v>1608</v>
      </c>
      <c r="D1843" s="39" t="s">
        <v>1607</v>
      </c>
      <c r="E1843" s="39">
        <v>27</v>
      </c>
      <c r="F1843" s="39" t="s">
        <v>2620</v>
      </c>
      <c r="G1843" s="144" t="s">
        <v>2717</v>
      </c>
    </row>
    <row r="1844" spans="1:7" x14ac:dyDescent="0.3">
      <c r="A1844" s="39" t="s">
        <v>1923</v>
      </c>
      <c r="B1844" s="39" t="s">
        <v>1990</v>
      </c>
      <c r="C1844" s="39" t="s">
        <v>1736</v>
      </c>
      <c r="D1844" s="39" t="s">
        <v>879</v>
      </c>
      <c r="E1844" s="39">
        <v>3</v>
      </c>
      <c r="F1844" s="39" t="s">
        <v>2620</v>
      </c>
      <c r="G1844" s="144" t="s">
        <v>2717</v>
      </c>
    </row>
    <row r="1845" spans="1:7" x14ac:dyDescent="0.3">
      <c r="A1845" s="39" t="s">
        <v>1924</v>
      </c>
      <c r="B1845" s="39" t="s">
        <v>1991</v>
      </c>
      <c r="C1845" s="39" t="s">
        <v>1764</v>
      </c>
      <c r="D1845" s="39" t="s">
        <v>1763</v>
      </c>
      <c r="E1845" s="39">
        <v>23</v>
      </c>
      <c r="F1845" s="39" t="s">
        <v>2620</v>
      </c>
      <c r="G1845" s="144" t="s">
        <v>2717</v>
      </c>
    </row>
    <row r="1846" spans="1:7" x14ac:dyDescent="0.3">
      <c r="A1846" s="39" t="s">
        <v>1917</v>
      </c>
      <c r="B1846" s="39" t="s">
        <v>1992</v>
      </c>
      <c r="C1846" s="39" t="s">
        <v>632</v>
      </c>
      <c r="D1846" s="39" t="s">
        <v>960</v>
      </c>
      <c r="E1846" s="39">
        <v>60</v>
      </c>
      <c r="F1846" s="39" t="s">
        <v>2620</v>
      </c>
      <c r="G1846" s="144" t="s">
        <v>2717</v>
      </c>
    </row>
    <row r="1847" spans="1:7" x14ac:dyDescent="0.3">
      <c r="A1847" s="39" t="s">
        <v>1917</v>
      </c>
      <c r="B1847" s="39" t="s">
        <v>1993</v>
      </c>
      <c r="C1847" s="39" t="s">
        <v>389</v>
      </c>
      <c r="D1847" s="39" t="s">
        <v>1604</v>
      </c>
      <c r="E1847" s="39">
        <v>1079</v>
      </c>
      <c r="F1847" s="39" t="s">
        <v>2620</v>
      </c>
      <c r="G1847" s="144" t="s">
        <v>2717</v>
      </c>
    </row>
    <row r="1848" spans="1:7" x14ac:dyDescent="0.3">
      <c r="A1848" s="39" t="s">
        <v>1917</v>
      </c>
      <c r="B1848" s="39" t="s">
        <v>1993</v>
      </c>
      <c r="C1848" s="39" t="s">
        <v>471</v>
      </c>
      <c r="D1848" s="39" t="s">
        <v>821</v>
      </c>
      <c r="E1848" s="39">
        <v>108</v>
      </c>
      <c r="F1848" s="39" t="s">
        <v>2620</v>
      </c>
      <c r="G1848" s="144" t="s">
        <v>2717</v>
      </c>
    </row>
    <row r="1849" spans="1:7" x14ac:dyDescent="0.3">
      <c r="A1849" s="39" t="s">
        <v>1917</v>
      </c>
      <c r="B1849" s="39" t="s">
        <v>1993</v>
      </c>
      <c r="C1849" s="39" t="s">
        <v>529</v>
      </c>
      <c r="D1849" s="39" t="s">
        <v>873</v>
      </c>
      <c r="E1849" s="39">
        <v>285</v>
      </c>
      <c r="F1849" s="39" t="s">
        <v>2620</v>
      </c>
      <c r="G1849" s="144" t="s">
        <v>2719</v>
      </c>
    </row>
    <row r="1850" spans="1:7" x14ac:dyDescent="0.3">
      <c r="A1850" s="39" t="s">
        <v>1917</v>
      </c>
      <c r="B1850" s="39" t="s">
        <v>1994</v>
      </c>
      <c r="C1850" s="39" t="s">
        <v>385</v>
      </c>
      <c r="D1850" s="39" t="s">
        <v>740</v>
      </c>
      <c r="E1850" s="39">
        <v>931</v>
      </c>
      <c r="F1850" s="39" t="s">
        <v>2620</v>
      </c>
      <c r="G1850" s="144" t="s">
        <v>2717</v>
      </c>
    </row>
    <row r="1851" spans="1:7" x14ac:dyDescent="0.3">
      <c r="A1851" s="39" t="s">
        <v>1917</v>
      </c>
      <c r="B1851" s="39" t="s">
        <v>1994</v>
      </c>
      <c r="C1851" s="39" t="s">
        <v>428</v>
      </c>
      <c r="D1851" s="39" t="s">
        <v>780</v>
      </c>
      <c r="E1851" s="39">
        <v>60</v>
      </c>
      <c r="F1851" s="39" t="s">
        <v>2620</v>
      </c>
      <c r="G1851" s="144" t="s">
        <v>2716</v>
      </c>
    </row>
    <row r="1852" spans="1:7" x14ac:dyDescent="0.3">
      <c r="A1852" s="39" t="s">
        <v>1917</v>
      </c>
      <c r="B1852" s="39" t="s">
        <v>1918</v>
      </c>
      <c r="C1852" s="39" t="s">
        <v>618</v>
      </c>
      <c r="D1852" s="39" t="s">
        <v>948</v>
      </c>
      <c r="E1852" s="39">
        <v>64</v>
      </c>
      <c r="F1852" s="39" t="s">
        <v>2620</v>
      </c>
      <c r="G1852" s="144" t="s">
        <v>2717</v>
      </c>
    </row>
    <row r="1853" spans="1:7" x14ac:dyDescent="0.3">
      <c r="A1853" s="39" t="s">
        <v>1917</v>
      </c>
      <c r="B1853" s="39" t="s">
        <v>1918</v>
      </c>
      <c r="C1853" s="39" t="s">
        <v>404</v>
      </c>
      <c r="D1853" s="39" t="s">
        <v>758</v>
      </c>
      <c r="E1853" s="39">
        <v>4309</v>
      </c>
      <c r="F1853" s="39" t="s">
        <v>2620</v>
      </c>
      <c r="G1853" s="144" t="s">
        <v>2717</v>
      </c>
    </row>
    <row r="1854" spans="1:7" x14ac:dyDescent="0.3">
      <c r="A1854" s="39" t="s">
        <v>1917</v>
      </c>
      <c r="B1854" s="39" t="s">
        <v>1918</v>
      </c>
      <c r="C1854" s="39" t="s">
        <v>414</v>
      </c>
      <c r="D1854" s="39" t="s">
        <v>767</v>
      </c>
      <c r="E1854" s="39">
        <v>277</v>
      </c>
      <c r="F1854" s="39" t="s">
        <v>2620</v>
      </c>
      <c r="G1854" s="144" t="s">
        <v>2716</v>
      </c>
    </row>
    <row r="1855" spans="1:7" x14ac:dyDescent="0.3">
      <c r="A1855" s="39" t="s">
        <v>1917</v>
      </c>
      <c r="B1855" s="39" t="s">
        <v>1919</v>
      </c>
      <c r="C1855" s="39" t="s">
        <v>1997</v>
      </c>
      <c r="D1855" s="39" t="s">
        <v>2629</v>
      </c>
      <c r="E1855" s="39">
        <v>167</v>
      </c>
      <c r="F1855" s="39" t="s">
        <v>2620</v>
      </c>
      <c r="G1855" s="26" t="s">
        <v>2723</v>
      </c>
    </row>
    <row r="1856" spans="1:7" x14ac:dyDescent="0.3">
      <c r="A1856" s="39" t="s">
        <v>1917</v>
      </c>
      <c r="B1856" s="39" t="s">
        <v>1919</v>
      </c>
      <c r="C1856" s="39" t="s">
        <v>1731</v>
      </c>
      <c r="D1856" s="39" t="s">
        <v>1729</v>
      </c>
      <c r="E1856" s="39">
        <v>13</v>
      </c>
      <c r="F1856" s="39" t="s">
        <v>2620</v>
      </c>
      <c r="G1856" s="144" t="s">
        <v>2717</v>
      </c>
    </row>
    <row r="1857" spans="1:7" x14ac:dyDescent="0.3">
      <c r="A1857" s="39" t="s">
        <v>1917</v>
      </c>
      <c r="B1857" s="39" t="s">
        <v>1919</v>
      </c>
      <c r="C1857" s="39" t="s">
        <v>1730</v>
      </c>
      <c r="D1857" s="39" t="s">
        <v>1729</v>
      </c>
      <c r="E1857" s="39">
        <v>1</v>
      </c>
      <c r="F1857" s="39" t="s">
        <v>2620</v>
      </c>
      <c r="G1857" s="144" t="s">
        <v>2717</v>
      </c>
    </row>
    <row r="1858" spans="1:7" x14ac:dyDescent="0.3">
      <c r="A1858" s="39" t="s">
        <v>1917</v>
      </c>
      <c r="B1858" s="39" t="s">
        <v>1919</v>
      </c>
      <c r="C1858" s="39" t="s">
        <v>547</v>
      </c>
      <c r="D1858" s="39" t="s">
        <v>747</v>
      </c>
      <c r="E1858" s="39">
        <v>16</v>
      </c>
      <c r="F1858" s="39" t="s">
        <v>2620</v>
      </c>
      <c r="G1858" s="144" t="s">
        <v>2717</v>
      </c>
    </row>
    <row r="1859" spans="1:7" x14ac:dyDescent="0.3">
      <c r="A1859" s="39" t="s">
        <v>1917</v>
      </c>
      <c r="B1859" s="39" t="s">
        <v>1919</v>
      </c>
      <c r="C1859" s="39" t="s">
        <v>393</v>
      </c>
      <c r="D1859" s="39" t="s">
        <v>747</v>
      </c>
      <c r="E1859" s="39">
        <v>824</v>
      </c>
      <c r="F1859" s="39" t="s">
        <v>2620</v>
      </c>
      <c r="G1859" s="144" t="s">
        <v>2717</v>
      </c>
    </row>
    <row r="1860" spans="1:7" x14ac:dyDescent="0.3">
      <c r="A1860" s="39" t="s">
        <v>1917</v>
      </c>
      <c r="B1860" s="39" t="s">
        <v>1919</v>
      </c>
      <c r="C1860" s="39" t="s">
        <v>1583</v>
      </c>
      <c r="D1860" s="39" t="s">
        <v>739</v>
      </c>
      <c r="E1860" s="39">
        <v>3</v>
      </c>
      <c r="F1860" s="39" t="s">
        <v>2620</v>
      </c>
      <c r="G1860" s="144" t="s">
        <v>2717</v>
      </c>
    </row>
    <row r="1861" spans="1:7" x14ac:dyDescent="0.3">
      <c r="A1861" s="39" t="s">
        <v>1917</v>
      </c>
      <c r="B1861" s="39" t="s">
        <v>1919</v>
      </c>
      <c r="C1861" s="39" t="s">
        <v>384</v>
      </c>
      <c r="D1861" s="39" t="s">
        <v>739</v>
      </c>
      <c r="E1861" s="39">
        <v>117</v>
      </c>
      <c r="F1861" s="39" t="s">
        <v>2620</v>
      </c>
      <c r="G1861" s="144" t="s">
        <v>2717</v>
      </c>
    </row>
    <row r="1862" spans="1:7" x14ac:dyDescent="0.3">
      <c r="A1862" s="39" t="s">
        <v>1917</v>
      </c>
      <c r="B1862" s="39" t="s">
        <v>1919</v>
      </c>
      <c r="C1862" s="39" t="s">
        <v>1587</v>
      </c>
      <c r="D1862" s="39" t="s">
        <v>1586</v>
      </c>
      <c r="E1862" s="39">
        <v>75</v>
      </c>
      <c r="F1862" s="39" t="s">
        <v>2620</v>
      </c>
      <c r="G1862" s="144" t="s">
        <v>2717</v>
      </c>
    </row>
    <row r="1863" spans="1:7" x14ac:dyDescent="0.3">
      <c r="A1863" s="39" t="s">
        <v>1917</v>
      </c>
      <c r="B1863" s="39" t="s">
        <v>1919</v>
      </c>
      <c r="C1863" s="39" t="s">
        <v>1584</v>
      </c>
      <c r="D1863" s="39" t="s">
        <v>1004</v>
      </c>
      <c r="E1863" s="39">
        <v>1</v>
      </c>
      <c r="F1863" s="39" t="s">
        <v>2620</v>
      </c>
      <c r="G1863" s="144" t="s">
        <v>2717</v>
      </c>
    </row>
    <row r="1864" spans="1:7" x14ac:dyDescent="0.3">
      <c r="A1864" s="39" t="s">
        <v>1917</v>
      </c>
      <c r="B1864" s="39" t="s">
        <v>1919</v>
      </c>
      <c r="C1864" s="39" t="s">
        <v>698</v>
      </c>
      <c r="D1864" s="39" t="s">
        <v>1004</v>
      </c>
      <c r="E1864" s="39">
        <v>2099</v>
      </c>
      <c r="F1864" s="39" t="s">
        <v>2620</v>
      </c>
      <c r="G1864" s="144" t="s">
        <v>2717</v>
      </c>
    </row>
    <row r="1865" spans="1:7" x14ac:dyDescent="0.3">
      <c r="A1865" s="39" t="s">
        <v>1917</v>
      </c>
      <c r="B1865" s="39" t="s">
        <v>1919</v>
      </c>
      <c r="C1865" s="39" t="s">
        <v>511</v>
      </c>
      <c r="D1865" s="39" t="s">
        <v>757</v>
      </c>
      <c r="E1865" s="39">
        <v>20</v>
      </c>
      <c r="F1865" s="39" t="s">
        <v>2620</v>
      </c>
      <c r="G1865" s="144" t="s">
        <v>2716</v>
      </c>
    </row>
    <row r="1866" spans="1:7" x14ac:dyDescent="0.3">
      <c r="A1866" s="39" t="s">
        <v>1917</v>
      </c>
      <c r="B1866" s="39" t="s">
        <v>1919</v>
      </c>
      <c r="C1866" s="39" t="s">
        <v>403</v>
      </c>
      <c r="D1866" s="39" t="s">
        <v>757</v>
      </c>
      <c r="E1866" s="39">
        <v>984</v>
      </c>
      <c r="F1866" s="39" t="s">
        <v>2620</v>
      </c>
      <c r="G1866" s="144" t="s">
        <v>2716</v>
      </c>
    </row>
    <row r="1867" spans="1:7" x14ac:dyDescent="0.3">
      <c r="A1867" s="39" t="s">
        <v>1917</v>
      </c>
      <c r="B1867" s="39" t="s">
        <v>1919</v>
      </c>
      <c r="C1867" s="39" t="s">
        <v>2630</v>
      </c>
      <c r="D1867" s="39" t="s">
        <v>2631</v>
      </c>
      <c r="E1867" s="39">
        <v>1</v>
      </c>
      <c r="F1867" s="39" t="s">
        <v>2620</v>
      </c>
      <c r="G1867" s="144" t="s">
        <v>2716</v>
      </c>
    </row>
    <row r="1868" spans="1:7" x14ac:dyDescent="0.3">
      <c r="A1868" s="39" t="s">
        <v>1917</v>
      </c>
      <c r="B1868" s="39" t="s">
        <v>1920</v>
      </c>
      <c r="C1868" s="39" t="s">
        <v>563</v>
      </c>
      <c r="D1868" s="39" t="s">
        <v>893</v>
      </c>
      <c r="E1868" s="39">
        <v>8759</v>
      </c>
      <c r="F1868" s="39" t="s">
        <v>2620</v>
      </c>
      <c r="G1868" s="144" t="s">
        <v>2717</v>
      </c>
    </row>
    <row r="1869" spans="1:7" x14ac:dyDescent="0.3">
      <c r="A1869" s="39" t="s">
        <v>1917</v>
      </c>
      <c r="B1869" s="39" t="s">
        <v>1920</v>
      </c>
      <c r="C1869" s="39" t="s">
        <v>561</v>
      </c>
      <c r="D1869" s="39" t="s">
        <v>898</v>
      </c>
      <c r="E1869" s="39">
        <v>10420</v>
      </c>
      <c r="F1869" s="39" t="s">
        <v>2620</v>
      </c>
      <c r="G1869" s="144" t="s">
        <v>2717</v>
      </c>
    </row>
    <row r="1870" spans="1:7" x14ac:dyDescent="0.3">
      <c r="A1870" s="39" t="s">
        <v>1917</v>
      </c>
      <c r="B1870" s="39" t="s">
        <v>1920</v>
      </c>
      <c r="C1870" s="39" t="s">
        <v>1999</v>
      </c>
      <c r="D1870" s="39" t="s">
        <v>2000</v>
      </c>
      <c r="E1870" s="39">
        <v>1</v>
      </c>
      <c r="F1870" s="39" t="s">
        <v>2620</v>
      </c>
      <c r="G1870" s="144" t="s">
        <v>2717</v>
      </c>
    </row>
    <row r="1871" spans="1:7" x14ac:dyDescent="0.3">
      <c r="A1871" s="39" t="s">
        <v>1917</v>
      </c>
      <c r="B1871" s="39" t="s">
        <v>1920</v>
      </c>
      <c r="C1871" s="39" t="s">
        <v>425</v>
      </c>
      <c r="D1871" s="39" t="s">
        <v>777</v>
      </c>
      <c r="E1871" s="39">
        <v>780</v>
      </c>
      <c r="F1871" s="39" t="s">
        <v>2620</v>
      </c>
      <c r="G1871" s="144" t="s">
        <v>2716</v>
      </c>
    </row>
    <row r="1872" spans="1:7" x14ac:dyDescent="0.3">
      <c r="A1872" s="39" t="s">
        <v>1917</v>
      </c>
      <c r="B1872" s="39" t="s">
        <v>1920</v>
      </c>
      <c r="C1872" s="39" t="s">
        <v>419</v>
      </c>
      <c r="D1872" s="39" t="s">
        <v>772</v>
      </c>
      <c r="E1872" s="39">
        <v>556</v>
      </c>
      <c r="F1872" s="39" t="s">
        <v>2620</v>
      </c>
      <c r="G1872" s="144" t="s">
        <v>2716</v>
      </c>
    </row>
    <row r="1873" spans="1:7" x14ac:dyDescent="0.3">
      <c r="A1873" s="39" t="s">
        <v>1917</v>
      </c>
      <c r="B1873" s="39" t="s">
        <v>1920</v>
      </c>
      <c r="C1873" s="39" t="s">
        <v>455</v>
      </c>
      <c r="D1873" s="39" t="s">
        <v>807</v>
      </c>
      <c r="E1873" s="39">
        <v>69</v>
      </c>
      <c r="F1873" s="39" t="s">
        <v>2620</v>
      </c>
      <c r="G1873" s="144" t="s">
        <v>2716</v>
      </c>
    </row>
    <row r="1874" spans="1:7" x14ac:dyDescent="0.3">
      <c r="A1874" s="39" t="s">
        <v>1917</v>
      </c>
      <c r="B1874" s="39" t="s">
        <v>1920</v>
      </c>
      <c r="C1874" s="39" t="s">
        <v>373</v>
      </c>
      <c r="D1874" s="39" t="s">
        <v>729</v>
      </c>
      <c r="E1874" s="39">
        <v>49</v>
      </c>
      <c r="F1874" s="39" t="s">
        <v>2620</v>
      </c>
      <c r="G1874" s="144" t="s">
        <v>2716</v>
      </c>
    </row>
    <row r="1875" spans="1:7" x14ac:dyDescent="0.3">
      <c r="A1875" s="39" t="s">
        <v>1917</v>
      </c>
      <c r="B1875" s="39" t="s">
        <v>1920</v>
      </c>
      <c r="C1875" s="39" t="s">
        <v>527</v>
      </c>
      <c r="D1875" s="39" t="s">
        <v>871</v>
      </c>
      <c r="E1875" s="39">
        <v>58</v>
      </c>
      <c r="F1875" s="39" t="s">
        <v>2620</v>
      </c>
      <c r="G1875" s="144" t="s">
        <v>2716</v>
      </c>
    </row>
    <row r="1876" spans="1:7" x14ac:dyDescent="0.3">
      <c r="A1876" s="39" t="s">
        <v>1942</v>
      </c>
      <c r="B1876" s="39" t="s">
        <v>2005</v>
      </c>
      <c r="C1876" s="39" t="s">
        <v>1614</v>
      </c>
      <c r="D1876" s="39" t="s">
        <v>1613</v>
      </c>
      <c r="E1876" s="39">
        <v>1</v>
      </c>
      <c r="F1876" s="39" t="s">
        <v>2620</v>
      </c>
      <c r="G1876" s="144" t="s">
        <v>2717</v>
      </c>
    </row>
    <row r="1877" spans="1:7" x14ac:dyDescent="0.3">
      <c r="A1877" s="39" t="s">
        <v>1942</v>
      </c>
      <c r="B1877" s="39" t="s">
        <v>2005</v>
      </c>
      <c r="C1877" s="39" t="s">
        <v>438</v>
      </c>
      <c r="D1877" s="39" t="s">
        <v>790</v>
      </c>
      <c r="E1877" s="39">
        <v>50</v>
      </c>
      <c r="F1877" s="39" t="s">
        <v>2620</v>
      </c>
      <c r="G1877" s="144" t="s">
        <v>2717</v>
      </c>
    </row>
    <row r="1878" spans="1:7" x14ac:dyDescent="0.3">
      <c r="A1878" s="39" t="s">
        <v>1942</v>
      </c>
      <c r="B1878" s="39" t="s">
        <v>2005</v>
      </c>
      <c r="C1878" s="39" t="s">
        <v>1652</v>
      </c>
      <c r="D1878" s="39" t="s">
        <v>1651</v>
      </c>
      <c r="E1878" s="39">
        <v>2</v>
      </c>
      <c r="F1878" s="39" t="s">
        <v>2620</v>
      </c>
      <c r="G1878" s="144" t="s">
        <v>2717</v>
      </c>
    </row>
    <row r="1879" spans="1:7" x14ac:dyDescent="0.3">
      <c r="A1879" s="39" t="s">
        <v>2006</v>
      </c>
      <c r="B1879" s="39" t="s">
        <v>2007</v>
      </c>
      <c r="C1879" s="39" t="s">
        <v>501</v>
      </c>
      <c r="D1879" s="39" t="s">
        <v>849</v>
      </c>
      <c r="E1879" s="39">
        <v>56</v>
      </c>
      <c r="F1879" s="39" t="s">
        <v>2620</v>
      </c>
      <c r="G1879" s="144" t="s">
        <v>2717</v>
      </c>
    </row>
    <row r="1880" spans="1:7" x14ac:dyDescent="0.3">
      <c r="A1880" s="39" t="s">
        <v>2006</v>
      </c>
      <c r="B1880" s="39" t="s">
        <v>2007</v>
      </c>
      <c r="C1880" s="39" t="s">
        <v>395</v>
      </c>
      <c r="D1880" s="39" t="s">
        <v>749</v>
      </c>
      <c r="E1880" s="39">
        <v>1111</v>
      </c>
      <c r="F1880" s="39" t="s">
        <v>2620</v>
      </c>
      <c r="G1880" s="144" t="s">
        <v>2717</v>
      </c>
    </row>
    <row r="1881" spans="1:7" x14ac:dyDescent="0.3">
      <c r="A1881" s="39" t="s">
        <v>2006</v>
      </c>
      <c r="B1881" s="39" t="s">
        <v>2007</v>
      </c>
      <c r="C1881" s="39" t="s">
        <v>1575</v>
      </c>
      <c r="D1881" s="39" t="s">
        <v>1574</v>
      </c>
      <c r="E1881" s="39">
        <v>10</v>
      </c>
      <c r="F1881" s="39" t="s">
        <v>2620</v>
      </c>
      <c r="G1881" s="144" t="s">
        <v>2717</v>
      </c>
    </row>
    <row r="1882" spans="1:7" x14ac:dyDescent="0.3">
      <c r="A1882" s="39" t="s">
        <v>2006</v>
      </c>
      <c r="B1882" s="39" t="s">
        <v>2007</v>
      </c>
      <c r="C1882" s="39" t="s">
        <v>466</v>
      </c>
      <c r="D1882" s="39" t="s">
        <v>817</v>
      </c>
      <c r="E1882" s="39">
        <v>68</v>
      </c>
      <c r="F1882" s="39" t="s">
        <v>2620</v>
      </c>
      <c r="G1882" s="144" t="s">
        <v>2716</v>
      </c>
    </row>
    <row r="1883" spans="1:7" x14ac:dyDescent="0.3">
      <c r="A1883" s="39" t="s">
        <v>2006</v>
      </c>
      <c r="B1883" s="39" t="s">
        <v>2007</v>
      </c>
      <c r="C1883" s="39" t="s">
        <v>1447</v>
      </c>
      <c r="D1883" s="39" t="s">
        <v>1446</v>
      </c>
      <c r="E1883" s="39">
        <v>2</v>
      </c>
      <c r="F1883" s="39" t="s">
        <v>2620</v>
      </c>
      <c r="G1883" s="144" t="s">
        <v>2716</v>
      </c>
    </row>
    <row r="1884" spans="1:7" x14ac:dyDescent="0.3">
      <c r="A1884" s="39" t="s">
        <v>2006</v>
      </c>
      <c r="B1884" s="39" t="s">
        <v>2007</v>
      </c>
      <c r="C1884" s="39" t="s">
        <v>550</v>
      </c>
      <c r="D1884" s="39" t="s">
        <v>1532</v>
      </c>
      <c r="E1884" s="39">
        <v>6</v>
      </c>
      <c r="F1884" s="39" t="s">
        <v>2620</v>
      </c>
      <c r="G1884" s="144" t="s">
        <v>2716</v>
      </c>
    </row>
    <row r="1885" spans="1:7" x14ac:dyDescent="0.3">
      <c r="A1885" s="39" t="s">
        <v>1924</v>
      </c>
      <c r="B1885" s="39" t="s">
        <v>2484</v>
      </c>
      <c r="C1885" s="39" t="s">
        <v>2012</v>
      </c>
      <c r="D1885" s="39" t="s">
        <v>2013</v>
      </c>
      <c r="E1885" s="39">
        <v>65</v>
      </c>
      <c r="F1885" s="39" t="s">
        <v>2620</v>
      </c>
      <c r="G1885" s="144" t="s">
        <v>2723</v>
      </c>
    </row>
    <row r="1886" spans="1:7" x14ac:dyDescent="0.3">
      <c r="A1886" s="39" t="s">
        <v>2606</v>
      </c>
      <c r="B1886" s="39" t="s">
        <v>2484</v>
      </c>
      <c r="C1886" s="39" t="s">
        <v>2014</v>
      </c>
      <c r="D1886" s="39" t="s">
        <v>2015</v>
      </c>
      <c r="E1886" s="39">
        <v>42</v>
      </c>
      <c r="F1886" s="39" t="s">
        <v>2620</v>
      </c>
      <c r="G1886" s="144" t="s">
        <v>2723</v>
      </c>
    </row>
    <row r="1887" spans="1:7" x14ac:dyDescent="0.3">
      <c r="A1887" s="39" t="s">
        <v>2498</v>
      </c>
      <c r="B1887" s="39" t="s">
        <v>2484</v>
      </c>
      <c r="C1887" s="39" t="s">
        <v>472</v>
      </c>
      <c r="D1887" s="39" t="s">
        <v>822</v>
      </c>
      <c r="E1887" s="39">
        <v>35</v>
      </c>
      <c r="F1887" s="39" t="s">
        <v>2620</v>
      </c>
      <c r="G1887" s="144" t="s">
        <v>2717</v>
      </c>
    </row>
    <row r="1888" spans="1:7" x14ac:dyDescent="0.3">
      <c r="A1888" s="39" t="s">
        <v>1923</v>
      </c>
      <c r="B1888" s="39" t="s">
        <v>2484</v>
      </c>
      <c r="C1888" s="39" t="s">
        <v>1921</v>
      </c>
      <c r="D1888" s="39" t="s">
        <v>2633</v>
      </c>
      <c r="E1888" s="39">
        <v>31</v>
      </c>
      <c r="F1888" s="39" t="s">
        <v>2620</v>
      </c>
      <c r="G1888" s="144" t="s">
        <v>2723</v>
      </c>
    </row>
    <row r="1889" spans="1:7" x14ac:dyDescent="0.3">
      <c r="A1889" s="39" t="s">
        <v>2498</v>
      </c>
      <c r="B1889" s="39" t="s">
        <v>2484</v>
      </c>
      <c r="C1889" s="39" t="s">
        <v>2634</v>
      </c>
      <c r="D1889" s="39" t="s">
        <v>2635</v>
      </c>
      <c r="E1889" s="39">
        <v>5</v>
      </c>
      <c r="F1889" s="39" t="s">
        <v>2620</v>
      </c>
      <c r="G1889" s="144" t="s">
        <v>2717</v>
      </c>
    </row>
    <row r="1890" spans="1:7" x14ac:dyDescent="0.3">
      <c r="A1890" s="39" t="s">
        <v>1924</v>
      </c>
      <c r="B1890" s="39" t="s">
        <v>2484</v>
      </c>
      <c r="C1890" s="39" t="s">
        <v>415</v>
      </c>
      <c r="D1890" s="39" t="s">
        <v>768</v>
      </c>
      <c r="E1890" s="39">
        <v>2</v>
      </c>
      <c r="F1890" s="39" t="s">
        <v>2620</v>
      </c>
      <c r="G1890" s="144" t="s">
        <v>2717</v>
      </c>
    </row>
    <row r="1891" spans="1:7" x14ac:dyDescent="0.3">
      <c r="A1891" s="39" t="s">
        <v>1913</v>
      </c>
      <c r="B1891" s="39" t="s">
        <v>2484</v>
      </c>
      <c r="C1891" s="39" t="s">
        <v>631</v>
      </c>
      <c r="D1891" s="39" t="s">
        <v>959</v>
      </c>
      <c r="E1891" s="39">
        <v>34</v>
      </c>
      <c r="F1891" s="39" t="s">
        <v>2620</v>
      </c>
      <c r="G1891" s="144" t="s">
        <v>2717</v>
      </c>
    </row>
    <row r="1892" spans="1:7" x14ac:dyDescent="0.3">
      <c r="A1892" s="39" t="s">
        <v>1913</v>
      </c>
      <c r="B1892" s="39" t="s">
        <v>2484</v>
      </c>
      <c r="C1892" s="39" t="s">
        <v>633</v>
      </c>
      <c r="D1892" s="39" t="s">
        <v>961</v>
      </c>
      <c r="E1892" s="39">
        <v>12</v>
      </c>
      <c r="F1892" s="39" t="s">
        <v>2620</v>
      </c>
      <c r="G1892" s="144" t="s">
        <v>2717</v>
      </c>
    </row>
    <row r="1893" spans="1:7" x14ac:dyDescent="0.3">
      <c r="A1893" s="39" t="s">
        <v>1913</v>
      </c>
      <c r="B1893" s="39" t="s">
        <v>2484</v>
      </c>
      <c r="C1893" s="39" t="s">
        <v>606</v>
      </c>
      <c r="D1893" s="39" t="s">
        <v>938</v>
      </c>
      <c r="E1893" s="39">
        <v>16</v>
      </c>
      <c r="F1893" s="39" t="s">
        <v>2620</v>
      </c>
      <c r="G1893" s="144" t="s">
        <v>2717</v>
      </c>
    </row>
    <row r="1894" spans="1:7" x14ac:dyDescent="0.3">
      <c r="A1894" s="39" t="s">
        <v>2605</v>
      </c>
      <c r="B1894" s="39" t="s">
        <v>2484</v>
      </c>
      <c r="C1894" s="39" t="s">
        <v>1899</v>
      </c>
      <c r="D1894" s="39" t="s">
        <v>2636</v>
      </c>
      <c r="E1894" s="39">
        <v>4</v>
      </c>
      <c r="F1894" s="39" t="s">
        <v>2637</v>
      </c>
      <c r="G1894" s="144" t="s">
        <v>2717</v>
      </c>
    </row>
    <row r="1895" spans="1:7" x14ac:dyDescent="0.3">
      <c r="A1895" s="39" t="s">
        <v>2606</v>
      </c>
      <c r="B1895" s="39" t="s">
        <v>2484</v>
      </c>
      <c r="C1895" s="39">
        <v>69796</v>
      </c>
      <c r="D1895" s="39" t="s">
        <v>1897</v>
      </c>
      <c r="E1895" s="39">
        <v>8</v>
      </c>
      <c r="F1895" s="39" t="s">
        <v>2637</v>
      </c>
      <c r="G1895" s="144" t="s">
        <v>2723</v>
      </c>
    </row>
    <row r="1896" spans="1:7" x14ac:dyDescent="0.3">
      <c r="A1896" s="39" t="s">
        <v>1902</v>
      </c>
      <c r="B1896" s="39" t="s">
        <v>1903</v>
      </c>
      <c r="C1896" s="39" t="s">
        <v>1872</v>
      </c>
      <c r="D1896" s="39" t="s">
        <v>1871</v>
      </c>
      <c r="E1896" s="39">
        <v>2</v>
      </c>
      <c r="F1896" s="39" t="s">
        <v>2637</v>
      </c>
      <c r="G1896" s="144" t="s">
        <v>2718</v>
      </c>
    </row>
    <row r="1897" spans="1:7" x14ac:dyDescent="0.3">
      <c r="A1897" s="39" t="s">
        <v>1902</v>
      </c>
      <c r="B1897" s="39" t="s">
        <v>1903</v>
      </c>
      <c r="C1897" s="39" t="s">
        <v>565</v>
      </c>
      <c r="D1897" s="39" t="s">
        <v>900</v>
      </c>
      <c r="E1897" s="39">
        <v>83</v>
      </c>
      <c r="F1897" s="39" t="s">
        <v>2637</v>
      </c>
      <c r="G1897" s="144" t="s">
        <v>2718</v>
      </c>
    </row>
    <row r="1898" spans="1:7" x14ac:dyDescent="0.3">
      <c r="A1898" s="39" t="s">
        <v>1902</v>
      </c>
      <c r="B1898" s="39" t="s">
        <v>1903</v>
      </c>
      <c r="C1898" s="39" t="s">
        <v>1746</v>
      </c>
      <c r="D1898" s="39" t="s">
        <v>1745</v>
      </c>
      <c r="E1898" s="39">
        <v>25</v>
      </c>
      <c r="F1898" s="39" t="s">
        <v>2637</v>
      </c>
      <c r="G1898" s="144" t="s">
        <v>2717</v>
      </c>
    </row>
    <row r="1899" spans="1:7" x14ac:dyDescent="0.3">
      <c r="A1899" s="39" t="s">
        <v>2606</v>
      </c>
      <c r="B1899" s="39" t="s">
        <v>1904</v>
      </c>
      <c r="C1899" s="39" t="s">
        <v>1865</v>
      </c>
      <c r="D1899" s="39" t="s">
        <v>794</v>
      </c>
      <c r="E1899" s="39">
        <v>68</v>
      </c>
      <c r="F1899" s="39" t="s">
        <v>2637</v>
      </c>
      <c r="G1899" s="144" t="s">
        <v>2718</v>
      </c>
    </row>
    <row r="1900" spans="1:7" x14ac:dyDescent="0.3">
      <c r="A1900" s="39" t="s">
        <v>2606</v>
      </c>
      <c r="B1900" s="39" t="s">
        <v>1904</v>
      </c>
      <c r="C1900" s="39" t="s">
        <v>441</v>
      </c>
      <c r="D1900" s="39" t="s">
        <v>794</v>
      </c>
      <c r="E1900" s="39">
        <v>220</v>
      </c>
      <c r="F1900" s="39" t="s">
        <v>2637</v>
      </c>
      <c r="G1900" s="144" t="s">
        <v>2718</v>
      </c>
    </row>
    <row r="1901" spans="1:7" x14ac:dyDescent="0.3">
      <c r="A1901" s="39" t="s">
        <v>2606</v>
      </c>
      <c r="B1901" s="39" t="s">
        <v>1904</v>
      </c>
      <c r="C1901" s="39" t="s">
        <v>661</v>
      </c>
      <c r="D1901" s="39" t="s">
        <v>731</v>
      </c>
      <c r="E1901" s="39">
        <v>60</v>
      </c>
      <c r="F1901" s="39" t="s">
        <v>2637</v>
      </c>
      <c r="G1901" s="144" t="s">
        <v>2717</v>
      </c>
    </row>
    <row r="1902" spans="1:7" x14ac:dyDescent="0.3">
      <c r="A1902" s="39" t="s">
        <v>2606</v>
      </c>
      <c r="B1902" s="39" t="s">
        <v>1904</v>
      </c>
      <c r="C1902" s="39" t="s">
        <v>375</v>
      </c>
      <c r="D1902" s="39" t="s">
        <v>731</v>
      </c>
      <c r="E1902" s="39">
        <v>225</v>
      </c>
      <c r="F1902" s="39" t="s">
        <v>2637</v>
      </c>
      <c r="G1902" s="144" t="s">
        <v>2717</v>
      </c>
    </row>
    <row r="1903" spans="1:7" x14ac:dyDescent="0.3">
      <c r="A1903" s="39" t="s">
        <v>2606</v>
      </c>
      <c r="B1903" s="39" t="s">
        <v>1904</v>
      </c>
      <c r="C1903" s="39" t="s">
        <v>1495</v>
      </c>
      <c r="D1903" s="39" t="s">
        <v>773</v>
      </c>
      <c r="E1903" s="39">
        <v>14</v>
      </c>
      <c r="F1903" s="39" t="s">
        <v>2637</v>
      </c>
      <c r="G1903" s="144" t="s">
        <v>2716</v>
      </c>
    </row>
    <row r="1904" spans="1:7" x14ac:dyDescent="0.3">
      <c r="A1904" s="39" t="s">
        <v>2606</v>
      </c>
      <c r="B1904" s="39" t="s">
        <v>1904</v>
      </c>
      <c r="C1904" s="39" t="s">
        <v>420</v>
      </c>
      <c r="D1904" s="39" t="s">
        <v>773</v>
      </c>
      <c r="E1904" s="39">
        <v>59</v>
      </c>
      <c r="F1904" s="39" t="s">
        <v>2637</v>
      </c>
      <c r="G1904" s="144" t="s">
        <v>2716</v>
      </c>
    </row>
    <row r="1905" spans="1:7" x14ac:dyDescent="0.3">
      <c r="A1905" s="39" t="s">
        <v>2607</v>
      </c>
      <c r="B1905" s="39" t="s">
        <v>1906</v>
      </c>
      <c r="C1905" s="39" t="s">
        <v>1783</v>
      </c>
      <c r="D1905" s="39" t="s">
        <v>1782</v>
      </c>
      <c r="E1905" s="39">
        <v>4</v>
      </c>
      <c r="F1905" s="39" t="s">
        <v>2637</v>
      </c>
      <c r="G1905" s="144" t="s">
        <v>2718</v>
      </c>
    </row>
    <row r="1906" spans="1:7" x14ac:dyDescent="0.3">
      <c r="A1906" s="39" t="s">
        <v>2607</v>
      </c>
      <c r="B1906" s="39" t="s">
        <v>1906</v>
      </c>
      <c r="C1906" s="39" t="s">
        <v>1875</v>
      </c>
      <c r="D1906" s="39" t="s">
        <v>1873</v>
      </c>
      <c r="E1906" s="39">
        <v>1</v>
      </c>
      <c r="F1906" s="39" t="s">
        <v>2637</v>
      </c>
      <c r="G1906" s="144" t="s">
        <v>2718</v>
      </c>
    </row>
    <row r="1907" spans="1:7" x14ac:dyDescent="0.3">
      <c r="A1907" s="39" t="s">
        <v>2607</v>
      </c>
      <c r="B1907" s="39" t="s">
        <v>1906</v>
      </c>
      <c r="C1907" s="39" t="s">
        <v>1874</v>
      </c>
      <c r="D1907" s="39" t="s">
        <v>1873</v>
      </c>
      <c r="E1907" s="39">
        <v>45</v>
      </c>
      <c r="F1907" s="39" t="s">
        <v>2637</v>
      </c>
      <c r="G1907" s="144" t="s">
        <v>2718</v>
      </c>
    </row>
    <row r="1908" spans="1:7" x14ac:dyDescent="0.3">
      <c r="A1908" s="39" t="s">
        <v>2607</v>
      </c>
      <c r="B1908" s="39" t="s">
        <v>1906</v>
      </c>
      <c r="C1908" s="39" t="s">
        <v>379</v>
      </c>
      <c r="D1908" s="39" t="s">
        <v>735</v>
      </c>
      <c r="E1908" s="39">
        <v>63</v>
      </c>
      <c r="F1908" s="39" t="s">
        <v>2637</v>
      </c>
      <c r="G1908" s="144" t="s">
        <v>2717</v>
      </c>
    </row>
    <row r="1909" spans="1:7" x14ac:dyDescent="0.3">
      <c r="A1909" s="39" t="s">
        <v>2607</v>
      </c>
      <c r="B1909" s="39" t="s">
        <v>1906</v>
      </c>
      <c r="C1909" s="39" t="s">
        <v>569</v>
      </c>
      <c r="D1909" s="39" t="s">
        <v>904</v>
      </c>
      <c r="E1909" s="39">
        <v>13</v>
      </c>
      <c r="F1909" s="39" t="s">
        <v>2637</v>
      </c>
      <c r="G1909" s="144" t="s">
        <v>2717</v>
      </c>
    </row>
    <row r="1910" spans="1:7" x14ac:dyDescent="0.3">
      <c r="A1910" s="39" t="s">
        <v>2605</v>
      </c>
      <c r="B1910" s="39" t="s">
        <v>1907</v>
      </c>
      <c r="C1910" s="39" t="s">
        <v>464</v>
      </c>
      <c r="D1910" s="39" t="s">
        <v>815</v>
      </c>
      <c r="E1910" s="39">
        <v>57</v>
      </c>
      <c r="F1910" s="39" t="s">
        <v>2637</v>
      </c>
      <c r="G1910" s="144" t="s">
        <v>2718</v>
      </c>
    </row>
    <row r="1911" spans="1:7" x14ac:dyDescent="0.3">
      <c r="A1911" s="39" t="s">
        <v>2605</v>
      </c>
      <c r="B1911" s="39" t="s">
        <v>1907</v>
      </c>
      <c r="C1911" s="39" t="s">
        <v>442</v>
      </c>
      <c r="D1911" s="39" t="s">
        <v>795</v>
      </c>
      <c r="E1911" s="39">
        <v>76</v>
      </c>
      <c r="F1911" s="39" t="s">
        <v>2637</v>
      </c>
      <c r="G1911" s="144" t="s">
        <v>2717</v>
      </c>
    </row>
    <row r="1912" spans="1:7" x14ac:dyDescent="0.3">
      <c r="A1912" s="39" t="s">
        <v>2606</v>
      </c>
      <c r="B1912" s="39" t="s">
        <v>1958</v>
      </c>
      <c r="C1912" s="39" t="s">
        <v>510</v>
      </c>
      <c r="D1912" s="39" t="s">
        <v>855</v>
      </c>
      <c r="E1912" s="39">
        <v>18</v>
      </c>
      <c r="F1912" s="39" t="s">
        <v>2637</v>
      </c>
      <c r="G1912" s="144" t="s">
        <v>2717</v>
      </c>
    </row>
    <row r="1913" spans="1:7" x14ac:dyDescent="0.3">
      <c r="A1913" s="39" t="s">
        <v>2606</v>
      </c>
      <c r="B1913" s="39" t="s">
        <v>1958</v>
      </c>
      <c r="C1913" s="39" t="s">
        <v>629</v>
      </c>
      <c r="D1913" s="39" t="s">
        <v>957</v>
      </c>
      <c r="E1913" s="39">
        <v>10</v>
      </c>
      <c r="F1913" s="39" t="s">
        <v>2637</v>
      </c>
      <c r="G1913" s="144" t="s">
        <v>2716</v>
      </c>
    </row>
    <row r="1914" spans="1:7" x14ac:dyDescent="0.3">
      <c r="A1914" s="39" t="s">
        <v>2606</v>
      </c>
      <c r="B1914" s="39" t="s">
        <v>1908</v>
      </c>
      <c r="C1914" s="39" t="s">
        <v>1654</v>
      </c>
      <c r="D1914" s="39" t="s">
        <v>1653</v>
      </c>
      <c r="E1914" s="39">
        <v>40</v>
      </c>
      <c r="F1914" s="39" t="s">
        <v>2637</v>
      </c>
      <c r="G1914" s="144" t="s">
        <v>2717</v>
      </c>
    </row>
    <row r="1915" spans="1:7" x14ac:dyDescent="0.3">
      <c r="A1915" s="39" t="s">
        <v>2606</v>
      </c>
      <c r="B1915" s="39" t="s">
        <v>1908</v>
      </c>
      <c r="C1915" s="39" t="s">
        <v>1397</v>
      </c>
      <c r="D1915" s="39" t="s">
        <v>1396</v>
      </c>
      <c r="E1915" s="39">
        <v>12</v>
      </c>
      <c r="F1915" s="39" t="s">
        <v>2637</v>
      </c>
      <c r="G1915" s="144" t="s">
        <v>2716</v>
      </c>
    </row>
    <row r="1916" spans="1:7" x14ac:dyDescent="0.3">
      <c r="A1916" s="39" t="s">
        <v>2606</v>
      </c>
      <c r="B1916" s="39" t="s">
        <v>1909</v>
      </c>
      <c r="C1916" s="39" t="s">
        <v>417</v>
      </c>
      <c r="D1916" s="39" t="s">
        <v>770</v>
      </c>
      <c r="E1916" s="39">
        <v>176</v>
      </c>
      <c r="F1916" s="39" t="s">
        <v>2637</v>
      </c>
      <c r="G1916" s="144" t="s">
        <v>2717</v>
      </c>
    </row>
    <row r="1917" spans="1:7" x14ac:dyDescent="0.3">
      <c r="A1917" s="39" t="s">
        <v>2606</v>
      </c>
      <c r="B1917" s="39" t="s">
        <v>1910</v>
      </c>
      <c r="C1917" s="39" t="s">
        <v>1666</v>
      </c>
      <c r="D1917" s="39" t="s">
        <v>1665</v>
      </c>
      <c r="E1917" s="39">
        <v>8</v>
      </c>
      <c r="F1917" s="39" t="s">
        <v>2637</v>
      </c>
      <c r="G1917" s="144" t="s">
        <v>2717</v>
      </c>
    </row>
    <row r="1918" spans="1:7" x14ac:dyDescent="0.3">
      <c r="A1918" s="39" t="s">
        <v>2606</v>
      </c>
      <c r="B1918" s="39" t="s">
        <v>1911</v>
      </c>
      <c r="C1918" s="39" t="s">
        <v>416</v>
      </c>
      <c r="D1918" s="39" t="s">
        <v>769</v>
      </c>
      <c r="E1918" s="39">
        <v>60</v>
      </c>
      <c r="F1918" s="39" t="s">
        <v>2637</v>
      </c>
      <c r="G1918" s="144" t="s">
        <v>2717</v>
      </c>
    </row>
    <row r="1919" spans="1:7" x14ac:dyDescent="0.3">
      <c r="A1919" s="39" t="s">
        <v>2606</v>
      </c>
      <c r="B1919" s="39" t="s">
        <v>1912</v>
      </c>
      <c r="C1919" s="39" t="s">
        <v>396</v>
      </c>
      <c r="D1919" s="39" t="s">
        <v>1825</v>
      </c>
      <c r="E1919" s="39">
        <v>756</v>
      </c>
      <c r="F1919" s="39" t="s">
        <v>2637</v>
      </c>
      <c r="G1919" s="144" t="s">
        <v>2718</v>
      </c>
    </row>
    <row r="1920" spans="1:7" x14ac:dyDescent="0.3">
      <c r="A1920" s="39" t="s">
        <v>2606</v>
      </c>
      <c r="B1920" s="39" t="s">
        <v>1912</v>
      </c>
      <c r="C1920" s="39" t="s">
        <v>1668</v>
      </c>
      <c r="D1920" s="39" t="s">
        <v>1667</v>
      </c>
      <c r="E1920" s="39">
        <v>1</v>
      </c>
      <c r="F1920" s="39" t="s">
        <v>2637</v>
      </c>
      <c r="G1920" s="144" t="s">
        <v>2717</v>
      </c>
    </row>
    <row r="1921" spans="1:7" x14ac:dyDescent="0.3">
      <c r="A1921" s="39" t="s">
        <v>2606</v>
      </c>
      <c r="B1921" s="39" t="s">
        <v>1912</v>
      </c>
      <c r="C1921" s="39" t="s">
        <v>410</v>
      </c>
      <c r="D1921" s="39" t="s">
        <v>1663</v>
      </c>
      <c r="E1921" s="39">
        <v>335</v>
      </c>
      <c r="F1921" s="39" t="s">
        <v>2637</v>
      </c>
      <c r="G1921" s="144" t="s">
        <v>2717</v>
      </c>
    </row>
    <row r="1922" spans="1:7" x14ac:dyDescent="0.3">
      <c r="A1922" s="39" t="s">
        <v>2606</v>
      </c>
      <c r="B1922" s="39" t="s">
        <v>1912</v>
      </c>
      <c r="C1922" s="39" t="s">
        <v>382</v>
      </c>
      <c r="D1922" s="39" t="s">
        <v>792</v>
      </c>
      <c r="E1922" s="39">
        <v>39</v>
      </c>
      <c r="F1922" s="39" t="s">
        <v>2637</v>
      </c>
      <c r="G1922" s="144" t="s">
        <v>2716</v>
      </c>
    </row>
    <row r="1923" spans="1:7" x14ac:dyDescent="0.3">
      <c r="A1923" s="39" t="s">
        <v>1913</v>
      </c>
      <c r="B1923" s="39" t="s">
        <v>1914</v>
      </c>
      <c r="C1923" s="39" t="s">
        <v>1844</v>
      </c>
      <c r="D1923" s="39" t="s">
        <v>1842</v>
      </c>
      <c r="E1923" s="39">
        <v>135</v>
      </c>
      <c r="F1923" s="39" t="s">
        <v>2637</v>
      </c>
      <c r="G1923" s="144" t="s">
        <v>2718</v>
      </c>
    </row>
    <row r="1924" spans="1:7" x14ac:dyDescent="0.3">
      <c r="A1924" s="39" t="s">
        <v>1913</v>
      </c>
      <c r="B1924" s="39" t="s">
        <v>1915</v>
      </c>
      <c r="C1924" s="39" t="s">
        <v>399</v>
      </c>
      <c r="D1924" s="39" t="s">
        <v>753</v>
      </c>
      <c r="E1924" s="39">
        <v>35</v>
      </c>
      <c r="F1924" s="39" t="s">
        <v>2637</v>
      </c>
      <c r="G1924" s="144" t="s">
        <v>2717</v>
      </c>
    </row>
    <row r="1925" spans="1:7" x14ac:dyDescent="0.3">
      <c r="A1925" s="39" t="s">
        <v>1913</v>
      </c>
      <c r="B1925" s="39" t="s">
        <v>1916</v>
      </c>
      <c r="C1925" s="39" t="s">
        <v>1851</v>
      </c>
      <c r="D1925" s="39" t="s">
        <v>1850</v>
      </c>
      <c r="E1925" s="39">
        <v>56</v>
      </c>
      <c r="F1925" s="39" t="s">
        <v>2637</v>
      </c>
      <c r="G1925" s="144" t="s">
        <v>2718</v>
      </c>
    </row>
    <row r="1926" spans="1:7" x14ac:dyDescent="0.3">
      <c r="A1926" s="39" t="s">
        <v>1913</v>
      </c>
      <c r="B1926" s="39" t="s">
        <v>1916</v>
      </c>
      <c r="C1926" s="39" t="s">
        <v>446</v>
      </c>
      <c r="D1926" s="39" t="s">
        <v>799</v>
      </c>
      <c r="E1926" s="39">
        <v>43</v>
      </c>
      <c r="F1926" s="39" t="s">
        <v>2637</v>
      </c>
      <c r="G1926" s="144" t="s">
        <v>2717</v>
      </c>
    </row>
    <row r="1927" spans="1:7" x14ac:dyDescent="0.3">
      <c r="A1927" s="39" t="s">
        <v>1913</v>
      </c>
      <c r="B1927" s="39" t="s">
        <v>1982</v>
      </c>
      <c r="C1927" s="39" t="s">
        <v>1843</v>
      </c>
      <c r="D1927" s="39" t="s">
        <v>1842</v>
      </c>
      <c r="E1927" s="39">
        <v>149</v>
      </c>
      <c r="F1927" s="39" t="s">
        <v>2637</v>
      </c>
      <c r="G1927" s="144" t="s">
        <v>2718</v>
      </c>
    </row>
    <row r="1928" spans="1:7" x14ac:dyDescent="0.3">
      <c r="A1928" s="39" t="s">
        <v>1917</v>
      </c>
      <c r="B1928" s="39" t="s">
        <v>1918</v>
      </c>
      <c r="C1928" s="39" t="s">
        <v>457</v>
      </c>
      <c r="D1928" s="39" t="s">
        <v>808</v>
      </c>
      <c r="E1928" s="39">
        <v>1</v>
      </c>
      <c r="F1928" s="39" t="s">
        <v>2637</v>
      </c>
      <c r="G1928" s="144" t="s">
        <v>2718</v>
      </c>
    </row>
    <row r="1929" spans="1:7" x14ac:dyDescent="0.3">
      <c r="A1929" s="39" t="s">
        <v>1917</v>
      </c>
      <c r="B1929" s="39" t="s">
        <v>1918</v>
      </c>
      <c r="C1929" s="39" t="s">
        <v>404</v>
      </c>
      <c r="D1929" s="39" t="s">
        <v>758</v>
      </c>
      <c r="E1929" s="39">
        <v>1</v>
      </c>
      <c r="F1929" s="39" t="s">
        <v>2637</v>
      </c>
      <c r="G1929" s="144" t="s">
        <v>2717</v>
      </c>
    </row>
    <row r="1930" spans="1:7" x14ac:dyDescent="0.3">
      <c r="A1930" s="39" t="s">
        <v>1917</v>
      </c>
      <c r="B1930" s="39" t="s">
        <v>1919</v>
      </c>
      <c r="C1930" s="39" t="s">
        <v>547</v>
      </c>
      <c r="D1930" s="39" t="s">
        <v>747</v>
      </c>
      <c r="E1930" s="39">
        <v>52</v>
      </c>
      <c r="F1930" s="39" t="s">
        <v>2637</v>
      </c>
      <c r="G1930" s="144" t="s">
        <v>2717</v>
      </c>
    </row>
    <row r="1931" spans="1:7" x14ac:dyDescent="0.3">
      <c r="A1931" s="39" t="s">
        <v>1917</v>
      </c>
      <c r="B1931" s="39" t="s">
        <v>1919</v>
      </c>
      <c r="C1931" s="39" t="s">
        <v>393</v>
      </c>
      <c r="D1931" s="39" t="s">
        <v>747</v>
      </c>
      <c r="E1931" s="39">
        <v>100</v>
      </c>
      <c r="F1931" s="39" t="s">
        <v>2637</v>
      </c>
      <c r="G1931" s="144" t="s">
        <v>2717</v>
      </c>
    </row>
    <row r="1932" spans="1:7" x14ac:dyDescent="0.3">
      <c r="A1932" s="39" t="s">
        <v>1917</v>
      </c>
      <c r="B1932" s="39" t="s">
        <v>1919</v>
      </c>
      <c r="C1932" s="39" t="s">
        <v>664</v>
      </c>
      <c r="D1932" s="39" t="s">
        <v>739</v>
      </c>
      <c r="E1932" s="39">
        <v>16</v>
      </c>
      <c r="F1932" s="39" t="s">
        <v>2637</v>
      </c>
      <c r="G1932" s="144" t="s">
        <v>2717</v>
      </c>
    </row>
    <row r="1933" spans="1:7" x14ac:dyDescent="0.3">
      <c r="A1933" s="39" t="s">
        <v>1917</v>
      </c>
      <c r="B1933" s="39" t="s">
        <v>1919</v>
      </c>
      <c r="C1933" s="39" t="s">
        <v>384</v>
      </c>
      <c r="D1933" s="39" t="s">
        <v>739</v>
      </c>
      <c r="E1933" s="39">
        <v>199</v>
      </c>
      <c r="F1933" s="39" t="s">
        <v>2637</v>
      </c>
      <c r="G1933" s="144" t="s">
        <v>2717</v>
      </c>
    </row>
    <row r="1934" spans="1:7" x14ac:dyDescent="0.3">
      <c r="A1934" s="39" t="s">
        <v>1917</v>
      </c>
      <c r="B1934" s="39" t="s">
        <v>1919</v>
      </c>
      <c r="C1934" s="39" t="s">
        <v>372</v>
      </c>
      <c r="D1934" s="39" t="s">
        <v>728</v>
      </c>
      <c r="E1934" s="39">
        <v>45</v>
      </c>
      <c r="F1934" s="39" t="s">
        <v>2637</v>
      </c>
      <c r="G1934" s="144" t="s">
        <v>2716</v>
      </c>
    </row>
    <row r="1935" spans="1:7" x14ac:dyDescent="0.3">
      <c r="A1935" s="39" t="s">
        <v>1917</v>
      </c>
      <c r="B1935" s="39" t="s">
        <v>1920</v>
      </c>
      <c r="C1935" s="39" t="s">
        <v>1837</v>
      </c>
      <c r="D1935" s="39" t="s">
        <v>1834</v>
      </c>
      <c r="E1935" s="39">
        <v>59</v>
      </c>
      <c r="F1935" s="39" t="s">
        <v>2637</v>
      </c>
      <c r="G1935" s="144" t="s">
        <v>2718</v>
      </c>
    </row>
    <row r="1936" spans="1:7" x14ac:dyDescent="0.3">
      <c r="A1936" s="39" t="s">
        <v>1917</v>
      </c>
      <c r="B1936" s="39" t="s">
        <v>1920</v>
      </c>
      <c r="C1936" s="39" t="s">
        <v>1835</v>
      </c>
      <c r="D1936" s="39" t="s">
        <v>1834</v>
      </c>
      <c r="E1936" s="39">
        <v>462</v>
      </c>
      <c r="F1936" s="39" t="s">
        <v>2637</v>
      </c>
      <c r="G1936" s="144" t="s">
        <v>2718</v>
      </c>
    </row>
    <row r="1937" spans="1:7" x14ac:dyDescent="0.3">
      <c r="A1937" s="39" t="s">
        <v>1917</v>
      </c>
      <c r="B1937" s="39" t="s">
        <v>1920</v>
      </c>
      <c r="C1937" s="39" t="s">
        <v>1562</v>
      </c>
      <c r="D1937" s="39" t="s">
        <v>776</v>
      </c>
      <c r="E1937" s="39">
        <v>30</v>
      </c>
      <c r="F1937" s="39" t="s">
        <v>2637</v>
      </c>
      <c r="G1937" s="144" t="s">
        <v>2717</v>
      </c>
    </row>
    <row r="1938" spans="1:7" x14ac:dyDescent="0.3">
      <c r="A1938" s="39" t="s">
        <v>1917</v>
      </c>
      <c r="B1938" s="39" t="s">
        <v>1920</v>
      </c>
      <c r="C1938" s="39" t="s">
        <v>424</v>
      </c>
      <c r="D1938" s="39" t="s">
        <v>776</v>
      </c>
      <c r="E1938" s="39">
        <v>80</v>
      </c>
      <c r="F1938" s="39" t="s">
        <v>2637</v>
      </c>
      <c r="G1938" s="144" t="s">
        <v>2717</v>
      </c>
    </row>
    <row r="1939" spans="1:7" x14ac:dyDescent="0.3">
      <c r="A1939" s="39" t="s">
        <v>1917</v>
      </c>
      <c r="B1939" s="39" t="s">
        <v>1920</v>
      </c>
      <c r="C1939" s="39" t="s">
        <v>556</v>
      </c>
      <c r="D1939" s="39" t="s">
        <v>893</v>
      </c>
      <c r="E1939" s="39">
        <v>18</v>
      </c>
      <c r="F1939" s="39" t="s">
        <v>2637</v>
      </c>
      <c r="G1939" s="144" t="s">
        <v>2717</v>
      </c>
    </row>
    <row r="1940" spans="1:7" x14ac:dyDescent="0.3">
      <c r="A1940" s="39" t="s">
        <v>1917</v>
      </c>
      <c r="B1940" s="39" t="s">
        <v>1920</v>
      </c>
      <c r="C1940" s="39" t="s">
        <v>1674</v>
      </c>
      <c r="D1940" s="39" t="s">
        <v>893</v>
      </c>
      <c r="E1940" s="39">
        <v>1</v>
      </c>
      <c r="F1940" s="39" t="s">
        <v>2637</v>
      </c>
      <c r="G1940" s="144" t="s">
        <v>2717</v>
      </c>
    </row>
    <row r="1941" spans="1:7" x14ac:dyDescent="0.3">
      <c r="A1941" s="39" t="s">
        <v>1917</v>
      </c>
      <c r="B1941" s="39" t="s">
        <v>1920</v>
      </c>
      <c r="C1941" s="39" t="s">
        <v>563</v>
      </c>
      <c r="D1941" s="39" t="s">
        <v>893</v>
      </c>
      <c r="E1941" s="39">
        <v>396</v>
      </c>
      <c r="F1941" s="39" t="s">
        <v>2637</v>
      </c>
      <c r="G1941" s="144" t="s">
        <v>2717</v>
      </c>
    </row>
    <row r="1942" spans="1:7" x14ac:dyDescent="0.3">
      <c r="A1942" s="39" t="s">
        <v>1917</v>
      </c>
      <c r="B1942" s="39" t="s">
        <v>1920</v>
      </c>
      <c r="C1942" s="39" t="s">
        <v>557</v>
      </c>
      <c r="D1942" s="39" t="s">
        <v>894</v>
      </c>
      <c r="E1942" s="39">
        <v>3</v>
      </c>
      <c r="F1942" s="39" t="s">
        <v>2637</v>
      </c>
      <c r="G1942" s="144" t="s">
        <v>2717</v>
      </c>
    </row>
    <row r="1943" spans="1:7" x14ac:dyDescent="0.3">
      <c r="A1943" s="39" t="s">
        <v>1917</v>
      </c>
      <c r="B1943" s="39" t="s">
        <v>1920</v>
      </c>
      <c r="C1943" s="39" t="s">
        <v>561</v>
      </c>
      <c r="D1943" s="39" t="s">
        <v>898</v>
      </c>
      <c r="E1943" s="39">
        <v>238</v>
      </c>
      <c r="F1943" s="39" t="s">
        <v>2637</v>
      </c>
      <c r="G1943" s="144" t="s">
        <v>2717</v>
      </c>
    </row>
    <row r="1944" spans="1:7" x14ac:dyDescent="0.3">
      <c r="A1944" s="39" t="s">
        <v>1917</v>
      </c>
      <c r="B1944" s="39" t="s">
        <v>1920</v>
      </c>
      <c r="C1944" s="39" t="s">
        <v>508</v>
      </c>
      <c r="D1944" s="39" t="s">
        <v>844</v>
      </c>
      <c r="E1944" s="39">
        <v>34</v>
      </c>
      <c r="F1944" s="39" t="s">
        <v>2637</v>
      </c>
      <c r="G1944" s="144" t="s">
        <v>2716</v>
      </c>
    </row>
    <row r="1945" spans="1:7" x14ac:dyDescent="0.3">
      <c r="A1945" s="39" t="s">
        <v>2498</v>
      </c>
      <c r="B1945" s="39" t="s">
        <v>2484</v>
      </c>
      <c r="C1945" s="39" t="s">
        <v>1877</v>
      </c>
      <c r="D1945" s="39" t="s">
        <v>1876</v>
      </c>
      <c r="E1945" s="39">
        <v>12</v>
      </c>
      <c r="F1945" s="39" t="s">
        <v>2673</v>
      </c>
      <c r="G1945" s="144" t="s">
        <v>2718</v>
      </c>
    </row>
    <row r="1946" spans="1:7" x14ac:dyDescent="0.3">
      <c r="A1946" s="39" t="s">
        <v>2498</v>
      </c>
      <c r="B1946" s="39" t="s">
        <v>2484</v>
      </c>
      <c r="C1946" s="39" t="s">
        <v>1879</v>
      </c>
      <c r="D1946" s="39" t="s">
        <v>1878</v>
      </c>
      <c r="E1946" s="39">
        <v>19</v>
      </c>
      <c r="F1946" s="39" t="s">
        <v>2673</v>
      </c>
      <c r="G1946" s="144" t="s">
        <v>2718</v>
      </c>
    </row>
    <row r="1947" spans="1:7" x14ac:dyDescent="0.3">
      <c r="A1947" s="39" t="s">
        <v>2498</v>
      </c>
      <c r="B1947" s="39" t="s">
        <v>2484</v>
      </c>
      <c r="C1947" s="39" t="s">
        <v>472</v>
      </c>
      <c r="D1947" s="39" t="s">
        <v>822</v>
      </c>
      <c r="E1947" s="39">
        <v>8</v>
      </c>
      <c r="F1947" s="39" t="s">
        <v>2673</v>
      </c>
      <c r="G1947" s="144" t="s">
        <v>2717</v>
      </c>
    </row>
    <row r="1948" spans="1:7" x14ac:dyDescent="0.3">
      <c r="A1948" s="39" t="s">
        <v>2498</v>
      </c>
      <c r="B1948" s="39" t="s">
        <v>2484</v>
      </c>
      <c r="C1948" s="39" t="s">
        <v>473</v>
      </c>
      <c r="D1948" s="39" t="s">
        <v>823</v>
      </c>
      <c r="E1948" s="39">
        <v>2</v>
      </c>
      <c r="F1948" s="39" t="s">
        <v>2673</v>
      </c>
      <c r="G1948" s="144" t="s">
        <v>2716</v>
      </c>
    </row>
    <row r="1949" spans="1:7" x14ac:dyDescent="0.3">
      <c r="A1949" s="39" t="s">
        <v>2498</v>
      </c>
      <c r="B1949" s="39" t="s">
        <v>2484</v>
      </c>
      <c r="C1949" s="39" t="s">
        <v>2353</v>
      </c>
      <c r="D1949" s="39" t="s">
        <v>2354</v>
      </c>
      <c r="E1949" s="39">
        <v>1</v>
      </c>
      <c r="F1949" s="39" t="s">
        <v>2673</v>
      </c>
      <c r="G1949" s="144" t="s">
        <v>2723</v>
      </c>
    </row>
    <row r="1950" spans="1:7" x14ac:dyDescent="0.3">
      <c r="A1950" s="39" t="s">
        <v>2498</v>
      </c>
      <c r="B1950" s="39" t="s">
        <v>2484</v>
      </c>
      <c r="C1950" s="39" t="s">
        <v>443</v>
      </c>
      <c r="D1950" s="39" t="s">
        <v>796</v>
      </c>
      <c r="E1950" s="39">
        <v>4</v>
      </c>
      <c r="F1950" s="39" t="s">
        <v>2673</v>
      </c>
      <c r="G1950" s="144" t="s">
        <v>2716</v>
      </c>
    </row>
    <row r="1951" spans="1:7" x14ac:dyDescent="0.3">
      <c r="A1951" s="39" t="s">
        <v>2498</v>
      </c>
      <c r="B1951" s="39" t="s">
        <v>2484</v>
      </c>
      <c r="C1951" s="39" t="s">
        <v>2651</v>
      </c>
      <c r="D1951" s="39" t="s">
        <v>2652</v>
      </c>
      <c r="E1951" s="39">
        <v>2</v>
      </c>
      <c r="F1951" s="39" t="s">
        <v>2673</v>
      </c>
      <c r="G1951" s="144" t="s">
        <v>2723</v>
      </c>
    </row>
    <row r="1952" spans="1:7" x14ac:dyDescent="0.3">
      <c r="A1952" s="39" t="s">
        <v>2498</v>
      </c>
      <c r="B1952" s="39" t="s">
        <v>2484</v>
      </c>
      <c r="C1952" s="39" t="s">
        <v>2653</v>
      </c>
      <c r="D1952" s="39" t="s">
        <v>2654</v>
      </c>
      <c r="E1952" s="39">
        <v>1</v>
      </c>
      <c r="F1952" s="39" t="s">
        <v>2673</v>
      </c>
      <c r="G1952" s="144" t="s">
        <v>2723</v>
      </c>
    </row>
    <row r="1953" spans="1:7" x14ac:dyDescent="0.3">
      <c r="A1953" s="39" t="s">
        <v>1924</v>
      </c>
      <c r="B1953" s="39" t="s">
        <v>2484</v>
      </c>
      <c r="C1953" s="39" t="s">
        <v>630</v>
      </c>
      <c r="D1953" s="39" t="s">
        <v>958</v>
      </c>
      <c r="E1953" s="39">
        <v>1</v>
      </c>
      <c r="F1953" s="39" t="s">
        <v>2673</v>
      </c>
      <c r="G1953" s="144" t="s">
        <v>2717</v>
      </c>
    </row>
    <row r="1954" spans="1:7" x14ac:dyDescent="0.3">
      <c r="A1954" s="39" t="s">
        <v>2498</v>
      </c>
      <c r="B1954" s="39" t="s">
        <v>2484</v>
      </c>
      <c r="C1954" s="39" t="s">
        <v>560</v>
      </c>
      <c r="D1954" s="39" t="s">
        <v>897</v>
      </c>
      <c r="E1954" s="39">
        <v>1</v>
      </c>
      <c r="F1954" s="39" t="s">
        <v>2673</v>
      </c>
      <c r="G1954" s="144" t="s">
        <v>2718</v>
      </c>
    </row>
    <row r="1955" spans="1:7" x14ac:dyDescent="0.3">
      <c r="A1955" s="39" t="s">
        <v>2605</v>
      </c>
      <c r="B1955" s="39" t="s">
        <v>2484</v>
      </c>
      <c r="C1955" s="39" t="s">
        <v>374</v>
      </c>
      <c r="D1955" s="39" t="s">
        <v>730</v>
      </c>
      <c r="E1955" s="39">
        <v>161</v>
      </c>
      <c r="F1955" s="39" t="s">
        <v>2673</v>
      </c>
      <c r="G1955" s="144" t="s">
        <v>2717</v>
      </c>
    </row>
    <row r="1956" spans="1:7" x14ac:dyDescent="0.3">
      <c r="A1956" s="39" t="s">
        <v>1924</v>
      </c>
      <c r="B1956" s="39" t="s">
        <v>2484</v>
      </c>
      <c r="C1956" s="39" t="s">
        <v>415</v>
      </c>
      <c r="D1956" s="39" t="s">
        <v>768</v>
      </c>
      <c r="E1956" s="39">
        <v>3</v>
      </c>
      <c r="F1956" s="39" t="s">
        <v>2673</v>
      </c>
      <c r="G1956" s="144" t="s">
        <v>2717</v>
      </c>
    </row>
    <row r="1957" spans="1:7" x14ac:dyDescent="0.3">
      <c r="A1957" s="39" t="s">
        <v>1931</v>
      </c>
      <c r="B1957" s="39" t="s">
        <v>2484</v>
      </c>
      <c r="C1957" s="39" t="s">
        <v>2355</v>
      </c>
      <c r="D1957" s="39" t="s">
        <v>2356</v>
      </c>
      <c r="E1957" s="39">
        <v>30</v>
      </c>
      <c r="F1957" s="39" t="s">
        <v>2673</v>
      </c>
      <c r="G1957" s="144" t="s">
        <v>2723</v>
      </c>
    </row>
    <row r="1958" spans="1:7" x14ac:dyDescent="0.3">
      <c r="A1958" s="39" t="s">
        <v>1924</v>
      </c>
      <c r="B1958" s="39" t="s">
        <v>1932</v>
      </c>
      <c r="C1958" s="39" t="s">
        <v>617</v>
      </c>
      <c r="D1958" s="39" t="s">
        <v>947</v>
      </c>
      <c r="E1958" s="39">
        <v>24</v>
      </c>
      <c r="F1958" s="39" t="s">
        <v>2673</v>
      </c>
      <c r="G1958" s="144" t="s">
        <v>2718</v>
      </c>
    </row>
    <row r="1959" spans="1:7" x14ac:dyDescent="0.3">
      <c r="A1959" s="39" t="s">
        <v>1924</v>
      </c>
      <c r="B1959" s="39" t="s">
        <v>1932</v>
      </c>
      <c r="C1959" s="39" t="s">
        <v>409</v>
      </c>
      <c r="D1959" s="39" t="s">
        <v>763</v>
      </c>
      <c r="E1959" s="39">
        <v>60</v>
      </c>
      <c r="F1959" s="39" t="s">
        <v>2673</v>
      </c>
      <c r="G1959" s="144" t="s">
        <v>2717</v>
      </c>
    </row>
    <row r="1960" spans="1:7" x14ac:dyDescent="0.3">
      <c r="A1960" s="39" t="s">
        <v>1924</v>
      </c>
      <c r="B1960" s="39" t="s">
        <v>1932</v>
      </c>
      <c r="C1960" s="39" t="s">
        <v>634</v>
      </c>
      <c r="D1960" s="39" t="s">
        <v>962</v>
      </c>
      <c r="E1960" s="39">
        <v>7</v>
      </c>
      <c r="F1960" s="39" t="s">
        <v>2673</v>
      </c>
      <c r="G1960" s="144" t="s">
        <v>2716</v>
      </c>
    </row>
    <row r="1961" spans="1:7" x14ac:dyDescent="0.3">
      <c r="A1961" s="39" t="s">
        <v>1924</v>
      </c>
      <c r="B1961" s="39" t="s">
        <v>1932</v>
      </c>
      <c r="C1961" s="39" t="s">
        <v>497</v>
      </c>
      <c r="D1961" s="39" t="s">
        <v>845</v>
      </c>
      <c r="E1961" s="39">
        <v>22</v>
      </c>
      <c r="F1961" s="39" t="s">
        <v>2673</v>
      </c>
      <c r="G1961" s="144" t="s">
        <v>2718</v>
      </c>
    </row>
    <row r="1962" spans="1:7" x14ac:dyDescent="0.3">
      <c r="A1962" s="39" t="s">
        <v>1924</v>
      </c>
      <c r="B1962" s="39" t="s">
        <v>1932</v>
      </c>
      <c r="C1962" s="39" t="s">
        <v>402</v>
      </c>
      <c r="D1962" s="39" t="s">
        <v>756</v>
      </c>
      <c r="E1962" s="39">
        <v>81</v>
      </c>
      <c r="F1962" s="39" t="s">
        <v>2673</v>
      </c>
      <c r="G1962" s="144" t="s">
        <v>2717</v>
      </c>
    </row>
    <row r="1963" spans="1:7" x14ac:dyDescent="0.3">
      <c r="A1963" s="39" t="s">
        <v>1924</v>
      </c>
      <c r="B1963" s="39" t="s">
        <v>1932</v>
      </c>
      <c r="C1963" s="39" t="s">
        <v>600</v>
      </c>
      <c r="D1963" s="39" t="s">
        <v>932</v>
      </c>
      <c r="E1963" s="39">
        <v>1</v>
      </c>
      <c r="F1963" s="39" t="s">
        <v>2673</v>
      </c>
      <c r="G1963" s="144" t="s">
        <v>2717</v>
      </c>
    </row>
    <row r="1964" spans="1:7" x14ac:dyDescent="0.3">
      <c r="A1964" s="39" t="s">
        <v>1924</v>
      </c>
      <c r="B1964" s="39" t="s">
        <v>1932</v>
      </c>
      <c r="C1964" s="39" t="s">
        <v>397</v>
      </c>
      <c r="D1964" s="39" t="s">
        <v>751</v>
      </c>
      <c r="E1964" s="39">
        <v>25</v>
      </c>
      <c r="F1964" s="39" t="s">
        <v>2673</v>
      </c>
      <c r="G1964" s="144" t="s">
        <v>2717</v>
      </c>
    </row>
    <row r="1965" spans="1:7" x14ac:dyDescent="0.3">
      <c r="A1965" s="39" t="s">
        <v>1924</v>
      </c>
      <c r="B1965" s="39" t="s">
        <v>1932</v>
      </c>
      <c r="C1965" s="39" t="s">
        <v>427</v>
      </c>
      <c r="D1965" s="39" t="s">
        <v>779</v>
      </c>
      <c r="E1965" s="39">
        <v>2</v>
      </c>
      <c r="F1965" s="39" t="s">
        <v>2673</v>
      </c>
      <c r="G1965" s="144" t="s">
        <v>2717</v>
      </c>
    </row>
    <row r="1966" spans="1:7" x14ac:dyDescent="0.3">
      <c r="A1966" s="39" t="s">
        <v>1924</v>
      </c>
      <c r="B1966" s="39" t="s">
        <v>1932</v>
      </c>
      <c r="C1966" s="39" t="s">
        <v>2072</v>
      </c>
      <c r="D1966" s="39" t="s">
        <v>2073</v>
      </c>
      <c r="E1966" s="39">
        <v>4</v>
      </c>
      <c r="F1966" s="39" t="s">
        <v>2673</v>
      </c>
      <c r="G1966" s="144" t="s">
        <v>2717</v>
      </c>
    </row>
    <row r="1967" spans="1:7" x14ac:dyDescent="0.3">
      <c r="A1967" s="39" t="s">
        <v>1924</v>
      </c>
      <c r="B1967" s="39" t="s">
        <v>1932</v>
      </c>
      <c r="C1967" s="39" t="s">
        <v>439</v>
      </c>
      <c r="D1967" s="39" t="s">
        <v>791</v>
      </c>
      <c r="E1967" s="39">
        <v>5</v>
      </c>
      <c r="F1967" s="39" t="s">
        <v>2673</v>
      </c>
      <c r="G1967" s="144" t="s">
        <v>2716</v>
      </c>
    </row>
    <row r="1968" spans="1:7" x14ac:dyDescent="0.3">
      <c r="A1968" s="39" t="s">
        <v>1924</v>
      </c>
      <c r="B1968" s="39" t="s">
        <v>1932</v>
      </c>
      <c r="C1968" s="39" t="s">
        <v>534</v>
      </c>
      <c r="D1968" s="39" t="s">
        <v>878</v>
      </c>
      <c r="E1968" s="39">
        <v>7</v>
      </c>
      <c r="F1968" s="39" t="s">
        <v>2673</v>
      </c>
      <c r="G1968" s="144" t="s">
        <v>2716</v>
      </c>
    </row>
    <row r="1969" spans="1:7" x14ac:dyDescent="0.3">
      <c r="A1969" s="39" t="s">
        <v>1924</v>
      </c>
      <c r="B1969" s="39" t="s">
        <v>1932</v>
      </c>
      <c r="C1969" s="39" t="s">
        <v>647</v>
      </c>
      <c r="D1969" s="39" t="s">
        <v>972</v>
      </c>
      <c r="E1969" s="39">
        <v>2</v>
      </c>
      <c r="F1969" s="39" t="s">
        <v>2673</v>
      </c>
      <c r="G1969" s="144" t="s">
        <v>2716</v>
      </c>
    </row>
    <row r="1970" spans="1:7" x14ac:dyDescent="0.3">
      <c r="A1970" s="39" t="s">
        <v>1924</v>
      </c>
      <c r="B1970" s="39" t="s">
        <v>1932</v>
      </c>
      <c r="C1970" s="39" t="s">
        <v>514</v>
      </c>
      <c r="D1970" s="39" t="s">
        <v>858</v>
      </c>
      <c r="E1970" s="39">
        <v>2</v>
      </c>
      <c r="F1970" s="39" t="s">
        <v>2673</v>
      </c>
      <c r="G1970" s="144" t="s">
        <v>2716</v>
      </c>
    </row>
    <row r="1971" spans="1:7" x14ac:dyDescent="0.3">
      <c r="A1971" s="39" t="s">
        <v>1924</v>
      </c>
      <c r="B1971" s="39" t="s">
        <v>1932</v>
      </c>
      <c r="C1971" s="39" t="s">
        <v>612</v>
      </c>
      <c r="D1971" s="39" t="s">
        <v>943</v>
      </c>
      <c r="E1971" s="39">
        <v>1</v>
      </c>
      <c r="F1971" s="39" t="s">
        <v>2673</v>
      </c>
      <c r="G1971" s="144" t="s">
        <v>2719</v>
      </c>
    </row>
    <row r="1972" spans="1:7" x14ac:dyDescent="0.3">
      <c r="A1972" s="39" t="s">
        <v>1924</v>
      </c>
      <c r="B1972" s="39" t="s">
        <v>1932</v>
      </c>
      <c r="C1972" s="39" t="s">
        <v>2656</v>
      </c>
      <c r="D1972" s="39" t="s">
        <v>2657</v>
      </c>
      <c r="E1972" s="39">
        <v>1</v>
      </c>
      <c r="F1972" s="39" t="s">
        <v>2673</v>
      </c>
      <c r="G1972" s="144" t="s">
        <v>2721</v>
      </c>
    </row>
    <row r="1973" spans="1:7" x14ac:dyDescent="0.3">
      <c r="A1973" s="39" t="s">
        <v>1902</v>
      </c>
      <c r="B1973" s="39" t="s">
        <v>1903</v>
      </c>
      <c r="C1973" s="39" t="s">
        <v>565</v>
      </c>
      <c r="D1973" s="39" t="s">
        <v>900</v>
      </c>
      <c r="E1973" s="39">
        <v>178</v>
      </c>
      <c r="F1973" s="39" t="s">
        <v>2673</v>
      </c>
      <c r="G1973" s="144" t="s">
        <v>2718</v>
      </c>
    </row>
    <row r="1974" spans="1:7" x14ac:dyDescent="0.3">
      <c r="A1974" s="39" t="s">
        <v>1902</v>
      </c>
      <c r="B1974" s="39" t="s">
        <v>1903</v>
      </c>
      <c r="C1974" s="39" t="s">
        <v>1746</v>
      </c>
      <c r="D1974" s="39" t="s">
        <v>1745</v>
      </c>
      <c r="E1974" s="39">
        <v>81</v>
      </c>
      <c r="F1974" s="39" t="s">
        <v>2673</v>
      </c>
      <c r="G1974" s="144" t="s">
        <v>2717</v>
      </c>
    </row>
    <row r="1975" spans="1:7" x14ac:dyDescent="0.3">
      <c r="A1975" s="39" t="s">
        <v>1902</v>
      </c>
      <c r="B1975" s="39" t="s">
        <v>1903</v>
      </c>
      <c r="C1975" s="39" t="s">
        <v>541</v>
      </c>
      <c r="D1975" s="39" t="s">
        <v>884</v>
      </c>
      <c r="E1975" s="39">
        <v>1</v>
      </c>
      <c r="F1975" s="39" t="s">
        <v>2673</v>
      </c>
      <c r="G1975" s="144" t="s">
        <v>2717</v>
      </c>
    </row>
    <row r="1976" spans="1:7" x14ac:dyDescent="0.3">
      <c r="A1976" s="39" t="s">
        <v>1902</v>
      </c>
      <c r="B1976" s="39" t="s">
        <v>1903</v>
      </c>
      <c r="C1976" s="39" t="s">
        <v>1752</v>
      </c>
      <c r="D1976" s="39" t="s">
        <v>1751</v>
      </c>
      <c r="E1976" s="39">
        <v>2</v>
      </c>
      <c r="F1976" s="39" t="s">
        <v>2673</v>
      </c>
      <c r="G1976" s="144" t="s">
        <v>2717</v>
      </c>
    </row>
    <row r="1977" spans="1:7" x14ac:dyDescent="0.3">
      <c r="A1977" s="39" t="s">
        <v>1902</v>
      </c>
      <c r="B1977" s="39" t="s">
        <v>1903</v>
      </c>
      <c r="C1977" s="39" t="s">
        <v>649</v>
      </c>
      <c r="D1977" s="39" t="s">
        <v>974</v>
      </c>
      <c r="E1977" s="39">
        <v>2</v>
      </c>
      <c r="F1977" s="39" t="s">
        <v>2673</v>
      </c>
      <c r="G1977" s="144" t="s">
        <v>2716</v>
      </c>
    </row>
    <row r="1978" spans="1:7" x14ac:dyDescent="0.3">
      <c r="A1978" s="39" t="s">
        <v>1902</v>
      </c>
      <c r="B1978" s="39" t="s">
        <v>1903</v>
      </c>
      <c r="C1978" s="39" t="s">
        <v>468</v>
      </c>
      <c r="D1978" s="39" t="s">
        <v>819</v>
      </c>
      <c r="E1978" s="39">
        <v>12</v>
      </c>
      <c r="F1978" s="39" t="s">
        <v>2673</v>
      </c>
      <c r="G1978" s="144" t="s">
        <v>2716</v>
      </c>
    </row>
    <row r="1979" spans="1:7" x14ac:dyDescent="0.3">
      <c r="A1979" s="39" t="s">
        <v>1902</v>
      </c>
      <c r="B1979" s="39" t="s">
        <v>1903</v>
      </c>
      <c r="C1979" s="39" t="s">
        <v>660</v>
      </c>
      <c r="D1979" s="39" t="s">
        <v>984</v>
      </c>
      <c r="E1979" s="39">
        <v>2</v>
      </c>
      <c r="F1979" s="39" t="s">
        <v>2673</v>
      </c>
      <c r="G1979" s="144" t="s">
        <v>2716</v>
      </c>
    </row>
    <row r="1980" spans="1:7" x14ac:dyDescent="0.3">
      <c r="A1980" s="39" t="s">
        <v>1902</v>
      </c>
      <c r="B1980" s="39" t="s">
        <v>1903</v>
      </c>
      <c r="C1980" s="39" t="s">
        <v>579</v>
      </c>
      <c r="D1980" s="39" t="s">
        <v>913</v>
      </c>
      <c r="E1980" s="39">
        <v>2</v>
      </c>
      <c r="F1980" s="39" t="s">
        <v>2673</v>
      </c>
      <c r="G1980" s="144" t="s">
        <v>2716</v>
      </c>
    </row>
    <row r="1981" spans="1:7" x14ac:dyDescent="0.3">
      <c r="A1981" s="39" t="s">
        <v>2606</v>
      </c>
      <c r="B1981" s="39" t="s">
        <v>1904</v>
      </c>
      <c r="C1981" s="39" t="s">
        <v>441</v>
      </c>
      <c r="D1981" s="39" t="s">
        <v>794</v>
      </c>
      <c r="E1981" s="39">
        <v>29</v>
      </c>
      <c r="F1981" s="39" t="s">
        <v>2673</v>
      </c>
      <c r="G1981" s="144" t="s">
        <v>2718</v>
      </c>
    </row>
    <row r="1982" spans="1:7" x14ac:dyDescent="0.3">
      <c r="A1982" s="39" t="s">
        <v>2606</v>
      </c>
      <c r="B1982" s="39" t="s">
        <v>1904</v>
      </c>
      <c r="C1982" s="39" t="s">
        <v>661</v>
      </c>
      <c r="D1982" s="39" t="s">
        <v>731</v>
      </c>
      <c r="E1982" s="39">
        <v>4</v>
      </c>
      <c r="F1982" s="39" t="s">
        <v>2673</v>
      </c>
      <c r="G1982" s="144" t="s">
        <v>2717</v>
      </c>
    </row>
    <row r="1983" spans="1:7" x14ac:dyDescent="0.3">
      <c r="A1983" s="39" t="s">
        <v>2606</v>
      </c>
      <c r="B1983" s="39" t="s">
        <v>1904</v>
      </c>
      <c r="C1983" s="39" t="s">
        <v>375</v>
      </c>
      <c r="D1983" s="39" t="s">
        <v>731</v>
      </c>
      <c r="E1983" s="39">
        <v>110</v>
      </c>
      <c r="F1983" s="39" t="s">
        <v>2673</v>
      </c>
      <c r="G1983" s="144" t="s">
        <v>2717</v>
      </c>
    </row>
    <row r="1984" spans="1:7" x14ac:dyDescent="0.3">
      <c r="A1984" s="39" t="s">
        <v>2606</v>
      </c>
      <c r="B1984" s="39" t="s">
        <v>1904</v>
      </c>
      <c r="C1984" s="39" t="s">
        <v>1739</v>
      </c>
      <c r="D1984" s="39" t="s">
        <v>731</v>
      </c>
      <c r="E1984" s="39">
        <v>144</v>
      </c>
      <c r="F1984" s="39" t="s">
        <v>2673</v>
      </c>
      <c r="G1984" s="144" t="s">
        <v>2717</v>
      </c>
    </row>
    <row r="1985" spans="1:7" x14ac:dyDescent="0.3">
      <c r="A1985" s="39" t="s">
        <v>2606</v>
      </c>
      <c r="B1985" s="39" t="s">
        <v>1904</v>
      </c>
      <c r="C1985" s="39" t="s">
        <v>420</v>
      </c>
      <c r="D1985" s="39" t="s">
        <v>773</v>
      </c>
      <c r="E1985" s="39">
        <v>16</v>
      </c>
      <c r="F1985" s="39" t="s">
        <v>2673</v>
      </c>
      <c r="G1985" s="144" t="s">
        <v>2716</v>
      </c>
    </row>
    <row r="1986" spans="1:7" x14ac:dyDescent="0.3">
      <c r="A1986" s="39" t="s">
        <v>2606</v>
      </c>
      <c r="B1986" s="39" t="s">
        <v>1904</v>
      </c>
      <c r="C1986" s="39" t="s">
        <v>1494</v>
      </c>
      <c r="D1986" s="39" t="s">
        <v>773</v>
      </c>
      <c r="E1986" s="39">
        <v>14</v>
      </c>
      <c r="F1986" s="39" t="s">
        <v>2673</v>
      </c>
      <c r="G1986" s="144" t="s">
        <v>2716</v>
      </c>
    </row>
    <row r="1987" spans="1:7" x14ac:dyDescent="0.3">
      <c r="A1987" s="39" t="s">
        <v>2606</v>
      </c>
      <c r="B1987" s="39" t="s">
        <v>1904</v>
      </c>
      <c r="C1987" s="39" t="s">
        <v>433</v>
      </c>
      <c r="D1987" s="39" t="s">
        <v>785</v>
      </c>
      <c r="E1987" s="39">
        <v>6</v>
      </c>
      <c r="F1987" s="39" t="s">
        <v>2673</v>
      </c>
      <c r="G1987" s="144" t="s">
        <v>2716</v>
      </c>
    </row>
    <row r="1988" spans="1:7" x14ac:dyDescent="0.3">
      <c r="A1988" s="39" t="s">
        <v>2606</v>
      </c>
      <c r="B1988" s="39" t="s">
        <v>1904</v>
      </c>
      <c r="C1988" s="39" t="s">
        <v>1493</v>
      </c>
      <c r="D1988" s="39" t="s">
        <v>785</v>
      </c>
      <c r="E1988" s="39">
        <v>6</v>
      </c>
      <c r="F1988" s="39" t="s">
        <v>2673</v>
      </c>
      <c r="G1988" s="144" t="s">
        <v>2716</v>
      </c>
    </row>
    <row r="1989" spans="1:7" x14ac:dyDescent="0.3">
      <c r="A1989" s="39" t="s">
        <v>2606</v>
      </c>
      <c r="B1989" s="39" t="s">
        <v>1904</v>
      </c>
      <c r="C1989" s="39" t="s">
        <v>571</v>
      </c>
      <c r="D1989" s="39" t="s">
        <v>906</v>
      </c>
      <c r="E1989" s="39">
        <v>2</v>
      </c>
      <c r="F1989" s="39" t="s">
        <v>2673</v>
      </c>
      <c r="G1989" s="144" t="s">
        <v>2716</v>
      </c>
    </row>
    <row r="1990" spans="1:7" x14ac:dyDescent="0.3">
      <c r="A1990" s="39" t="s">
        <v>2606</v>
      </c>
      <c r="B1990" s="39" t="s">
        <v>1904</v>
      </c>
      <c r="C1990" s="39" t="s">
        <v>716</v>
      </c>
      <c r="D1990" s="39" t="s">
        <v>1021</v>
      </c>
      <c r="E1990" s="39">
        <v>1</v>
      </c>
      <c r="F1990" s="39" t="s">
        <v>2673</v>
      </c>
      <c r="G1990" s="144" t="s">
        <v>2721</v>
      </c>
    </row>
    <row r="1991" spans="1:7" x14ac:dyDescent="0.3">
      <c r="A1991" s="39" t="s">
        <v>2606</v>
      </c>
      <c r="B1991" s="39" t="s">
        <v>1904</v>
      </c>
      <c r="C1991" s="39" t="s">
        <v>648</v>
      </c>
      <c r="D1991" s="39" t="s">
        <v>973</v>
      </c>
      <c r="E1991" s="39">
        <v>2</v>
      </c>
      <c r="F1991" s="39" t="s">
        <v>2673</v>
      </c>
      <c r="G1991" s="144" t="s">
        <v>2721</v>
      </c>
    </row>
    <row r="1992" spans="1:7" x14ac:dyDescent="0.3">
      <c r="A1992" s="39" t="s">
        <v>2607</v>
      </c>
      <c r="B1992" s="39" t="s">
        <v>1906</v>
      </c>
      <c r="C1992" s="39" t="s">
        <v>379</v>
      </c>
      <c r="D1992" s="39" t="s">
        <v>735</v>
      </c>
      <c r="E1992" s="39">
        <v>192</v>
      </c>
      <c r="F1992" s="39" t="s">
        <v>2673</v>
      </c>
      <c r="G1992" s="144" t="s">
        <v>2717</v>
      </c>
    </row>
    <row r="1993" spans="1:7" x14ac:dyDescent="0.3">
      <c r="A1993" s="39" t="s">
        <v>2607</v>
      </c>
      <c r="B1993" s="39" t="s">
        <v>1906</v>
      </c>
      <c r="C1993" s="39" t="s">
        <v>444</v>
      </c>
      <c r="D1993" s="39" t="s">
        <v>797</v>
      </c>
      <c r="E1993" s="39">
        <v>1</v>
      </c>
      <c r="F1993" s="39" t="s">
        <v>2673</v>
      </c>
      <c r="G1993" s="144" t="s">
        <v>2716</v>
      </c>
    </row>
    <row r="1994" spans="1:7" x14ac:dyDescent="0.3">
      <c r="A1994" s="39" t="s">
        <v>2607</v>
      </c>
      <c r="B1994" s="39" t="s">
        <v>1906</v>
      </c>
      <c r="C1994" s="39" t="s">
        <v>383</v>
      </c>
      <c r="D1994" s="39" t="s">
        <v>738</v>
      </c>
      <c r="E1994" s="39">
        <v>67</v>
      </c>
      <c r="F1994" s="39" t="s">
        <v>2673</v>
      </c>
      <c r="G1994" s="144" t="s">
        <v>2716</v>
      </c>
    </row>
    <row r="1995" spans="1:7" x14ac:dyDescent="0.3">
      <c r="A1995" s="39" t="s">
        <v>2607</v>
      </c>
      <c r="B1995" s="39" t="s">
        <v>1906</v>
      </c>
      <c r="C1995" s="39" t="s">
        <v>437</v>
      </c>
      <c r="D1995" s="39" t="s">
        <v>789</v>
      </c>
      <c r="E1995" s="39">
        <v>7</v>
      </c>
      <c r="F1995" s="39" t="s">
        <v>2673</v>
      </c>
      <c r="G1995" s="144" t="s">
        <v>2716</v>
      </c>
    </row>
    <row r="1996" spans="1:7" x14ac:dyDescent="0.3">
      <c r="A1996" s="39" t="s">
        <v>2607</v>
      </c>
      <c r="B1996" s="39" t="s">
        <v>1906</v>
      </c>
      <c r="C1996" s="39" t="s">
        <v>453</v>
      </c>
      <c r="D1996" s="39" t="s">
        <v>805</v>
      </c>
      <c r="E1996" s="39">
        <v>7</v>
      </c>
      <c r="F1996" s="39" t="s">
        <v>2673</v>
      </c>
      <c r="G1996" s="144" t="s">
        <v>2716</v>
      </c>
    </row>
    <row r="1997" spans="1:7" x14ac:dyDescent="0.3">
      <c r="A1997" s="39" t="s">
        <v>2607</v>
      </c>
      <c r="B1997" s="39" t="s">
        <v>1906</v>
      </c>
      <c r="C1997" s="39" t="s">
        <v>585</v>
      </c>
      <c r="D1997" s="39" t="s">
        <v>918</v>
      </c>
      <c r="E1997" s="39">
        <v>3</v>
      </c>
      <c r="F1997" s="39" t="s">
        <v>2673</v>
      </c>
      <c r="G1997" s="144" t="s">
        <v>2716</v>
      </c>
    </row>
    <row r="1998" spans="1:7" x14ac:dyDescent="0.3">
      <c r="A1998" s="39" t="s">
        <v>2607</v>
      </c>
      <c r="B1998" s="39" t="s">
        <v>1906</v>
      </c>
      <c r="C1998" s="39" t="s">
        <v>609</v>
      </c>
      <c r="D1998" s="39" t="s">
        <v>941</v>
      </c>
      <c r="E1998" s="39">
        <v>5</v>
      </c>
      <c r="F1998" s="39" t="s">
        <v>2673</v>
      </c>
      <c r="G1998" s="144" t="s">
        <v>2716</v>
      </c>
    </row>
    <row r="1999" spans="1:7" x14ac:dyDescent="0.3">
      <c r="A1999" s="39" t="s">
        <v>2607</v>
      </c>
      <c r="B1999" s="39" t="s">
        <v>1906</v>
      </c>
      <c r="C1999" s="39" t="s">
        <v>681</v>
      </c>
      <c r="D1999" s="39" t="s">
        <v>990</v>
      </c>
      <c r="E1999" s="39">
        <v>3</v>
      </c>
      <c r="F1999" s="39" t="s">
        <v>2673</v>
      </c>
      <c r="G1999" s="144" t="s">
        <v>2719</v>
      </c>
    </row>
    <row r="2000" spans="1:7" x14ac:dyDescent="0.3">
      <c r="A2000" s="39" t="s">
        <v>2607</v>
      </c>
      <c r="B2000" s="39" t="s">
        <v>1906</v>
      </c>
      <c r="C2000" s="39" t="s">
        <v>1273</v>
      </c>
      <c r="D2000" s="39" t="s">
        <v>1272</v>
      </c>
      <c r="E2000" s="39">
        <v>1</v>
      </c>
      <c r="F2000" s="39" t="s">
        <v>2673</v>
      </c>
      <c r="G2000" s="144" t="s">
        <v>2719</v>
      </c>
    </row>
    <row r="2001" spans="1:7" x14ac:dyDescent="0.3">
      <c r="A2001" s="39" t="s">
        <v>2607</v>
      </c>
      <c r="B2001" s="39" t="s">
        <v>1906</v>
      </c>
      <c r="C2001" s="39" t="s">
        <v>1206</v>
      </c>
      <c r="D2001" s="39" t="s">
        <v>1205</v>
      </c>
      <c r="E2001" s="39">
        <v>1</v>
      </c>
      <c r="F2001" s="39" t="s">
        <v>2673</v>
      </c>
      <c r="G2001" s="144" t="s">
        <v>2719</v>
      </c>
    </row>
    <row r="2002" spans="1:7" x14ac:dyDescent="0.3">
      <c r="A2002" s="39" t="s">
        <v>2607</v>
      </c>
      <c r="B2002" s="39" t="s">
        <v>1906</v>
      </c>
      <c r="C2002" s="39" t="s">
        <v>1255</v>
      </c>
      <c r="D2002" s="39" t="s">
        <v>1254</v>
      </c>
      <c r="E2002" s="39">
        <v>1</v>
      </c>
      <c r="F2002" s="39" t="s">
        <v>2673</v>
      </c>
      <c r="G2002" s="144" t="s">
        <v>2719</v>
      </c>
    </row>
    <row r="2003" spans="1:7" x14ac:dyDescent="0.3">
      <c r="A2003" s="39" t="s">
        <v>2607</v>
      </c>
      <c r="B2003" s="39" t="s">
        <v>1906</v>
      </c>
      <c r="C2003" s="39" t="s">
        <v>573</v>
      </c>
      <c r="D2003" s="39" t="s">
        <v>907</v>
      </c>
      <c r="E2003" s="39">
        <v>1</v>
      </c>
      <c r="F2003" s="39" t="s">
        <v>2673</v>
      </c>
      <c r="G2003" s="144" t="s">
        <v>2721</v>
      </c>
    </row>
    <row r="2004" spans="1:7" x14ac:dyDescent="0.3">
      <c r="A2004" s="39" t="s">
        <v>2605</v>
      </c>
      <c r="B2004" s="39" t="s">
        <v>1907</v>
      </c>
      <c r="C2004" s="39" t="s">
        <v>1863</v>
      </c>
      <c r="D2004" s="39" t="s">
        <v>815</v>
      </c>
      <c r="E2004" s="39">
        <v>6</v>
      </c>
      <c r="F2004" s="39" t="s">
        <v>2673</v>
      </c>
      <c r="G2004" s="144" t="s">
        <v>2718</v>
      </c>
    </row>
    <row r="2005" spans="1:7" x14ac:dyDescent="0.3">
      <c r="A2005" s="39" t="s">
        <v>2605</v>
      </c>
      <c r="B2005" s="39" t="s">
        <v>1907</v>
      </c>
      <c r="C2005" s="39" t="s">
        <v>464</v>
      </c>
      <c r="D2005" s="39" t="s">
        <v>815</v>
      </c>
      <c r="E2005" s="39">
        <v>68</v>
      </c>
      <c r="F2005" s="39" t="s">
        <v>2673</v>
      </c>
      <c r="G2005" s="144" t="s">
        <v>2718</v>
      </c>
    </row>
    <row r="2006" spans="1:7" x14ac:dyDescent="0.3">
      <c r="A2006" s="39" t="s">
        <v>2605</v>
      </c>
      <c r="B2006" s="39" t="s">
        <v>1907</v>
      </c>
      <c r="C2006" s="39" t="s">
        <v>512</v>
      </c>
      <c r="D2006" s="39" t="s">
        <v>856</v>
      </c>
      <c r="E2006" s="39">
        <v>56</v>
      </c>
      <c r="F2006" s="39" t="s">
        <v>2673</v>
      </c>
      <c r="G2006" s="144" t="s">
        <v>2717</v>
      </c>
    </row>
    <row r="2007" spans="1:7" x14ac:dyDescent="0.3">
      <c r="A2007" s="39" t="s">
        <v>2605</v>
      </c>
      <c r="B2007" s="39" t="s">
        <v>1907</v>
      </c>
      <c r="C2007" s="39" t="s">
        <v>442</v>
      </c>
      <c r="D2007" s="39" t="s">
        <v>795</v>
      </c>
      <c r="E2007" s="39">
        <v>53</v>
      </c>
      <c r="F2007" s="39" t="s">
        <v>2673</v>
      </c>
      <c r="G2007" s="144" t="s">
        <v>2717</v>
      </c>
    </row>
    <row r="2008" spans="1:7" x14ac:dyDescent="0.3">
      <c r="A2008" s="39" t="s">
        <v>2605</v>
      </c>
      <c r="B2008" s="39" t="s">
        <v>1907</v>
      </c>
      <c r="C2008" s="39" t="s">
        <v>1709</v>
      </c>
      <c r="D2008" s="39" t="s">
        <v>1708</v>
      </c>
      <c r="E2008" s="39">
        <v>1</v>
      </c>
      <c r="F2008" s="39" t="s">
        <v>2673</v>
      </c>
      <c r="G2008" s="144" t="s">
        <v>2717</v>
      </c>
    </row>
    <row r="2009" spans="1:7" x14ac:dyDescent="0.3">
      <c r="A2009" s="39" t="s">
        <v>2605</v>
      </c>
      <c r="B2009" s="39" t="s">
        <v>1907</v>
      </c>
      <c r="C2009" s="39" t="s">
        <v>436</v>
      </c>
      <c r="D2009" s="39" t="s">
        <v>788</v>
      </c>
      <c r="E2009" s="39">
        <v>26</v>
      </c>
      <c r="F2009" s="39" t="s">
        <v>2673</v>
      </c>
      <c r="G2009" s="144" t="s">
        <v>2716</v>
      </c>
    </row>
    <row r="2010" spans="1:7" x14ac:dyDescent="0.3">
      <c r="A2010" s="39" t="s">
        <v>2605</v>
      </c>
      <c r="B2010" s="39" t="s">
        <v>1907</v>
      </c>
      <c r="C2010" s="39" t="s">
        <v>639</v>
      </c>
      <c r="D2010" s="39" t="s">
        <v>966</v>
      </c>
      <c r="E2010" s="39">
        <v>8</v>
      </c>
      <c r="F2010" s="39" t="s">
        <v>2673</v>
      </c>
      <c r="G2010" s="144" t="s">
        <v>2716</v>
      </c>
    </row>
    <row r="2011" spans="1:7" x14ac:dyDescent="0.3">
      <c r="A2011" s="39" t="s">
        <v>2605</v>
      </c>
      <c r="B2011" s="39" t="s">
        <v>1907</v>
      </c>
      <c r="C2011" s="39" t="s">
        <v>614</v>
      </c>
      <c r="D2011" s="39" t="s">
        <v>944</v>
      </c>
      <c r="E2011" s="39">
        <v>4</v>
      </c>
      <c r="F2011" s="39" t="s">
        <v>2673</v>
      </c>
      <c r="G2011" s="144" t="s">
        <v>2716</v>
      </c>
    </row>
    <row r="2012" spans="1:7" x14ac:dyDescent="0.3">
      <c r="A2012" s="39" t="s">
        <v>2605</v>
      </c>
      <c r="B2012" s="39" t="s">
        <v>1907</v>
      </c>
      <c r="C2012" s="39" t="s">
        <v>593</v>
      </c>
      <c r="D2012" s="39" t="s">
        <v>925</v>
      </c>
      <c r="E2012" s="39">
        <v>4</v>
      </c>
      <c r="F2012" s="39" t="s">
        <v>2673</v>
      </c>
      <c r="G2012" s="144" t="s">
        <v>2716</v>
      </c>
    </row>
    <row r="2013" spans="1:7" x14ac:dyDescent="0.3">
      <c r="A2013" s="39" t="s">
        <v>2605</v>
      </c>
      <c r="B2013" s="39" t="s">
        <v>1907</v>
      </c>
      <c r="C2013" s="39" t="s">
        <v>2357</v>
      </c>
      <c r="D2013" s="39" t="s">
        <v>2358</v>
      </c>
      <c r="E2013" s="39">
        <v>20</v>
      </c>
      <c r="F2013" s="39" t="s">
        <v>2673</v>
      </c>
      <c r="G2013" s="144" t="s">
        <v>2716</v>
      </c>
    </row>
    <row r="2014" spans="1:7" x14ac:dyDescent="0.3">
      <c r="A2014" s="39" t="s">
        <v>2605</v>
      </c>
      <c r="B2014" s="39" t="s">
        <v>1907</v>
      </c>
      <c r="C2014" s="39" t="s">
        <v>458</v>
      </c>
      <c r="D2014" s="39" t="s">
        <v>809</v>
      </c>
      <c r="E2014" s="39">
        <v>6</v>
      </c>
      <c r="F2014" s="39" t="s">
        <v>2673</v>
      </c>
      <c r="G2014" s="144" t="s">
        <v>2716</v>
      </c>
    </row>
    <row r="2015" spans="1:7" x14ac:dyDescent="0.3">
      <c r="A2015" s="39" t="s">
        <v>2605</v>
      </c>
      <c r="B2015" s="39" t="s">
        <v>1907</v>
      </c>
      <c r="C2015" s="39" t="s">
        <v>1341</v>
      </c>
      <c r="D2015" s="39" t="s">
        <v>1340</v>
      </c>
      <c r="E2015" s="39">
        <v>2</v>
      </c>
      <c r="F2015" s="39" t="s">
        <v>2673</v>
      </c>
      <c r="G2015" s="144" t="s">
        <v>2716</v>
      </c>
    </row>
    <row r="2016" spans="1:7" x14ac:dyDescent="0.3">
      <c r="A2016" s="39" t="s">
        <v>2605</v>
      </c>
      <c r="B2016" s="39" t="s">
        <v>1955</v>
      </c>
      <c r="C2016" s="39" t="s">
        <v>2363</v>
      </c>
      <c r="D2016" s="39" t="s">
        <v>2364</v>
      </c>
      <c r="E2016" s="39">
        <v>2</v>
      </c>
      <c r="F2016" s="39" t="s">
        <v>2673</v>
      </c>
      <c r="G2016" s="144" t="s">
        <v>2718</v>
      </c>
    </row>
    <row r="2017" spans="1:7" x14ac:dyDescent="0.3">
      <c r="A2017" s="39" t="s">
        <v>2605</v>
      </c>
      <c r="B2017" s="39" t="s">
        <v>1955</v>
      </c>
      <c r="C2017" s="39" t="s">
        <v>714</v>
      </c>
      <c r="D2017" s="39" t="s">
        <v>985</v>
      </c>
      <c r="E2017" s="39">
        <v>6</v>
      </c>
      <c r="F2017" s="39" t="s">
        <v>2673</v>
      </c>
      <c r="G2017" s="144" t="s">
        <v>2717</v>
      </c>
    </row>
    <row r="2018" spans="1:7" x14ac:dyDescent="0.3">
      <c r="A2018" s="39" t="s">
        <v>2605</v>
      </c>
      <c r="B2018" s="39" t="s">
        <v>1955</v>
      </c>
      <c r="C2018" s="39" t="s">
        <v>640</v>
      </c>
      <c r="D2018" s="39" t="s">
        <v>967</v>
      </c>
      <c r="E2018" s="39">
        <v>2</v>
      </c>
      <c r="F2018" s="39" t="s">
        <v>2673</v>
      </c>
      <c r="G2018" s="144" t="s">
        <v>2716</v>
      </c>
    </row>
    <row r="2019" spans="1:7" x14ac:dyDescent="0.3">
      <c r="A2019" s="39" t="s">
        <v>2605</v>
      </c>
      <c r="B2019" s="39" t="s">
        <v>1955</v>
      </c>
      <c r="C2019" s="39" t="s">
        <v>702</v>
      </c>
      <c r="D2019" s="39" t="s">
        <v>1008</v>
      </c>
      <c r="E2019" s="39">
        <v>3</v>
      </c>
      <c r="F2019" s="39" t="s">
        <v>2673</v>
      </c>
      <c r="G2019" s="144" t="s">
        <v>2719</v>
      </c>
    </row>
    <row r="2020" spans="1:7" x14ac:dyDescent="0.3">
      <c r="A2020" s="39" t="s">
        <v>2606</v>
      </c>
      <c r="B2020" s="39" t="s">
        <v>1958</v>
      </c>
      <c r="C2020" s="39" t="s">
        <v>510</v>
      </c>
      <c r="D2020" s="39" t="s">
        <v>855</v>
      </c>
      <c r="E2020" s="39">
        <v>5</v>
      </c>
      <c r="F2020" s="39" t="s">
        <v>2673</v>
      </c>
      <c r="G2020" s="144" t="s">
        <v>2717</v>
      </c>
    </row>
    <row r="2021" spans="1:7" x14ac:dyDescent="0.3">
      <c r="A2021" s="39" t="s">
        <v>2606</v>
      </c>
      <c r="B2021" s="39" t="s">
        <v>1958</v>
      </c>
      <c r="C2021" s="39" t="s">
        <v>545</v>
      </c>
      <c r="D2021" s="39" t="s">
        <v>887</v>
      </c>
      <c r="E2021" s="39">
        <v>2</v>
      </c>
      <c r="F2021" s="39" t="s">
        <v>2673</v>
      </c>
      <c r="G2021" s="144" t="s">
        <v>2719</v>
      </c>
    </row>
    <row r="2022" spans="1:7" x14ac:dyDescent="0.3">
      <c r="A2022" s="39" t="s">
        <v>2606</v>
      </c>
      <c r="B2022" s="39" t="s">
        <v>1909</v>
      </c>
      <c r="C2022" s="39" t="s">
        <v>377</v>
      </c>
      <c r="D2022" s="39" t="s">
        <v>733</v>
      </c>
      <c r="E2022" s="39">
        <v>10</v>
      </c>
      <c r="F2022" s="39" t="s">
        <v>2673</v>
      </c>
      <c r="G2022" s="144" t="s">
        <v>2716</v>
      </c>
    </row>
    <row r="2023" spans="1:7" x14ac:dyDescent="0.3">
      <c r="A2023" s="39" t="s">
        <v>2606</v>
      </c>
      <c r="B2023" s="39" t="s">
        <v>1909</v>
      </c>
      <c r="C2023" s="39" t="s">
        <v>470</v>
      </c>
      <c r="D2023" s="39" t="s">
        <v>1192</v>
      </c>
      <c r="E2023" s="39">
        <v>4</v>
      </c>
      <c r="F2023" s="39" t="s">
        <v>2673</v>
      </c>
      <c r="G2023" s="144" t="s">
        <v>2719</v>
      </c>
    </row>
    <row r="2024" spans="1:7" x14ac:dyDescent="0.3">
      <c r="A2024" s="39" t="s">
        <v>2606</v>
      </c>
      <c r="B2024" s="39" t="s">
        <v>1910</v>
      </c>
      <c r="C2024" s="39" t="s">
        <v>1666</v>
      </c>
      <c r="D2024" s="39" t="s">
        <v>1665</v>
      </c>
      <c r="E2024" s="39">
        <v>1</v>
      </c>
      <c r="F2024" s="39" t="s">
        <v>2673</v>
      </c>
      <c r="G2024" s="144" t="s">
        <v>2717</v>
      </c>
    </row>
    <row r="2025" spans="1:7" x14ac:dyDescent="0.3">
      <c r="A2025" s="39" t="s">
        <v>2606</v>
      </c>
      <c r="B2025" s="39" t="s">
        <v>1911</v>
      </c>
      <c r="C2025" s="39" t="s">
        <v>416</v>
      </c>
      <c r="D2025" s="39" t="s">
        <v>769</v>
      </c>
      <c r="E2025" s="39">
        <v>25</v>
      </c>
      <c r="F2025" s="39" t="s">
        <v>2673</v>
      </c>
      <c r="G2025" s="144" t="s">
        <v>2717</v>
      </c>
    </row>
    <row r="2026" spans="1:7" x14ac:dyDescent="0.3">
      <c r="A2026" s="39" t="s">
        <v>2606</v>
      </c>
      <c r="B2026" s="39" t="s">
        <v>1911</v>
      </c>
      <c r="C2026" s="39" t="s">
        <v>381</v>
      </c>
      <c r="D2026" s="39" t="s">
        <v>737</v>
      </c>
      <c r="E2026" s="39">
        <v>6</v>
      </c>
      <c r="F2026" s="39" t="s">
        <v>2673</v>
      </c>
      <c r="G2026" s="144" t="s">
        <v>2716</v>
      </c>
    </row>
    <row r="2027" spans="1:7" x14ac:dyDescent="0.3">
      <c r="A2027" s="39" t="s">
        <v>2606</v>
      </c>
      <c r="B2027" s="39" t="s">
        <v>1911</v>
      </c>
      <c r="C2027" s="39" t="s">
        <v>387</v>
      </c>
      <c r="D2027" s="39" t="s">
        <v>742</v>
      </c>
      <c r="E2027" s="39">
        <v>10</v>
      </c>
      <c r="F2027" s="39" t="s">
        <v>2673</v>
      </c>
      <c r="G2027" s="144" t="s">
        <v>2716</v>
      </c>
    </row>
    <row r="2028" spans="1:7" x14ac:dyDescent="0.3">
      <c r="A2028" s="39" t="s">
        <v>2606</v>
      </c>
      <c r="B2028" s="39" t="s">
        <v>1959</v>
      </c>
      <c r="C2028" s="39" t="s">
        <v>539</v>
      </c>
      <c r="D2028" s="39" t="s">
        <v>883</v>
      </c>
      <c r="E2028" s="39">
        <v>1</v>
      </c>
      <c r="F2028" s="39" t="s">
        <v>2673</v>
      </c>
      <c r="G2028" s="144" t="s">
        <v>2719</v>
      </c>
    </row>
    <row r="2029" spans="1:7" x14ac:dyDescent="0.3">
      <c r="A2029" s="39" t="s">
        <v>1931</v>
      </c>
      <c r="B2029" s="39" t="s">
        <v>2724</v>
      </c>
      <c r="C2029" s="39" t="s">
        <v>2367</v>
      </c>
      <c r="D2029" s="39" t="s">
        <v>2368</v>
      </c>
      <c r="E2029" s="39">
        <v>20</v>
      </c>
      <c r="F2029" s="39" t="s">
        <v>2673</v>
      </c>
      <c r="G2029" s="144" t="s">
        <v>2718</v>
      </c>
    </row>
    <row r="2030" spans="1:7" x14ac:dyDescent="0.3">
      <c r="A2030" s="39" t="s">
        <v>1917</v>
      </c>
      <c r="B2030" s="39" t="s">
        <v>1960</v>
      </c>
      <c r="C2030" s="39" t="s">
        <v>583</v>
      </c>
      <c r="D2030" s="39" t="s">
        <v>917</v>
      </c>
      <c r="E2030" s="39">
        <v>1</v>
      </c>
      <c r="F2030" s="39" t="s">
        <v>2673</v>
      </c>
      <c r="G2030" s="144" t="s">
        <v>2717</v>
      </c>
    </row>
    <row r="2031" spans="1:7" x14ac:dyDescent="0.3">
      <c r="A2031" s="39" t="s">
        <v>2606</v>
      </c>
      <c r="B2031" s="39" t="s">
        <v>1961</v>
      </c>
      <c r="C2031" s="39" t="s">
        <v>2658</v>
      </c>
      <c r="D2031" s="39" t="s">
        <v>979</v>
      </c>
      <c r="E2031" s="39">
        <v>2</v>
      </c>
      <c r="F2031" s="39" t="s">
        <v>2673</v>
      </c>
      <c r="G2031" s="144" t="s">
        <v>2716</v>
      </c>
    </row>
    <row r="2032" spans="1:7" x14ac:dyDescent="0.3">
      <c r="A2032" s="39" t="s">
        <v>2606</v>
      </c>
      <c r="B2032" s="39" t="s">
        <v>1961</v>
      </c>
      <c r="C2032" s="39" t="s">
        <v>690</v>
      </c>
      <c r="D2032" s="39" t="s">
        <v>997</v>
      </c>
      <c r="E2032" s="39">
        <v>1</v>
      </c>
      <c r="F2032" s="39" t="s">
        <v>2673</v>
      </c>
      <c r="G2032" s="144" t="s">
        <v>2716</v>
      </c>
    </row>
    <row r="2033" spans="1:7" x14ac:dyDescent="0.3">
      <c r="A2033" s="39" t="s">
        <v>2606</v>
      </c>
      <c r="B2033" s="39" t="s">
        <v>1961</v>
      </c>
      <c r="C2033" s="39" t="s">
        <v>2659</v>
      </c>
      <c r="D2033" s="39" t="s">
        <v>2660</v>
      </c>
      <c r="E2033" s="39">
        <v>1</v>
      </c>
      <c r="F2033" s="39" t="s">
        <v>2673</v>
      </c>
      <c r="G2033" s="144" t="s">
        <v>2720</v>
      </c>
    </row>
    <row r="2034" spans="1:7" x14ac:dyDescent="0.3">
      <c r="A2034" s="39" t="s">
        <v>1964</v>
      </c>
      <c r="B2034" s="39" t="s">
        <v>1965</v>
      </c>
      <c r="C2034" s="39" t="s">
        <v>1693</v>
      </c>
      <c r="D2034" s="39" t="s">
        <v>1692</v>
      </c>
      <c r="E2034" s="39">
        <v>1</v>
      </c>
      <c r="F2034" s="39" t="s">
        <v>2673</v>
      </c>
      <c r="G2034" s="144" t="s">
        <v>2717</v>
      </c>
    </row>
    <row r="2035" spans="1:7" x14ac:dyDescent="0.3">
      <c r="A2035" s="39" t="s">
        <v>1964</v>
      </c>
      <c r="B2035" s="39" t="s">
        <v>1965</v>
      </c>
      <c r="C2035" s="39" t="s">
        <v>2661</v>
      </c>
      <c r="D2035" s="39" t="s">
        <v>2662</v>
      </c>
      <c r="E2035" s="39">
        <v>1</v>
      </c>
      <c r="F2035" s="39" t="s">
        <v>2673</v>
      </c>
      <c r="G2035" s="144" t="s">
        <v>2716</v>
      </c>
    </row>
    <row r="2036" spans="1:7" x14ac:dyDescent="0.3">
      <c r="A2036" s="39" t="s">
        <v>1964</v>
      </c>
      <c r="B2036" s="39" t="s">
        <v>1965</v>
      </c>
      <c r="C2036" s="39" t="s">
        <v>1426</v>
      </c>
      <c r="D2036" s="39" t="s">
        <v>1425</v>
      </c>
      <c r="E2036" s="39">
        <v>13</v>
      </c>
      <c r="F2036" s="39" t="s">
        <v>2673</v>
      </c>
      <c r="G2036" s="144" t="s">
        <v>2716</v>
      </c>
    </row>
    <row r="2037" spans="1:7" x14ac:dyDescent="0.3">
      <c r="A2037" s="39" t="s">
        <v>2606</v>
      </c>
      <c r="B2037" s="39" t="s">
        <v>1966</v>
      </c>
      <c r="C2037" s="39" t="s">
        <v>482</v>
      </c>
      <c r="D2037" s="39" t="s">
        <v>831</v>
      </c>
      <c r="E2037" s="39">
        <v>9</v>
      </c>
      <c r="F2037" s="39" t="s">
        <v>2673</v>
      </c>
      <c r="G2037" s="144" t="s">
        <v>2718</v>
      </c>
    </row>
    <row r="2038" spans="1:7" x14ac:dyDescent="0.3">
      <c r="A2038" s="39" t="s">
        <v>2606</v>
      </c>
      <c r="B2038" s="39" t="s">
        <v>1966</v>
      </c>
      <c r="C2038" s="39" t="s">
        <v>434</v>
      </c>
      <c r="D2038" s="39" t="s">
        <v>786</v>
      </c>
      <c r="E2038" s="39">
        <v>50</v>
      </c>
      <c r="F2038" s="39" t="s">
        <v>2673</v>
      </c>
      <c r="G2038" s="144" t="s">
        <v>2718</v>
      </c>
    </row>
    <row r="2039" spans="1:7" x14ac:dyDescent="0.3">
      <c r="A2039" s="39" t="s">
        <v>2606</v>
      </c>
      <c r="B2039" s="39" t="s">
        <v>1966</v>
      </c>
      <c r="C2039" s="39" t="s">
        <v>492</v>
      </c>
      <c r="D2039" s="39" t="s">
        <v>841</v>
      </c>
      <c r="E2039" s="39">
        <v>145</v>
      </c>
      <c r="F2039" s="39" t="s">
        <v>2673</v>
      </c>
      <c r="G2039" s="144" t="s">
        <v>2717</v>
      </c>
    </row>
    <row r="2040" spans="1:7" x14ac:dyDescent="0.3">
      <c r="A2040" s="39" t="s">
        <v>2607</v>
      </c>
      <c r="B2040" s="39" t="s">
        <v>1967</v>
      </c>
      <c r="C2040" s="39" t="s">
        <v>589</v>
      </c>
      <c r="D2040" s="39" t="s">
        <v>922</v>
      </c>
      <c r="E2040" s="39">
        <v>7</v>
      </c>
      <c r="F2040" s="39" t="s">
        <v>2673</v>
      </c>
      <c r="G2040" s="144" t="s">
        <v>2716</v>
      </c>
    </row>
    <row r="2041" spans="1:7" x14ac:dyDescent="0.3">
      <c r="A2041" s="39" t="s">
        <v>2607</v>
      </c>
      <c r="B2041" s="39" t="s">
        <v>1967</v>
      </c>
      <c r="C2041" s="39" t="s">
        <v>418</v>
      </c>
      <c r="D2041" s="39" t="s">
        <v>771</v>
      </c>
      <c r="E2041" s="39">
        <v>12</v>
      </c>
      <c r="F2041" s="39" t="s">
        <v>2673</v>
      </c>
      <c r="G2041" s="144" t="s">
        <v>2716</v>
      </c>
    </row>
    <row r="2042" spans="1:7" x14ac:dyDescent="0.3">
      <c r="A2042" s="39" t="s">
        <v>2607</v>
      </c>
      <c r="B2042" s="39" t="s">
        <v>1967</v>
      </c>
      <c r="C2042" s="39" t="s">
        <v>562</v>
      </c>
      <c r="D2042" s="39" t="s">
        <v>1084</v>
      </c>
      <c r="E2042" s="39">
        <v>2</v>
      </c>
      <c r="F2042" s="39" t="s">
        <v>2673</v>
      </c>
      <c r="G2042" s="144" t="s">
        <v>2721</v>
      </c>
    </row>
    <row r="2043" spans="1:7" x14ac:dyDescent="0.3">
      <c r="A2043" s="39" t="s">
        <v>2606</v>
      </c>
      <c r="B2043" s="39" t="s">
        <v>1912</v>
      </c>
      <c r="C2043" s="39" t="s">
        <v>396</v>
      </c>
      <c r="D2043" s="39" t="s">
        <v>1825</v>
      </c>
      <c r="E2043" s="39">
        <v>1</v>
      </c>
      <c r="F2043" s="39" t="s">
        <v>2673</v>
      </c>
      <c r="G2043" s="144" t="s">
        <v>2718</v>
      </c>
    </row>
    <row r="2044" spans="1:7" x14ac:dyDescent="0.3">
      <c r="A2044" s="39" t="s">
        <v>2606</v>
      </c>
      <c r="B2044" s="39" t="s">
        <v>1912</v>
      </c>
      <c r="C2044" s="39" t="s">
        <v>410</v>
      </c>
      <c r="D2044" s="39" t="s">
        <v>1663</v>
      </c>
      <c r="E2044" s="39">
        <v>11</v>
      </c>
      <c r="F2044" s="39" t="s">
        <v>2673</v>
      </c>
      <c r="G2044" s="144" t="s">
        <v>2717</v>
      </c>
    </row>
    <row r="2045" spans="1:7" x14ac:dyDescent="0.3">
      <c r="A2045" s="39" t="s">
        <v>2606</v>
      </c>
      <c r="B2045" s="39" t="s">
        <v>1912</v>
      </c>
      <c r="C2045" s="39" t="s">
        <v>382</v>
      </c>
      <c r="D2045" s="39" t="s">
        <v>792</v>
      </c>
      <c r="E2045" s="39">
        <v>6</v>
      </c>
      <c r="F2045" s="39" t="s">
        <v>2673</v>
      </c>
      <c r="G2045" s="144" t="s">
        <v>2716</v>
      </c>
    </row>
    <row r="2046" spans="1:7" x14ac:dyDescent="0.3">
      <c r="A2046" s="39" t="s">
        <v>2606</v>
      </c>
      <c r="B2046" s="39" t="s">
        <v>1912</v>
      </c>
      <c r="C2046" s="39" t="s">
        <v>1227</v>
      </c>
      <c r="D2046" s="39" t="s">
        <v>1225</v>
      </c>
      <c r="E2046" s="39">
        <v>2</v>
      </c>
      <c r="F2046" s="39" t="s">
        <v>2673</v>
      </c>
      <c r="G2046" s="144" t="s">
        <v>2719</v>
      </c>
    </row>
    <row r="2047" spans="1:7" x14ac:dyDescent="0.3">
      <c r="A2047" s="39" t="s">
        <v>2606</v>
      </c>
      <c r="B2047" s="39" t="s">
        <v>1968</v>
      </c>
      <c r="C2047" s="39" t="s">
        <v>1359</v>
      </c>
      <c r="D2047" s="39" t="s">
        <v>1358</v>
      </c>
      <c r="E2047" s="39">
        <v>1</v>
      </c>
      <c r="F2047" s="39" t="s">
        <v>2673</v>
      </c>
      <c r="G2047" s="144" t="s">
        <v>2716</v>
      </c>
    </row>
    <row r="2048" spans="1:7" x14ac:dyDescent="0.3">
      <c r="A2048" s="39" t="s">
        <v>2606</v>
      </c>
      <c r="B2048" s="39" t="s">
        <v>1971</v>
      </c>
      <c r="C2048" s="39" t="s">
        <v>1664</v>
      </c>
      <c r="D2048" s="39" t="s">
        <v>1663</v>
      </c>
      <c r="E2048" s="39">
        <v>72</v>
      </c>
      <c r="F2048" s="39" t="s">
        <v>2673</v>
      </c>
      <c r="G2048" s="144" t="s">
        <v>2717</v>
      </c>
    </row>
    <row r="2049" spans="1:10" x14ac:dyDescent="0.3">
      <c r="A2049" s="39" t="s">
        <v>2606</v>
      </c>
      <c r="B2049" s="39" t="s">
        <v>1971</v>
      </c>
      <c r="C2049" s="39" t="s">
        <v>1406</v>
      </c>
      <c r="D2049" s="39" t="s">
        <v>792</v>
      </c>
      <c r="E2049" s="39">
        <v>9</v>
      </c>
      <c r="F2049" s="39" t="s">
        <v>2673</v>
      </c>
      <c r="G2049" s="144" t="s">
        <v>2716</v>
      </c>
    </row>
    <row r="2050" spans="1:10" x14ac:dyDescent="0.3">
      <c r="A2050" s="39" t="s">
        <v>2606</v>
      </c>
      <c r="B2050" s="39" t="s">
        <v>1971</v>
      </c>
      <c r="C2050" s="39" t="s">
        <v>1304</v>
      </c>
      <c r="D2050" s="39" t="s">
        <v>1303</v>
      </c>
      <c r="E2050" s="39">
        <v>2</v>
      </c>
      <c r="F2050" s="39" t="s">
        <v>2673</v>
      </c>
      <c r="G2050" s="144" t="s">
        <v>2716</v>
      </c>
    </row>
    <row r="2051" spans="1:10" x14ac:dyDescent="0.3">
      <c r="A2051" s="39" t="s">
        <v>1913</v>
      </c>
      <c r="B2051" s="39" t="s">
        <v>1915</v>
      </c>
      <c r="C2051" s="39" t="s">
        <v>399</v>
      </c>
      <c r="D2051" s="39" t="s">
        <v>753</v>
      </c>
      <c r="E2051" s="39">
        <v>8</v>
      </c>
      <c r="F2051" s="39" t="s">
        <v>2673</v>
      </c>
      <c r="G2051" s="144" t="s">
        <v>2717</v>
      </c>
    </row>
    <row r="2052" spans="1:10" x14ac:dyDescent="0.3">
      <c r="A2052" s="39" t="s">
        <v>1913</v>
      </c>
      <c r="B2052" s="39" t="s">
        <v>1915</v>
      </c>
      <c r="C2052" s="39" t="s">
        <v>548</v>
      </c>
      <c r="D2052" s="39" t="s">
        <v>1528</v>
      </c>
      <c r="E2052" s="39">
        <v>1</v>
      </c>
      <c r="F2052" s="39" t="s">
        <v>2673</v>
      </c>
      <c r="G2052" s="144" t="s">
        <v>2716</v>
      </c>
    </row>
    <row r="2053" spans="1:10" x14ac:dyDescent="0.3">
      <c r="A2053" s="39" t="s">
        <v>1942</v>
      </c>
      <c r="B2053" s="39" t="s">
        <v>1979</v>
      </c>
      <c r="C2053" s="39" t="s">
        <v>2369</v>
      </c>
      <c r="D2053" s="39" t="s">
        <v>2370</v>
      </c>
      <c r="E2053" s="39">
        <v>10</v>
      </c>
      <c r="F2053" s="39" t="s">
        <v>2673</v>
      </c>
      <c r="G2053" s="144" t="s">
        <v>2718</v>
      </c>
    </row>
    <row r="2054" spans="1:10" x14ac:dyDescent="0.3">
      <c r="A2054" s="39" t="s">
        <v>1913</v>
      </c>
      <c r="B2054" s="39" t="s">
        <v>1916</v>
      </c>
      <c r="C2054" s="39" t="s">
        <v>1851</v>
      </c>
      <c r="D2054" s="39" t="s">
        <v>1850</v>
      </c>
      <c r="E2054" s="39">
        <v>31</v>
      </c>
      <c r="F2054" s="39" t="s">
        <v>2673</v>
      </c>
      <c r="G2054" s="144" t="s">
        <v>2718</v>
      </c>
    </row>
    <row r="2055" spans="1:10" x14ac:dyDescent="0.3">
      <c r="A2055" s="39" t="s">
        <v>1913</v>
      </c>
      <c r="B2055" s="39" t="s">
        <v>1916</v>
      </c>
      <c r="C2055" s="39" t="s">
        <v>559</v>
      </c>
      <c r="D2055" s="39" t="s">
        <v>896</v>
      </c>
      <c r="E2055" s="39">
        <v>54</v>
      </c>
      <c r="F2055" s="39" t="s">
        <v>2673</v>
      </c>
      <c r="G2055" s="144" t="s">
        <v>2717</v>
      </c>
    </row>
    <row r="2056" spans="1:10" x14ac:dyDescent="0.3">
      <c r="A2056" s="39" t="s">
        <v>1913</v>
      </c>
      <c r="B2056" s="39" t="s">
        <v>1916</v>
      </c>
      <c r="C2056" s="39" t="s">
        <v>574</v>
      </c>
      <c r="D2056" s="39" t="s">
        <v>908</v>
      </c>
      <c r="E2056" s="39">
        <v>3</v>
      </c>
      <c r="F2056" s="39" t="s">
        <v>2673</v>
      </c>
      <c r="G2056" s="144" t="s">
        <v>2716</v>
      </c>
    </row>
    <row r="2057" spans="1:10" x14ac:dyDescent="0.3">
      <c r="A2057" s="39" t="s">
        <v>1913</v>
      </c>
      <c r="B2057" s="39" t="s">
        <v>1916</v>
      </c>
      <c r="C2057" s="39" t="s">
        <v>498</v>
      </c>
      <c r="D2057" s="39" t="s">
        <v>846</v>
      </c>
      <c r="E2057" s="39">
        <v>3</v>
      </c>
      <c r="F2057" s="39" t="s">
        <v>2673</v>
      </c>
      <c r="G2057" s="144" t="s">
        <v>2716</v>
      </c>
    </row>
    <row r="2058" spans="1:10" x14ac:dyDescent="0.3">
      <c r="A2058" s="39" t="s">
        <v>1913</v>
      </c>
      <c r="B2058" s="39" t="s">
        <v>1982</v>
      </c>
      <c r="C2058" s="39" t="s">
        <v>1843</v>
      </c>
      <c r="D2058" s="39" t="s">
        <v>1842</v>
      </c>
      <c r="E2058" s="39">
        <v>29</v>
      </c>
      <c r="F2058" s="39" t="s">
        <v>2673</v>
      </c>
      <c r="G2058" s="144" t="s">
        <v>2718</v>
      </c>
    </row>
    <row r="2059" spans="1:10" x14ac:dyDescent="0.3">
      <c r="A2059" s="39" t="s">
        <v>1913</v>
      </c>
      <c r="B2059" s="39" t="s">
        <v>1982</v>
      </c>
      <c r="C2059" s="39" t="s">
        <v>392</v>
      </c>
      <c r="D2059" s="39" t="s">
        <v>746</v>
      </c>
      <c r="E2059" s="39">
        <v>8</v>
      </c>
      <c r="F2059" s="39" t="s">
        <v>2673</v>
      </c>
      <c r="G2059" s="144" t="s">
        <v>2717</v>
      </c>
    </row>
    <row r="2060" spans="1:10" x14ac:dyDescent="0.3">
      <c r="A2060" s="39" t="s">
        <v>1913</v>
      </c>
      <c r="B2060" s="39" t="s">
        <v>1982</v>
      </c>
      <c r="C2060" s="39" t="s">
        <v>555</v>
      </c>
      <c r="D2060" s="39" t="s">
        <v>892</v>
      </c>
      <c r="E2060" s="39">
        <v>12</v>
      </c>
      <c r="F2060" s="39" t="s">
        <v>2673</v>
      </c>
      <c r="G2060" s="144" t="s">
        <v>2716</v>
      </c>
    </row>
    <row r="2061" spans="1:10" x14ac:dyDescent="0.3">
      <c r="A2061" s="39" t="s">
        <v>1924</v>
      </c>
      <c r="B2061" s="39" t="s">
        <v>1984</v>
      </c>
      <c r="C2061" s="39" t="s">
        <v>1640</v>
      </c>
      <c r="D2061" s="39" t="s">
        <v>1025</v>
      </c>
      <c r="E2061" s="39">
        <v>2</v>
      </c>
      <c r="F2061" s="39" t="s">
        <v>2673</v>
      </c>
      <c r="G2061" s="144" t="s">
        <v>2717</v>
      </c>
    </row>
    <row r="2062" spans="1:10" s="170" customFormat="1" x14ac:dyDescent="0.3">
      <c r="A2062" s="169" t="s">
        <v>2733</v>
      </c>
      <c r="B2062" s="169" t="s">
        <v>2733</v>
      </c>
      <c r="C2062" s="169" t="s">
        <v>2733</v>
      </c>
      <c r="D2062" s="169" t="s">
        <v>2733</v>
      </c>
      <c r="E2062" s="169">
        <v>1902</v>
      </c>
      <c r="F2062" s="169" t="s">
        <v>2673</v>
      </c>
      <c r="G2062" s="169" t="s">
        <v>2733</v>
      </c>
      <c r="H2062" s="169"/>
      <c r="I2062" s="169"/>
      <c r="J2062" s="169"/>
    </row>
    <row r="2063" spans="1:10" x14ac:dyDescent="0.3">
      <c r="A2063" s="39" t="s">
        <v>1931</v>
      </c>
      <c r="B2063" s="39" t="s">
        <v>1988</v>
      </c>
      <c r="C2063" s="39" t="s">
        <v>601</v>
      </c>
      <c r="D2063" s="39" t="s">
        <v>933</v>
      </c>
      <c r="E2063" s="39">
        <v>19</v>
      </c>
      <c r="F2063" s="39" t="s">
        <v>2673</v>
      </c>
      <c r="G2063" s="144" t="s">
        <v>2717</v>
      </c>
    </row>
    <row r="2064" spans="1:10" x14ac:dyDescent="0.3">
      <c r="A2064" s="39" t="s">
        <v>1931</v>
      </c>
      <c r="B2064" s="39" t="s">
        <v>1988</v>
      </c>
      <c r="C2064" s="39" t="s">
        <v>528</v>
      </c>
      <c r="D2064" s="39" t="s">
        <v>872</v>
      </c>
      <c r="E2064" s="39">
        <v>2</v>
      </c>
      <c r="F2064" s="39" t="s">
        <v>2673</v>
      </c>
      <c r="G2064" s="144" t="s">
        <v>2717</v>
      </c>
    </row>
    <row r="2065" spans="1:7" x14ac:dyDescent="0.3">
      <c r="A2065" s="39" t="s">
        <v>1931</v>
      </c>
      <c r="B2065" s="39" t="s">
        <v>1988</v>
      </c>
      <c r="C2065" s="39" t="s">
        <v>701</v>
      </c>
      <c r="D2065" s="39" t="s">
        <v>1007</v>
      </c>
      <c r="E2065" s="39">
        <v>5</v>
      </c>
      <c r="F2065" s="39" t="s">
        <v>2673</v>
      </c>
      <c r="G2065" s="144" t="s">
        <v>2716</v>
      </c>
    </row>
    <row r="2066" spans="1:7" x14ac:dyDescent="0.3">
      <c r="A2066" s="39" t="s">
        <v>1924</v>
      </c>
      <c r="B2066" s="39" t="s">
        <v>1989</v>
      </c>
      <c r="C2066" s="39" t="s">
        <v>2665</v>
      </c>
      <c r="D2066" s="39" t="s">
        <v>2666</v>
      </c>
      <c r="E2066" s="39">
        <v>1</v>
      </c>
      <c r="F2066" s="39" t="s">
        <v>2673</v>
      </c>
      <c r="G2066" s="144" t="s">
        <v>2717</v>
      </c>
    </row>
    <row r="2067" spans="1:7" x14ac:dyDescent="0.3">
      <c r="A2067" s="39" t="s">
        <v>1924</v>
      </c>
      <c r="B2067" s="39" t="s">
        <v>1989</v>
      </c>
      <c r="C2067" s="39" t="s">
        <v>518</v>
      </c>
      <c r="D2067" s="39" t="s">
        <v>862</v>
      </c>
      <c r="E2067" s="39">
        <v>4</v>
      </c>
      <c r="F2067" s="39" t="s">
        <v>2673</v>
      </c>
      <c r="G2067" s="144" t="s">
        <v>2716</v>
      </c>
    </row>
    <row r="2068" spans="1:7" x14ac:dyDescent="0.3">
      <c r="A2068" s="39" t="s">
        <v>1923</v>
      </c>
      <c r="B2068" s="39" t="s">
        <v>1990</v>
      </c>
      <c r="C2068" s="39" t="s">
        <v>1609</v>
      </c>
      <c r="D2068" s="39" t="s">
        <v>1607</v>
      </c>
      <c r="E2068" s="39">
        <v>7</v>
      </c>
      <c r="F2068" s="39" t="s">
        <v>2673</v>
      </c>
      <c r="G2068" s="144" t="s">
        <v>2717</v>
      </c>
    </row>
    <row r="2069" spans="1:7" x14ac:dyDescent="0.3">
      <c r="A2069" s="39" t="s">
        <v>1923</v>
      </c>
      <c r="B2069" s="39" t="s">
        <v>1990</v>
      </c>
      <c r="C2069" s="39" t="s">
        <v>1608</v>
      </c>
      <c r="D2069" s="39" t="s">
        <v>1607</v>
      </c>
      <c r="E2069" s="39">
        <v>2</v>
      </c>
      <c r="F2069" s="39" t="s">
        <v>2673</v>
      </c>
      <c r="G2069" s="144" t="s">
        <v>2717</v>
      </c>
    </row>
    <row r="2070" spans="1:7" x14ac:dyDescent="0.3">
      <c r="A2070" s="39" t="s">
        <v>1923</v>
      </c>
      <c r="B2070" s="39" t="s">
        <v>1990</v>
      </c>
      <c r="C2070" s="39" t="s">
        <v>627</v>
      </c>
      <c r="D2070" s="39" t="s">
        <v>940</v>
      </c>
      <c r="E2070" s="39">
        <v>13</v>
      </c>
      <c r="F2070" s="39" t="s">
        <v>2673</v>
      </c>
      <c r="G2070" s="144" t="s">
        <v>2716</v>
      </c>
    </row>
    <row r="2071" spans="1:7" x14ac:dyDescent="0.3">
      <c r="A2071" s="39" t="s">
        <v>1923</v>
      </c>
      <c r="B2071" s="39" t="s">
        <v>1990</v>
      </c>
      <c r="C2071" s="39" t="s">
        <v>495</v>
      </c>
      <c r="D2071" s="39" t="s">
        <v>816</v>
      </c>
      <c r="E2071" s="39">
        <v>3</v>
      </c>
      <c r="F2071" s="39" t="s">
        <v>2673</v>
      </c>
      <c r="G2071" s="144" t="s">
        <v>2716</v>
      </c>
    </row>
    <row r="2072" spans="1:7" x14ac:dyDescent="0.3">
      <c r="A2072" s="39" t="s">
        <v>1924</v>
      </c>
      <c r="B2072" s="39" t="s">
        <v>1991</v>
      </c>
      <c r="C2072" s="39" t="s">
        <v>2333</v>
      </c>
      <c r="D2072" s="39" t="s">
        <v>2334</v>
      </c>
      <c r="E2072" s="39">
        <v>47</v>
      </c>
      <c r="F2072" s="39" t="s">
        <v>2673</v>
      </c>
      <c r="G2072" s="144" t="s">
        <v>2718</v>
      </c>
    </row>
    <row r="2073" spans="1:7" x14ac:dyDescent="0.3">
      <c r="A2073" s="39" t="s">
        <v>1924</v>
      </c>
      <c r="B2073" s="39" t="s">
        <v>1991</v>
      </c>
      <c r="C2073" s="39" t="s">
        <v>1764</v>
      </c>
      <c r="D2073" s="39" t="s">
        <v>1763</v>
      </c>
      <c r="E2073" s="39">
        <v>28</v>
      </c>
      <c r="F2073" s="39" t="s">
        <v>2673</v>
      </c>
      <c r="G2073" s="144" t="s">
        <v>2717</v>
      </c>
    </row>
    <row r="2074" spans="1:7" x14ac:dyDescent="0.3">
      <c r="A2074" s="39" t="s">
        <v>1924</v>
      </c>
      <c r="B2074" s="39" t="s">
        <v>1991</v>
      </c>
      <c r="C2074" s="39" t="s">
        <v>2371</v>
      </c>
      <c r="D2074" s="39" t="s">
        <v>2372</v>
      </c>
      <c r="E2074" s="39">
        <v>33</v>
      </c>
      <c r="F2074" s="39" t="s">
        <v>2673</v>
      </c>
      <c r="G2074" s="144" t="s">
        <v>2716</v>
      </c>
    </row>
    <row r="2075" spans="1:7" x14ac:dyDescent="0.3">
      <c r="A2075" s="39" t="s">
        <v>1917</v>
      </c>
      <c r="B2075" s="39" t="s">
        <v>1993</v>
      </c>
      <c r="C2075" s="39" t="s">
        <v>389</v>
      </c>
      <c r="D2075" s="39" t="s">
        <v>1604</v>
      </c>
      <c r="E2075" s="39">
        <v>36</v>
      </c>
      <c r="F2075" s="39" t="s">
        <v>2673</v>
      </c>
      <c r="G2075" s="144" t="s">
        <v>2717</v>
      </c>
    </row>
    <row r="2076" spans="1:7" x14ac:dyDescent="0.3">
      <c r="A2076" s="39" t="s">
        <v>1917</v>
      </c>
      <c r="B2076" s="39" t="s">
        <v>1993</v>
      </c>
      <c r="C2076" s="39" t="s">
        <v>471</v>
      </c>
      <c r="D2076" s="39" t="s">
        <v>821</v>
      </c>
      <c r="E2076" s="39">
        <v>3</v>
      </c>
      <c r="F2076" s="39" t="s">
        <v>2673</v>
      </c>
      <c r="G2076" s="144" t="s">
        <v>2717</v>
      </c>
    </row>
    <row r="2077" spans="1:7" x14ac:dyDescent="0.3">
      <c r="A2077" s="39" t="s">
        <v>1917</v>
      </c>
      <c r="B2077" s="39" t="s">
        <v>1993</v>
      </c>
      <c r="C2077" s="39" t="s">
        <v>529</v>
      </c>
      <c r="D2077" s="39" t="s">
        <v>873</v>
      </c>
      <c r="E2077" s="39">
        <v>1</v>
      </c>
      <c r="F2077" s="39" t="s">
        <v>2673</v>
      </c>
      <c r="G2077" s="144" t="s">
        <v>2719</v>
      </c>
    </row>
    <row r="2078" spans="1:7" x14ac:dyDescent="0.3">
      <c r="A2078" s="39" t="s">
        <v>1917</v>
      </c>
      <c r="B2078" s="39" t="s">
        <v>1993</v>
      </c>
      <c r="C2078" s="39" t="s">
        <v>1161</v>
      </c>
      <c r="D2078" s="39" t="s">
        <v>1160</v>
      </c>
      <c r="E2078" s="39">
        <v>1</v>
      </c>
      <c r="F2078" s="39" t="s">
        <v>2673</v>
      </c>
      <c r="G2078" s="144" t="s">
        <v>2721</v>
      </c>
    </row>
    <row r="2079" spans="1:7" x14ac:dyDescent="0.3">
      <c r="A2079" s="39" t="s">
        <v>1917</v>
      </c>
      <c r="B2079" s="39" t="s">
        <v>1994</v>
      </c>
      <c r="C2079" s="39" t="s">
        <v>385</v>
      </c>
      <c r="D2079" s="39" t="s">
        <v>740</v>
      </c>
      <c r="E2079" s="39">
        <v>64</v>
      </c>
      <c r="F2079" s="39" t="s">
        <v>2673</v>
      </c>
      <c r="G2079" s="144" t="s">
        <v>2717</v>
      </c>
    </row>
    <row r="2080" spans="1:7" x14ac:dyDescent="0.3">
      <c r="A2080" s="39" t="s">
        <v>1917</v>
      </c>
      <c r="B2080" s="39" t="s">
        <v>1994</v>
      </c>
      <c r="C2080" s="39" t="s">
        <v>428</v>
      </c>
      <c r="D2080" s="39" t="s">
        <v>780</v>
      </c>
      <c r="E2080" s="39">
        <v>7</v>
      </c>
      <c r="F2080" s="39" t="s">
        <v>2673</v>
      </c>
      <c r="G2080" s="144" t="s">
        <v>2716</v>
      </c>
    </row>
    <row r="2081" spans="1:7" x14ac:dyDescent="0.3">
      <c r="A2081" s="39" t="s">
        <v>1917</v>
      </c>
      <c r="B2081" s="39" t="s">
        <v>1918</v>
      </c>
      <c r="C2081" s="39" t="s">
        <v>457</v>
      </c>
      <c r="D2081" s="39" t="s">
        <v>808</v>
      </c>
      <c r="E2081" s="39">
        <v>1</v>
      </c>
      <c r="F2081" s="39" t="s">
        <v>2673</v>
      </c>
      <c r="G2081" s="144" t="s">
        <v>2718</v>
      </c>
    </row>
    <row r="2082" spans="1:7" x14ac:dyDescent="0.3">
      <c r="A2082" s="39" t="s">
        <v>1917</v>
      </c>
      <c r="B2082" s="39" t="s">
        <v>1918</v>
      </c>
      <c r="C2082" s="39" t="s">
        <v>618</v>
      </c>
      <c r="D2082" s="39" t="s">
        <v>948</v>
      </c>
      <c r="E2082" s="39">
        <v>5</v>
      </c>
      <c r="F2082" s="39" t="s">
        <v>2673</v>
      </c>
      <c r="G2082" s="144" t="s">
        <v>2717</v>
      </c>
    </row>
    <row r="2083" spans="1:7" x14ac:dyDescent="0.3">
      <c r="A2083" s="39" t="s">
        <v>1917</v>
      </c>
      <c r="B2083" s="39" t="s">
        <v>1918</v>
      </c>
      <c r="C2083" s="39" t="s">
        <v>404</v>
      </c>
      <c r="D2083" s="39" t="s">
        <v>758</v>
      </c>
      <c r="E2083" s="39">
        <v>277</v>
      </c>
      <c r="F2083" s="39" t="s">
        <v>2673</v>
      </c>
      <c r="G2083" s="144" t="s">
        <v>2717</v>
      </c>
    </row>
    <row r="2084" spans="1:7" x14ac:dyDescent="0.3">
      <c r="A2084" s="39" t="s">
        <v>1917</v>
      </c>
      <c r="B2084" s="39" t="s">
        <v>1918</v>
      </c>
      <c r="C2084" s="39" t="s">
        <v>520</v>
      </c>
      <c r="D2084" s="39" t="s">
        <v>864</v>
      </c>
      <c r="E2084" s="39">
        <v>5</v>
      </c>
      <c r="F2084" s="39" t="s">
        <v>2673</v>
      </c>
      <c r="G2084" s="144" t="s">
        <v>2716</v>
      </c>
    </row>
    <row r="2085" spans="1:7" x14ac:dyDescent="0.3">
      <c r="A2085" s="39" t="s">
        <v>1917</v>
      </c>
      <c r="B2085" s="39" t="s">
        <v>1918</v>
      </c>
      <c r="C2085" s="39" t="s">
        <v>414</v>
      </c>
      <c r="D2085" s="39" t="s">
        <v>767</v>
      </c>
      <c r="E2085" s="39">
        <v>421</v>
      </c>
      <c r="F2085" s="39" t="s">
        <v>2673</v>
      </c>
      <c r="G2085" s="144" t="s">
        <v>2716</v>
      </c>
    </row>
    <row r="2086" spans="1:7" x14ac:dyDescent="0.3">
      <c r="A2086" s="39" t="s">
        <v>1917</v>
      </c>
      <c r="B2086" s="39" t="s">
        <v>1918</v>
      </c>
      <c r="C2086" s="39" t="s">
        <v>2667</v>
      </c>
      <c r="D2086" s="39" t="s">
        <v>2668</v>
      </c>
      <c r="E2086" s="39">
        <v>2</v>
      </c>
      <c r="F2086" s="39" t="s">
        <v>2673</v>
      </c>
      <c r="G2086" s="144" t="s">
        <v>2716</v>
      </c>
    </row>
    <row r="2087" spans="1:7" x14ac:dyDescent="0.3">
      <c r="A2087" s="39" t="s">
        <v>1917</v>
      </c>
      <c r="B2087" s="39" t="s">
        <v>1919</v>
      </c>
      <c r="C2087" s="39" t="s">
        <v>476</v>
      </c>
      <c r="D2087" s="39" t="s">
        <v>826</v>
      </c>
      <c r="E2087" s="39">
        <v>23</v>
      </c>
      <c r="F2087" s="39" t="s">
        <v>2673</v>
      </c>
      <c r="G2087" s="144" t="s">
        <v>2718</v>
      </c>
    </row>
    <row r="2088" spans="1:7" x14ac:dyDescent="0.3">
      <c r="A2088" s="39" t="s">
        <v>1917</v>
      </c>
      <c r="B2088" s="39" t="s">
        <v>1919</v>
      </c>
      <c r="C2088" s="39" t="s">
        <v>1730</v>
      </c>
      <c r="D2088" s="39" t="s">
        <v>1729</v>
      </c>
      <c r="E2088" s="39">
        <v>18</v>
      </c>
      <c r="F2088" s="39" t="s">
        <v>2673</v>
      </c>
      <c r="G2088" s="144" t="s">
        <v>2717</v>
      </c>
    </row>
    <row r="2089" spans="1:7" x14ac:dyDescent="0.3">
      <c r="A2089" s="39" t="s">
        <v>1917</v>
      </c>
      <c r="B2089" s="39" t="s">
        <v>1919</v>
      </c>
      <c r="C2089" s="39" t="s">
        <v>393</v>
      </c>
      <c r="D2089" s="39" t="s">
        <v>747</v>
      </c>
      <c r="E2089" s="39">
        <v>5</v>
      </c>
      <c r="F2089" s="39" t="s">
        <v>2673</v>
      </c>
      <c r="G2089" s="144" t="s">
        <v>2717</v>
      </c>
    </row>
    <row r="2090" spans="1:7" x14ac:dyDescent="0.3">
      <c r="A2090" s="39" t="s">
        <v>1917</v>
      </c>
      <c r="B2090" s="39" t="s">
        <v>1919</v>
      </c>
      <c r="C2090" s="39" t="s">
        <v>384</v>
      </c>
      <c r="D2090" s="39" t="s">
        <v>739</v>
      </c>
      <c r="E2090" s="39">
        <v>100</v>
      </c>
      <c r="F2090" s="39" t="s">
        <v>2673</v>
      </c>
      <c r="G2090" s="144" t="s">
        <v>2717</v>
      </c>
    </row>
    <row r="2091" spans="1:7" x14ac:dyDescent="0.3">
      <c r="A2091" s="39" t="s">
        <v>1917</v>
      </c>
      <c r="B2091" s="39" t="s">
        <v>1919</v>
      </c>
      <c r="C2091" s="39" t="s">
        <v>698</v>
      </c>
      <c r="D2091" s="39" t="s">
        <v>1004</v>
      </c>
      <c r="E2091" s="39">
        <v>47</v>
      </c>
      <c r="F2091" s="39" t="s">
        <v>2673</v>
      </c>
      <c r="G2091" s="144" t="s">
        <v>2717</v>
      </c>
    </row>
    <row r="2092" spans="1:7" x14ac:dyDescent="0.3">
      <c r="A2092" s="39" t="s">
        <v>1917</v>
      </c>
      <c r="B2092" s="39" t="s">
        <v>1919</v>
      </c>
      <c r="C2092" s="39" t="s">
        <v>1527</v>
      </c>
      <c r="D2092" s="39" t="s">
        <v>868</v>
      </c>
      <c r="E2092" s="39">
        <v>15</v>
      </c>
      <c r="F2092" s="39" t="s">
        <v>2673</v>
      </c>
      <c r="G2092" s="144" t="s">
        <v>2716</v>
      </c>
    </row>
    <row r="2093" spans="1:7" x14ac:dyDescent="0.3">
      <c r="A2093" s="39" t="s">
        <v>1917</v>
      </c>
      <c r="B2093" s="39" t="s">
        <v>1919</v>
      </c>
      <c r="C2093" s="39" t="s">
        <v>524</v>
      </c>
      <c r="D2093" s="39" t="s">
        <v>868</v>
      </c>
      <c r="E2093" s="39">
        <v>269</v>
      </c>
      <c r="F2093" s="39" t="s">
        <v>2673</v>
      </c>
      <c r="G2093" s="144" t="s">
        <v>2716</v>
      </c>
    </row>
    <row r="2094" spans="1:7" x14ac:dyDescent="0.3">
      <c r="A2094" s="39" t="s">
        <v>1917</v>
      </c>
      <c r="B2094" s="39" t="s">
        <v>1919</v>
      </c>
      <c r="C2094" s="39" t="s">
        <v>511</v>
      </c>
      <c r="D2094" s="39" t="s">
        <v>757</v>
      </c>
      <c r="E2094" s="39">
        <v>1</v>
      </c>
      <c r="F2094" s="39" t="s">
        <v>2673</v>
      </c>
      <c r="G2094" s="144" t="s">
        <v>2716</v>
      </c>
    </row>
    <row r="2095" spans="1:7" x14ac:dyDescent="0.3">
      <c r="A2095" s="39" t="s">
        <v>1917</v>
      </c>
      <c r="B2095" s="39" t="s">
        <v>1919</v>
      </c>
      <c r="C2095" s="39" t="s">
        <v>403</v>
      </c>
      <c r="D2095" s="39" t="s">
        <v>757</v>
      </c>
      <c r="E2095" s="39">
        <v>95</v>
      </c>
      <c r="F2095" s="39" t="s">
        <v>2673</v>
      </c>
      <c r="G2095" s="144" t="s">
        <v>2716</v>
      </c>
    </row>
    <row r="2096" spans="1:7" x14ac:dyDescent="0.3">
      <c r="A2096" s="39" t="s">
        <v>1917</v>
      </c>
      <c r="B2096" s="39" t="s">
        <v>1919</v>
      </c>
      <c r="C2096" s="39" t="s">
        <v>542</v>
      </c>
      <c r="D2096" s="39" t="s">
        <v>885</v>
      </c>
      <c r="E2096" s="39">
        <v>4</v>
      </c>
      <c r="F2096" s="39" t="s">
        <v>2673</v>
      </c>
      <c r="G2096" s="144" t="s">
        <v>2716</v>
      </c>
    </row>
    <row r="2097" spans="1:7" x14ac:dyDescent="0.3">
      <c r="A2097" s="39" t="s">
        <v>1917</v>
      </c>
      <c r="B2097" s="39" t="s">
        <v>1919</v>
      </c>
      <c r="C2097" s="39" t="s">
        <v>372</v>
      </c>
      <c r="D2097" s="39" t="s">
        <v>728</v>
      </c>
      <c r="E2097" s="39">
        <v>14</v>
      </c>
      <c r="F2097" s="39" t="s">
        <v>2673</v>
      </c>
      <c r="G2097" s="144" t="s">
        <v>2716</v>
      </c>
    </row>
    <row r="2098" spans="1:7" x14ac:dyDescent="0.3">
      <c r="A2098" s="39" t="s">
        <v>1917</v>
      </c>
      <c r="B2098" s="39" t="s">
        <v>1919</v>
      </c>
      <c r="C2098" s="39" t="s">
        <v>596</v>
      </c>
      <c r="D2098" s="39" t="s">
        <v>928</v>
      </c>
      <c r="E2098" s="39">
        <v>1</v>
      </c>
      <c r="F2098" s="39" t="s">
        <v>2673</v>
      </c>
      <c r="G2098" s="144" t="s">
        <v>2716</v>
      </c>
    </row>
    <row r="2099" spans="1:7" x14ac:dyDescent="0.3">
      <c r="A2099" s="39" t="s">
        <v>1917</v>
      </c>
      <c r="B2099" s="39" t="s">
        <v>1919</v>
      </c>
      <c r="C2099" s="39" t="s">
        <v>493</v>
      </c>
      <c r="D2099" s="39" t="s">
        <v>842</v>
      </c>
      <c r="E2099" s="39">
        <v>3</v>
      </c>
      <c r="F2099" s="39" t="s">
        <v>2673</v>
      </c>
      <c r="G2099" s="144" t="s">
        <v>2719</v>
      </c>
    </row>
    <row r="2100" spans="1:7" x14ac:dyDescent="0.3">
      <c r="A2100" s="39" t="s">
        <v>1917</v>
      </c>
      <c r="B2100" s="39" t="s">
        <v>1920</v>
      </c>
      <c r="C2100" s="39" t="s">
        <v>1835</v>
      </c>
      <c r="D2100" s="39" t="s">
        <v>1834</v>
      </c>
      <c r="E2100" s="39">
        <v>131</v>
      </c>
      <c r="F2100" s="39" t="s">
        <v>2673</v>
      </c>
      <c r="G2100" s="144" t="s">
        <v>2718</v>
      </c>
    </row>
    <row r="2101" spans="1:7" x14ac:dyDescent="0.3">
      <c r="A2101" s="39" t="s">
        <v>1917</v>
      </c>
      <c r="B2101" s="39" t="s">
        <v>1920</v>
      </c>
      <c r="C2101" s="39" t="s">
        <v>424</v>
      </c>
      <c r="D2101" s="39" t="s">
        <v>776</v>
      </c>
      <c r="E2101" s="39">
        <v>118</v>
      </c>
      <c r="F2101" s="39" t="s">
        <v>2673</v>
      </c>
      <c r="G2101" s="144" t="s">
        <v>2717</v>
      </c>
    </row>
    <row r="2102" spans="1:7" x14ac:dyDescent="0.3">
      <c r="A2102" s="39" t="s">
        <v>1917</v>
      </c>
      <c r="B2102" s="39" t="s">
        <v>1920</v>
      </c>
      <c r="C2102" s="39" t="s">
        <v>1674</v>
      </c>
      <c r="D2102" s="39" t="s">
        <v>893</v>
      </c>
      <c r="E2102" s="39">
        <v>9</v>
      </c>
      <c r="F2102" s="39" t="s">
        <v>2673</v>
      </c>
      <c r="G2102" s="144" t="s">
        <v>2717</v>
      </c>
    </row>
    <row r="2103" spans="1:7" x14ac:dyDescent="0.3">
      <c r="A2103" s="39" t="s">
        <v>1917</v>
      </c>
      <c r="B2103" s="39" t="s">
        <v>1920</v>
      </c>
      <c r="C2103" s="39" t="s">
        <v>563</v>
      </c>
      <c r="D2103" s="39" t="s">
        <v>893</v>
      </c>
      <c r="E2103" s="39">
        <v>494</v>
      </c>
      <c r="F2103" s="39" t="s">
        <v>2673</v>
      </c>
      <c r="G2103" s="144" t="s">
        <v>2717</v>
      </c>
    </row>
    <row r="2104" spans="1:7" x14ac:dyDescent="0.3">
      <c r="A2104" s="39" t="s">
        <v>1917</v>
      </c>
      <c r="B2104" s="39" t="s">
        <v>1920</v>
      </c>
      <c r="C2104" s="39" t="s">
        <v>557</v>
      </c>
      <c r="D2104" s="39" t="s">
        <v>894</v>
      </c>
      <c r="E2104" s="39">
        <v>1</v>
      </c>
      <c r="F2104" s="39" t="s">
        <v>2673</v>
      </c>
      <c r="G2104" s="144" t="s">
        <v>2717</v>
      </c>
    </row>
    <row r="2105" spans="1:7" x14ac:dyDescent="0.3">
      <c r="A2105" s="39" t="s">
        <v>1917</v>
      </c>
      <c r="B2105" s="39" t="s">
        <v>1920</v>
      </c>
      <c r="C2105" s="39" t="s">
        <v>561</v>
      </c>
      <c r="D2105" s="39" t="s">
        <v>898</v>
      </c>
      <c r="E2105" s="39">
        <v>223</v>
      </c>
      <c r="F2105" s="39" t="s">
        <v>2673</v>
      </c>
      <c r="G2105" s="144" t="s">
        <v>2717</v>
      </c>
    </row>
    <row r="2106" spans="1:7" x14ac:dyDescent="0.3">
      <c r="A2106" s="39" t="s">
        <v>1917</v>
      </c>
      <c r="B2106" s="39" t="s">
        <v>1920</v>
      </c>
      <c r="C2106" s="39" t="s">
        <v>425</v>
      </c>
      <c r="D2106" s="39" t="s">
        <v>777</v>
      </c>
      <c r="E2106" s="39">
        <v>20</v>
      </c>
      <c r="F2106" s="39" t="s">
        <v>2673</v>
      </c>
      <c r="G2106" s="144" t="s">
        <v>2716</v>
      </c>
    </row>
    <row r="2107" spans="1:7" x14ac:dyDescent="0.3">
      <c r="A2107" s="39" t="s">
        <v>1917</v>
      </c>
      <c r="B2107" s="39" t="s">
        <v>1920</v>
      </c>
      <c r="C2107" s="39" t="s">
        <v>653</v>
      </c>
      <c r="D2107" s="39" t="s">
        <v>978</v>
      </c>
      <c r="E2107" s="39">
        <v>1</v>
      </c>
      <c r="F2107" s="39" t="s">
        <v>2673</v>
      </c>
      <c r="G2107" s="144" t="s">
        <v>2716</v>
      </c>
    </row>
    <row r="2108" spans="1:7" x14ac:dyDescent="0.3">
      <c r="A2108" s="39" t="s">
        <v>1917</v>
      </c>
      <c r="B2108" s="39" t="s">
        <v>1920</v>
      </c>
      <c r="C2108" s="39" t="s">
        <v>1416</v>
      </c>
      <c r="D2108" s="39" t="s">
        <v>844</v>
      </c>
      <c r="E2108" s="39">
        <v>4</v>
      </c>
      <c r="F2108" s="39" t="s">
        <v>2673</v>
      </c>
      <c r="G2108" s="144" t="s">
        <v>2716</v>
      </c>
    </row>
    <row r="2109" spans="1:7" x14ac:dyDescent="0.3">
      <c r="A2109" s="39" t="s">
        <v>1917</v>
      </c>
      <c r="B2109" s="39" t="s">
        <v>1920</v>
      </c>
      <c r="C2109" s="39" t="s">
        <v>508</v>
      </c>
      <c r="D2109" s="39" t="s">
        <v>844</v>
      </c>
      <c r="E2109" s="39">
        <v>59</v>
      </c>
      <c r="F2109" s="39" t="s">
        <v>2673</v>
      </c>
      <c r="G2109" s="144" t="s">
        <v>2716</v>
      </c>
    </row>
    <row r="2110" spans="1:7" x14ac:dyDescent="0.3">
      <c r="A2110" s="39" t="s">
        <v>1917</v>
      </c>
      <c r="B2110" s="39" t="s">
        <v>1920</v>
      </c>
      <c r="C2110" s="39" t="s">
        <v>455</v>
      </c>
      <c r="D2110" s="39" t="s">
        <v>807</v>
      </c>
      <c r="E2110" s="39">
        <v>13</v>
      </c>
      <c r="F2110" s="39" t="s">
        <v>2673</v>
      </c>
      <c r="G2110" s="144" t="s">
        <v>2716</v>
      </c>
    </row>
    <row r="2111" spans="1:7" x14ac:dyDescent="0.3">
      <c r="A2111" s="39" t="s">
        <v>1917</v>
      </c>
      <c r="B2111" s="39" t="s">
        <v>1920</v>
      </c>
      <c r="C2111" s="39" t="s">
        <v>373</v>
      </c>
      <c r="D2111" s="39" t="s">
        <v>729</v>
      </c>
      <c r="E2111" s="39">
        <v>1</v>
      </c>
      <c r="F2111" s="39" t="s">
        <v>2673</v>
      </c>
      <c r="G2111" s="144" t="s">
        <v>2716</v>
      </c>
    </row>
    <row r="2112" spans="1:7" x14ac:dyDescent="0.3">
      <c r="A2112" s="39" t="s">
        <v>1942</v>
      </c>
      <c r="B2112" s="39" t="s">
        <v>2005</v>
      </c>
      <c r="C2112" s="39" t="s">
        <v>2252</v>
      </c>
      <c r="D2112" s="39" t="s">
        <v>2251</v>
      </c>
      <c r="E2112" s="39">
        <v>2</v>
      </c>
      <c r="F2112" s="39" t="s">
        <v>2673</v>
      </c>
      <c r="G2112" s="144" t="s">
        <v>2717</v>
      </c>
    </row>
    <row r="2113" spans="1:7" x14ac:dyDescent="0.3">
      <c r="A2113" s="39" t="s">
        <v>1942</v>
      </c>
      <c r="B2113" s="39" t="s">
        <v>2005</v>
      </c>
      <c r="C2113" s="39" t="s">
        <v>438</v>
      </c>
      <c r="D2113" s="39" t="s">
        <v>790</v>
      </c>
      <c r="E2113" s="39">
        <v>21</v>
      </c>
      <c r="F2113" s="39" t="s">
        <v>2673</v>
      </c>
      <c r="G2113" s="144" t="s">
        <v>2717</v>
      </c>
    </row>
    <row r="2114" spans="1:7" x14ac:dyDescent="0.3">
      <c r="A2114" s="39" t="s">
        <v>1942</v>
      </c>
      <c r="B2114" s="39" t="s">
        <v>2005</v>
      </c>
      <c r="C2114" s="39" t="s">
        <v>1454</v>
      </c>
      <c r="D2114" s="39" t="s">
        <v>1453</v>
      </c>
      <c r="E2114" s="39">
        <v>2</v>
      </c>
      <c r="F2114" s="39" t="s">
        <v>2673</v>
      </c>
      <c r="G2114" s="144" t="s">
        <v>2716</v>
      </c>
    </row>
    <row r="2115" spans="1:7" x14ac:dyDescent="0.3">
      <c r="A2115" s="39" t="s">
        <v>1942</v>
      </c>
      <c r="B2115" s="39" t="s">
        <v>2005</v>
      </c>
      <c r="C2115" s="39" t="s">
        <v>551</v>
      </c>
      <c r="D2115" s="39" t="s">
        <v>1286</v>
      </c>
      <c r="E2115" s="39">
        <v>2</v>
      </c>
      <c r="F2115" s="39" t="s">
        <v>2673</v>
      </c>
      <c r="G2115" s="144" t="s">
        <v>2716</v>
      </c>
    </row>
    <row r="2116" spans="1:7" x14ac:dyDescent="0.3">
      <c r="A2116" s="39" t="s">
        <v>1942</v>
      </c>
      <c r="B2116" s="39" t="s">
        <v>2005</v>
      </c>
      <c r="C2116" s="39" t="s">
        <v>577</v>
      </c>
      <c r="D2116" s="39" t="s">
        <v>911</v>
      </c>
      <c r="E2116" s="39">
        <v>2</v>
      </c>
      <c r="F2116" s="39" t="s">
        <v>2673</v>
      </c>
      <c r="G2116" s="144" t="s">
        <v>2716</v>
      </c>
    </row>
    <row r="2117" spans="1:7" x14ac:dyDescent="0.3">
      <c r="A2117" s="39" t="s">
        <v>1942</v>
      </c>
      <c r="B2117" s="39" t="s">
        <v>2005</v>
      </c>
      <c r="C2117" s="39" t="s">
        <v>2669</v>
      </c>
      <c r="D2117" s="39" t="s">
        <v>2670</v>
      </c>
      <c r="E2117" s="39">
        <v>1</v>
      </c>
      <c r="F2117" s="39" t="s">
        <v>2673</v>
      </c>
      <c r="G2117" s="144" t="s">
        <v>2719</v>
      </c>
    </row>
    <row r="2118" spans="1:7" x14ac:dyDescent="0.3">
      <c r="A2118" s="39" t="s">
        <v>2006</v>
      </c>
      <c r="B2118" s="39" t="s">
        <v>2007</v>
      </c>
      <c r="C2118" s="39" t="s">
        <v>1855</v>
      </c>
      <c r="D2118" s="39" t="s">
        <v>1854</v>
      </c>
      <c r="E2118" s="39">
        <v>6</v>
      </c>
      <c r="F2118" s="39" t="s">
        <v>2673</v>
      </c>
      <c r="G2118" s="144" t="s">
        <v>2718</v>
      </c>
    </row>
    <row r="2119" spans="1:7" x14ac:dyDescent="0.3">
      <c r="A2119" s="39" t="s">
        <v>2006</v>
      </c>
      <c r="B2119" s="39" t="s">
        <v>2007</v>
      </c>
      <c r="C2119" s="39" t="s">
        <v>1591</v>
      </c>
      <c r="D2119" s="39" t="s">
        <v>1590</v>
      </c>
      <c r="E2119" s="39">
        <v>1</v>
      </c>
      <c r="F2119" s="39" t="s">
        <v>2673</v>
      </c>
      <c r="G2119" s="144" t="s">
        <v>2717</v>
      </c>
    </row>
    <row r="2120" spans="1:7" x14ac:dyDescent="0.3">
      <c r="A2120" s="39" t="s">
        <v>2006</v>
      </c>
      <c r="B2120" s="39" t="s">
        <v>2007</v>
      </c>
      <c r="C2120" s="39" t="s">
        <v>395</v>
      </c>
      <c r="D2120" s="39" t="s">
        <v>749</v>
      </c>
      <c r="E2120" s="39">
        <v>83</v>
      </c>
      <c r="F2120" s="39" t="s">
        <v>2673</v>
      </c>
      <c r="G2120" s="144" t="s">
        <v>2717</v>
      </c>
    </row>
    <row r="2121" spans="1:7" x14ac:dyDescent="0.3">
      <c r="A2121" s="39" t="s">
        <v>2006</v>
      </c>
      <c r="B2121" s="39" t="s">
        <v>2007</v>
      </c>
      <c r="C2121" s="39" t="s">
        <v>466</v>
      </c>
      <c r="D2121" s="39" t="s">
        <v>817</v>
      </c>
      <c r="E2121" s="39">
        <v>12</v>
      </c>
      <c r="F2121" s="39" t="s">
        <v>2673</v>
      </c>
      <c r="G2121" s="144" t="s">
        <v>2716</v>
      </c>
    </row>
    <row r="2122" spans="1:7" x14ac:dyDescent="0.3">
      <c r="A2122" s="39" t="s">
        <v>1924</v>
      </c>
      <c r="B2122" s="39" t="s">
        <v>1932</v>
      </c>
      <c r="C2122" s="39" t="s">
        <v>497</v>
      </c>
      <c r="D2122" s="39" t="s">
        <v>845</v>
      </c>
      <c r="E2122" s="39">
        <v>86</v>
      </c>
      <c r="F2122" s="22" t="s">
        <v>2712</v>
      </c>
      <c r="G2122" s="144" t="s">
        <v>2718</v>
      </c>
    </row>
    <row r="2123" spans="1:7" x14ac:dyDescent="0.3">
      <c r="A2123" s="39" t="s">
        <v>1902</v>
      </c>
      <c r="B2123" s="39" t="s">
        <v>1903</v>
      </c>
      <c r="C2123" s="39" t="s">
        <v>565</v>
      </c>
      <c r="D2123" s="39" t="s">
        <v>900</v>
      </c>
      <c r="E2123" s="39">
        <v>148</v>
      </c>
      <c r="F2123" s="22" t="s">
        <v>2712</v>
      </c>
      <c r="G2123" s="144" t="s">
        <v>2718</v>
      </c>
    </row>
    <row r="2124" spans="1:7" x14ac:dyDescent="0.3">
      <c r="A2124" s="39" t="s">
        <v>2606</v>
      </c>
      <c r="B2124" s="39" t="s">
        <v>1904</v>
      </c>
      <c r="C2124" s="39" t="s">
        <v>1866</v>
      </c>
      <c r="D2124" s="39" t="s">
        <v>794</v>
      </c>
      <c r="E2124" s="39">
        <v>46</v>
      </c>
      <c r="F2124" s="22" t="s">
        <v>2712</v>
      </c>
      <c r="G2124" s="144" t="s">
        <v>2718</v>
      </c>
    </row>
    <row r="2125" spans="1:7" x14ac:dyDescent="0.3">
      <c r="A2125" s="39" t="s">
        <v>1924</v>
      </c>
      <c r="B2125" s="39" t="s">
        <v>1932</v>
      </c>
      <c r="C2125" s="39" t="s">
        <v>461</v>
      </c>
      <c r="D2125" s="39" t="s">
        <v>812</v>
      </c>
      <c r="E2125" s="39">
        <v>87</v>
      </c>
      <c r="F2125" s="22" t="s">
        <v>2712</v>
      </c>
      <c r="G2125" s="144" t="s">
        <v>2718</v>
      </c>
    </row>
    <row r="2126" spans="1:7" x14ac:dyDescent="0.3">
      <c r="A2126" s="39" t="s">
        <v>2605</v>
      </c>
      <c r="B2126" s="39" t="s">
        <v>2086</v>
      </c>
      <c r="C2126" s="39" t="s">
        <v>2677</v>
      </c>
      <c r="D2126" s="39" t="s">
        <v>815</v>
      </c>
      <c r="E2126" s="39">
        <v>134</v>
      </c>
      <c r="F2126" s="22" t="s">
        <v>2712</v>
      </c>
      <c r="G2126" s="144" t="s">
        <v>2718</v>
      </c>
    </row>
    <row r="2127" spans="1:7" x14ac:dyDescent="0.3">
      <c r="A2127" s="39" t="s">
        <v>1913</v>
      </c>
      <c r="B2127" s="39" t="s">
        <v>1916</v>
      </c>
      <c r="C2127" s="39" t="s">
        <v>1851</v>
      </c>
      <c r="D2127" s="39" t="s">
        <v>1850</v>
      </c>
      <c r="E2127" s="39">
        <v>113</v>
      </c>
      <c r="F2127" s="22" t="s">
        <v>2712</v>
      </c>
      <c r="G2127" s="144" t="s">
        <v>2718</v>
      </c>
    </row>
    <row r="2128" spans="1:7" x14ac:dyDescent="0.3">
      <c r="A2128" s="39" t="s">
        <v>1917</v>
      </c>
      <c r="B2128" s="39" t="s">
        <v>1960</v>
      </c>
      <c r="C2128" s="39" t="s">
        <v>2678</v>
      </c>
      <c r="D2128" s="39" t="s">
        <v>876</v>
      </c>
      <c r="E2128" s="39">
        <v>57</v>
      </c>
      <c r="F2128" s="22" t="s">
        <v>2712</v>
      </c>
      <c r="G2128" s="144" t="s">
        <v>2718</v>
      </c>
    </row>
    <row r="2129" spans="1:7" x14ac:dyDescent="0.3">
      <c r="A2129" s="39" t="s">
        <v>1917</v>
      </c>
      <c r="B2129" s="39" t="s">
        <v>1920</v>
      </c>
      <c r="C2129" s="39" t="s">
        <v>1837</v>
      </c>
      <c r="D2129" s="39" t="s">
        <v>1834</v>
      </c>
      <c r="E2129" s="39">
        <v>155</v>
      </c>
      <c r="F2129" s="22" t="s">
        <v>2712</v>
      </c>
      <c r="G2129" s="144" t="s">
        <v>2718</v>
      </c>
    </row>
    <row r="2130" spans="1:7" x14ac:dyDescent="0.3">
      <c r="A2130" s="39" t="s">
        <v>1913</v>
      </c>
      <c r="B2130" s="39" t="s">
        <v>1981</v>
      </c>
      <c r="C2130" s="39" t="s">
        <v>1822</v>
      </c>
      <c r="D2130" s="39" t="s">
        <v>1821</v>
      </c>
      <c r="E2130" s="39">
        <v>117</v>
      </c>
      <c r="F2130" s="22" t="s">
        <v>2712</v>
      </c>
      <c r="G2130" s="144" t="s">
        <v>2718</v>
      </c>
    </row>
    <row r="2131" spans="1:7" x14ac:dyDescent="0.3">
      <c r="A2131" s="39" t="s">
        <v>1924</v>
      </c>
      <c r="B2131" s="39" t="s">
        <v>1984</v>
      </c>
      <c r="C2131" s="39" t="s">
        <v>2679</v>
      </c>
      <c r="D2131" s="39" t="s">
        <v>2024</v>
      </c>
      <c r="E2131" s="39">
        <v>7</v>
      </c>
      <c r="F2131" s="22" t="s">
        <v>2712</v>
      </c>
      <c r="G2131" s="144" t="s">
        <v>2718</v>
      </c>
    </row>
    <row r="2132" spans="1:7" x14ac:dyDescent="0.3">
      <c r="A2132" s="39" t="s">
        <v>1924</v>
      </c>
      <c r="B2132" s="39" t="s">
        <v>1989</v>
      </c>
      <c r="C2132" s="39" t="s">
        <v>2680</v>
      </c>
      <c r="D2132" s="39" t="s">
        <v>1809</v>
      </c>
      <c r="E2132" s="39">
        <v>16</v>
      </c>
      <c r="F2132" s="22" t="s">
        <v>2712</v>
      </c>
      <c r="G2132" s="144" t="s">
        <v>2718</v>
      </c>
    </row>
    <row r="2133" spans="1:7" x14ac:dyDescent="0.3">
      <c r="A2133" s="39" t="s">
        <v>1923</v>
      </c>
      <c r="B2133" s="39" t="s">
        <v>1990</v>
      </c>
      <c r="C2133" s="39" t="s">
        <v>1808</v>
      </c>
      <c r="D2133" s="39" t="s">
        <v>1806</v>
      </c>
      <c r="E2133" s="39">
        <v>35</v>
      </c>
      <c r="F2133" s="22" t="s">
        <v>2712</v>
      </c>
      <c r="G2133" s="144" t="s">
        <v>2718</v>
      </c>
    </row>
    <row r="2134" spans="1:7" x14ac:dyDescent="0.3">
      <c r="A2134" s="39" t="s">
        <v>1917</v>
      </c>
      <c r="B2134" s="39" t="s">
        <v>1918</v>
      </c>
      <c r="C2134" s="39" t="s">
        <v>1805</v>
      </c>
      <c r="D2134" s="39" t="s">
        <v>808</v>
      </c>
      <c r="E2134" s="39">
        <v>48</v>
      </c>
      <c r="F2134" s="22" t="s">
        <v>2712</v>
      </c>
      <c r="G2134" s="144" t="s">
        <v>2718</v>
      </c>
    </row>
    <row r="2135" spans="1:7" x14ac:dyDescent="0.3">
      <c r="A2135" s="39" t="s">
        <v>2607</v>
      </c>
      <c r="B2135" s="39" t="s">
        <v>1906</v>
      </c>
      <c r="C2135" s="39" t="s">
        <v>2681</v>
      </c>
      <c r="D2135" s="39" t="s">
        <v>2513</v>
      </c>
      <c r="E2135" s="39">
        <v>18</v>
      </c>
      <c r="F2135" s="22" t="s">
        <v>2712</v>
      </c>
      <c r="G2135" s="144" t="s">
        <v>2718</v>
      </c>
    </row>
    <row r="2136" spans="1:7" x14ac:dyDescent="0.3">
      <c r="A2136" s="39" t="s">
        <v>1924</v>
      </c>
      <c r="B2136" s="39" t="s">
        <v>1932</v>
      </c>
      <c r="C2136" s="39" t="s">
        <v>402</v>
      </c>
      <c r="D2136" s="39" t="s">
        <v>756</v>
      </c>
      <c r="E2136" s="39">
        <v>2</v>
      </c>
      <c r="F2136" s="22" t="s">
        <v>2712</v>
      </c>
      <c r="G2136" s="144" t="s">
        <v>2717</v>
      </c>
    </row>
    <row r="2137" spans="1:7" x14ac:dyDescent="0.3">
      <c r="A2137" s="39" t="s">
        <v>1924</v>
      </c>
      <c r="B2137" s="39" t="s">
        <v>1932</v>
      </c>
      <c r="C2137" s="39" t="s">
        <v>409</v>
      </c>
      <c r="D2137" s="39" t="s">
        <v>763</v>
      </c>
      <c r="E2137" s="39">
        <v>2</v>
      </c>
      <c r="F2137" s="22" t="s">
        <v>2712</v>
      </c>
      <c r="G2137" s="144" t="s">
        <v>2717</v>
      </c>
    </row>
    <row r="2138" spans="1:7" x14ac:dyDescent="0.3">
      <c r="A2138" s="39" t="s">
        <v>1902</v>
      </c>
      <c r="B2138" s="39" t="s">
        <v>1903</v>
      </c>
      <c r="C2138" s="39" t="s">
        <v>450</v>
      </c>
      <c r="D2138" s="39" t="s">
        <v>802</v>
      </c>
      <c r="E2138" s="39">
        <v>47</v>
      </c>
      <c r="F2138" s="22" t="s">
        <v>2712</v>
      </c>
      <c r="G2138" s="144" t="s">
        <v>2717</v>
      </c>
    </row>
    <row r="2139" spans="1:7" x14ac:dyDescent="0.3">
      <c r="A2139" s="39" t="s">
        <v>1902</v>
      </c>
      <c r="B2139" s="39" t="s">
        <v>1903</v>
      </c>
      <c r="C2139" s="39" t="s">
        <v>1753</v>
      </c>
      <c r="D2139" s="39" t="s">
        <v>954</v>
      </c>
      <c r="E2139" s="39">
        <v>26</v>
      </c>
      <c r="F2139" s="22" t="s">
        <v>2712</v>
      </c>
      <c r="G2139" s="144" t="s">
        <v>2717</v>
      </c>
    </row>
    <row r="2140" spans="1:7" x14ac:dyDescent="0.3">
      <c r="A2140" s="39" t="s">
        <v>1902</v>
      </c>
      <c r="B2140" s="39" t="s">
        <v>1903</v>
      </c>
      <c r="C2140" s="39" t="s">
        <v>1746</v>
      </c>
      <c r="D2140" s="39" t="s">
        <v>1745</v>
      </c>
      <c r="E2140" s="39">
        <v>40</v>
      </c>
      <c r="F2140" s="22" t="s">
        <v>2712</v>
      </c>
      <c r="G2140" s="144" t="s">
        <v>2717</v>
      </c>
    </row>
    <row r="2141" spans="1:7" x14ac:dyDescent="0.3">
      <c r="A2141" s="39" t="s">
        <v>2606</v>
      </c>
      <c r="B2141" s="39" t="s">
        <v>1904</v>
      </c>
      <c r="C2141" s="39" t="s">
        <v>1740</v>
      </c>
      <c r="D2141" s="39" t="s">
        <v>731</v>
      </c>
      <c r="E2141" s="39">
        <v>60</v>
      </c>
      <c r="F2141" s="22" t="s">
        <v>2712</v>
      </c>
      <c r="G2141" s="144" t="s">
        <v>2717</v>
      </c>
    </row>
    <row r="2142" spans="1:7" x14ac:dyDescent="0.3">
      <c r="A2142" s="39" t="s">
        <v>2607</v>
      </c>
      <c r="B2142" s="39" t="s">
        <v>1906</v>
      </c>
      <c r="C2142" s="39" t="s">
        <v>1726</v>
      </c>
      <c r="D2142" s="39" t="s">
        <v>735</v>
      </c>
      <c r="E2142" s="39">
        <v>65</v>
      </c>
      <c r="F2142" s="22" t="s">
        <v>2712</v>
      </c>
      <c r="G2142" s="144" t="s">
        <v>2717</v>
      </c>
    </row>
    <row r="2143" spans="1:7" x14ac:dyDescent="0.3">
      <c r="A2143" s="39" t="s">
        <v>1924</v>
      </c>
      <c r="B2143" s="39" t="s">
        <v>1932</v>
      </c>
      <c r="C2143" s="39" t="s">
        <v>427</v>
      </c>
      <c r="D2143" s="39" t="s">
        <v>779</v>
      </c>
      <c r="E2143" s="39">
        <v>67</v>
      </c>
      <c r="F2143" s="22" t="s">
        <v>2712</v>
      </c>
      <c r="G2143" s="144" t="s">
        <v>2717</v>
      </c>
    </row>
    <row r="2144" spans="1:7" x14ac:dyDescent="0.3">
      <c r="A2144" s="39" t="s">
        <v>2605</v>
      </c>
      <c r="B2144" s="39" t="s">
        <v>1907</v>
      </c>
      <c r="C2144" s="39" t="s">
        <v>662</v>
      </c>
      <c r="D2144" s="39" t="s">
        <v>856</v>
      </c>
      <c r="E2144" s="39">
        <v>36</v>
      </c>
      <c r="F2144" s="22" t="s">
        <v>2712</v>
      </c>
      <c r="G2144" s="144" t="s">
        <v>2717</v>
      </c>
    </row>
    <row r="2145" spans="1:7" x14ac:dyDescent="0.3">
      <c r="A2145" s="39" t="s">
        <v>2605</v>
      </c>
      <c r="B2145" s="39" t="s">
        <v>1907</v>
      </c>
      <c r="C2145" s="39" t="s">
        <v>1723</v>
      </c>
      <c r="D2145" s="39" t="s">
        <v>795</v>
      </c>
      <c r="E2145" s="39">
        <v>140</v>
      </c>
      <c r="F2145" s="22" t="s">
        <v>2712</v>
      </c>
      <c r="G2145" s="144" t="s">
        <v>2717</v>
      </c>
    </row>
    <row r="2146" spans="1:7" x14ac:dyDescent="0.3">
      <c r="A2146" s="39" t="s">
        <v>2606</v>
      </c>
      <c r="B2146" s="39" t="s">
        <v>1909</v>
      </c>
      <c r="C2146" s="39" t="s">
        <v>417</v>
      </c>
      <c r="D2146" s="39" t="s">
        <v>770</v>
      </c>
      <c r="E2146" s="39">
        <v>9</v>
      </c>
      <c r="F2146" s="22" t="s">
        <v>2712</v>
      </c>
      <c r="G2146" s="144" t="s">
        <v>2717</v>
      </c>
    </row>
    <row r="2147" spans="1:7" x14ac:dyDescent="0.3">
      <c r="A2147" s="39" t="s">
        <v>2006</v>
      </c>
      <c r="B2147" s="39" t="s">
        <v>2007</v>
      </c>
      <c r="C2147" s="39" t="s">
        <v>2682</v>
      </c>
      <c r="D2147" s="39" t="s">
        <v>749</v>
      </c>
      <c r="E2147" s="39">
        <v>5</v>
      </c>
      <c r="F2147" s="22" t="s">
        <v>2712</v>
      </c>
      <c r="G2147" s="144" t="s">
        <v>2717</v>
      </c>
    </row>
    <row r="2148" spans="1:7" x14ac:dyDescent="0.3">
      <c r="A2148" s="39" t="s">
        <v>1913</v>
      </c>
      <c r="B2148" s="39" t="s">
        <v>1916</v>
      </c>
      <c r="C2148" s="39" t="s">
        <v>446</v>
      </c>
      <c r="D2148" s="39" t="s">
        <v>799</v>
      </c>
      <c r="E2148" s="39">
        <v>19</v>
      </c>
      <c r="F2148" s="22" t="s">
        <v>2712</v>
      </c>
      <c r="G2148" s="144" t="s">
        <v>2717</v>
      </c>
    </row>
    <row r="2149" spans="1:7" x14ac:dyDescent="0.3">
      <c r="A2149" s="39" t="s">
        <v>1913</v>
      </c>
      <c r="B2149" s="39" t="s">
        <v>1916</v>
      </c>
      <c r="C2149" s="39" t="s">
        <v>559</v>
      </c>
      <c r="D2149" s="39" t="s">
        <v>896</v>
      </c>
      <c r="E2149" s="39">
        <v>57</v>
      </c>
      <c r="F2149" s="22" t="s">
        <v>2712</v>
      </c>
      <c r="G2149" s="144" t="s">
        <v>2717</v>
      </c>
    </row>
    <row r="2150" spans="1:7" x14ac:dyDescent="0.3">
      <c r="A2150" s="39" t="s">
        <v>1917</v>
      </c>
      <c r="B2150" s="39" t="s">
        <v>1994</v>
      </c>
      <c r="C2150" s="39" t="s">
        <v>385</v>
      </c>
      <c r="D2150" s="39" t="s">
        <v>740</v>
      </c>
      <c r="E2150" s="39">
        <v>25</v>
      </c>
      <c r="F2150" s="22" t="s">
        <v>2712</v>
      </c>
      <c r="G2150" s="144" t="s">
        <v>2717</v>
      </c>
    </row>
    <row r="2151" spans="1:7" x14ac:dyDescent="0.3">
      <c r="A2151" s="39" t="s">
        <v>1924</v>
      </c>
      <c r="B2151" s="39" t="s">
        <v>1932</v>
      </c>
      <c r="C2151" s="39" t="s">
        <v>397</v>
      </c>
      <c r="D2151" s="39" t="s">
        <v>751</v>
      </c>
      <c r="E2151" s="39">
        <v>11</v>
      </c>
      <c r="F2151" s="22" t="s">
        <v>2712</v>
      </c>
      <c r="G2151" s="144" t="s">
        <v>2717</v>
      </c>
    </row>
    <row r="2152" spans="1:7" x14ac:dyDescent="0.3">
      <c r="A2152" s="39" t="s">
        <v>1917</v>
      </c>
      <c r="B2152" s="39" t="s">
        <v>1920</v>
      </c>
      <c r="C2152" s="39" t="s">
        <v>556</v>
      </c>
      <c r="D2152" s="39" t="s">
        <v>893</v>
      </c>
      <c r="E2152" s="39">
        <v>119</v>
      </c>
      <c r="F2152" s="22" t="s">
        <v>2712</v>
      </c>
      <c r="G2152" s="144" t="s">
        <v>2717</v>
      </c>
    </row>
    <row r="2153" spans="1:7" x14ac:dyDescent="0.3">
      <c r="A2153" s="39" t="s">
        <v>2606</v>
      </c>
      <c r="B2153" s="39" t="s">
        <v>1912</v>
      </c>
      <c r="C2153" s="39" t="s">
        <v>410</v>
      </c>
      <c r="D2153" s="39" t="s">
        <v>1663</v>
      </c>
      <c r="E2153" s="39">
        <v>34</v>
      </c>
      <c r="F2153" s="22" t="s">
        <v>2712</v>
      </c>
      <c r="G2153" s="144" t="s">
        <v>2717</v>
      </c>
    </row>
    <row r="2154" spans="1:7" x14ac:dyDescent="0.3">
      <c r="A2154" s="39" t="s">
        <v>1917</v>
      </c>
      <c r="B2154" s="39" t="s">
        <v>1920</v>
      </c>
      <c r="C2154" s="39" t="s">
        <v>561</v>
      </c>
      <c r="D2154" s="39" t="s">
        <v>898</v>
      </c>
      <c r="E2154" s="39">
        <v>49</v>
      </c>
      <c r="F2154" s="22" t="s">
        <v>2712</v>
      </c>
      <c r="G2154" s="144" t="s">
        <v>2717</v>
      </c>
    </row>
    <row r="2155" spans="1:7" x14ac:dyDescent="0.3">
      <c r="A2155" s="39" t="s">
        <v>2606</v>
      </c>
      <c r="B2155" s="39" t="s">
        <v>1911</v>
      </c>
      <c r="C2155" s="39" t="s">
        <v>416</v>
      </c>
      <c r="D2155" s="39" t="s">
        <v>769</v>
      </c>
      <c r="E2155" s="39">
        <v>13</v>
      </c>
      <c r="F2155" s="22" t="s">
        <v>2712</v>
      </c>
      <c r="G2155" s="144" t="s">
        <v>2717</v>
      </c>
    </row>
    <row r="2156" spans="1:7" x14ac:dyDescent="0.3">
      <c r="A2156" s="39" t="s">
        <v>1917</v>
      </c>
      <c r="B2156" s="39" t="s">
        <v>1993</v>
      </c>
      <c r="C2156" s="39" t="s">
        <v>471</v>
      </c>
      <c r="D2156" s="39" t="s">
        <v>821</v>
      </c>
      <c r="E2156" s="39">
        <v>13</v>
      </c>
      <c r="F2156" s="22" t="s">
        <v>2712</v>
      </c>
      <c r="G2156" s="144" t="s">
        <v>2717</v>
      </c>
    </row>
    <row r="2157" spans="1:7" x14ac:dyDescent="0.3">
      <c r="A2157" s="39" t="s">
        <v>1924</v>
      </c>
      <c r="B2157" s="39" t="s">
        <v>1989</v>
      </c>
      <c r="C2157" s="39" t="s">
        <v>2683</v>
      </c>
      <c r="D2157" s="39" t="s">
        <v>870</v>
      </c>
      <c r="E2157" s="39">
        <v>16</v>
      </c>
      <c r="F2157" s="22" t="s">
        <v>2712</v>
      </c>
      <c r="G2157" s="144" t="s">
        <v>2717</v>
      </c>
    </row>
    <row r="2158" spans="1:7" x14ac:dyDescent="0.3">
      <c r="A2158" s="39" t="s">
        <v>1923</v>
      </c>
      <c r="B2158" s="39" t="s">
        <v>1990</v>
      </c>
      <c r="C2158" s="39" t="s">
        <v>1609</v>
      </c>
      <c r="D2158" s="39" t="s">
        <v>1607</v>
      </c>
      <c r="E2158" s="39">
        <v>14</v>
      </c>
      <c r="F2158" s="22" t="s">
        <v>2712</v>
      </c>
      <c r="G2158" s="144" t="s">
        <v>2717</v>
      </c>
    </row>
    <row r="2159" spans="1:7" x14ac:dyDescent="0.3">
      <c r="A2159" s="39" t="s">
        <v>1917</v>
      </c>
      <c r="B2159" s="39" t="s">
        <v>1918</v>
      </c>
      <c r="C2159" s="39" t="s">
        <v>404</v>
      </c>
      <c r="D2159" s="39" t="s">
        <v>758</v>
      </c>
      <c r="E2159" s="39">
        <v>33</v>
      </c>
      <c r="F2159" s="22" t="s">
        <v>2712</v>
      </c>
      <c r="G2159" s="144" t="s">
        <v>2717</v>
      </c>
    </row>
    <row r="2160" spans="1:7" x14ac:dyDescent="0.3">
      <c r="A2160" s="39" t="s">
        <v>1924</v>
      </c>
      <c r="B2160" s="39" t="s">
        <v>1932</v>
      </c>
      <c r="C2160" s="39" t="s">
        <v>525</v>
      </c>
      <c r="D2160" s="39" t="s">
        <v>869</v>
      </c>
      <c r="E2160" s="39">
        <v>53</v>
      </c>
      <c r="F2160" s="22" t="s">
        <v>2712</v>
      </c>
      <c r="G2160" s="144" t="s">
        <v>2717</v>
      </c>
    </row>
    <row r="2161" spans="1:7" x14ac:dyDescent="0.3">
      <c r="A2161" s="39" t="s">
        <v>1917</v>
      </c>
      <c r="B2161" s="39" t="s">
        <v>1919</v>
      </c>
      <c r="C2161" s="39" t="s">
        <v>2684</v>
      </c>
      <c r="D2161" s="39" t="s">
        <v>739</v>
      </c>
      <c r="E2161" s="39">
        <v>62</v>
      </c>
      <c r="F2161" s="22" t="s">
        <v>2712</v>
      </c>
      <c r="G2161" s="144" t="s">
        <v>2717</v>
      </c>
    </row>
    <row r="2162" spans="1:7" x14ac:dyDescent="0.3">
      <c r="A2162" s="39" t="s">
        <v>1942</v>
      </c>
      <c r="B2162" s="39" t="s">
        <v>2005</v>
      </c>
      <c r="C2162" s="39" t="s">
        <v>438</v>
      </c>
      <c r="D2162" s="39" t="s">
        <v>790</v>
      </c>
      <c r="E2162" s="39">
        <v>9</v>
      </c>
      <c r="F2162" s="22" t="s">
        <v>2712</v>
      </c>
      <c r="G2162" s="144" t="s">
        <v>2717</v>
      </c>
    </row>
    <row r="2163" spans="1:7" x14ac:dyDescent="0.3">
      <c r="A2163" s="39" t="s">
        <v>1924</v>
      </c>
      <c r="B2163" s="39" t="s">
        <v>1932</v>
      </c>
      <c r="C2163" s="39" t="s">
        <v>439</v>
      </c>
      <c r="D2163" s="39" t="s">
        <v>791</v>
      </c>
      <c r="E2163" s="39">
        <v>7</v>
      </c>
      <c r="F2163" s="22" t="s">
        <v>2712</v>
      </c>
      <c r="G2163" s="144" t="s">
        <v>2716</v>
      </c>
    </row>
    <row r="2164" spans="1:7" x14ac:dyDescent="0.3">
      <c r="A2164" s="39" t="s">
        <v>2006</v>
      </c>
      <c r="B2164" s="39" t="s">
        <v>2007</v>
      </c>
      <c r="C2164" s="39" t="s">
        <v>550</v>
      </c>
      <c r="D2164" s="39" t="s">
        <v>889</v>
      </c>
      <c r="E2164" s="39">
        <v>1</v>
      </c>
      <c r="F2164" s="22" t="s">
        <v>2712</v>
      </c>
      <c r="G2164" s="144" t="s">
        <v>2716</v>
      </c>
    </row>
    <row r="2165" spans="1:7" x14ac:dyDescent="0.3">
      <c r="A2165" s="39" t="s">
        <v>1924</v>
      </c>
      <c r="B2165" s="39" t="s">
        <v>1932</v>
      </c>
      <c r="C2165" s="39" t="s">
        <v>683</v>
      </c>
      <c r="D2165" s="39" t="s">
        <v>992</v>
      </c>
      <c r="E2165" s="39">
        <v>1</v>
      </c>
      <c r="F2165" s="22" t="s">
        <v>2712</v>
      </c>
      <c r="G2165" s="144" t="s">
        <v>2716</v>
      </c>
    </row>
    <row r="2166" spans="1:7" x14ac:dyDescent="0.3">
      <c r="A2166" s="39" t="s">
        <v>1902</v>
      </c>
      <c r="B2166" s="39" t="s">
        <v>1903</v>
      </c>
      <c r="C2166" s="39" t="s">
        <v>572</v>
      </c>
      <c r="D2166" s="39" t="s">
        <v>1521</v>
      </c>
      <c r="E2166" s="39">
        <v>1</v>
      </c>
      <c r="F2166" s="22" t="s">
        <v>2712</v>
      </c>
      <c r="G2166" s="144" t="s">
        <v>2716</v>
      </c>
    </row>
    <row r="2167" spans="1:7" x14ac:dyDescent="0.3">
      <c r="A2167" s="39" t="s">
        <v>2606</v>
      </c>
      <c r="B2167" s="39" t="s">
        <v>1904</v>
      </c>
      <c r="C2167" s="39" t="s">
        <v>2303</v>
      </c>
      <c r="D2167" s="39" t="s">
        <v>773</v>
      </c>
      <c r="E2167" s="39">
        <v>47</v>
      </c>
      <c r="F2167" s="22" t="s">
        <v>2712</v>
      </c>
      <c r="G2167" s="144" t="s">
        <v>2716</v>
      </c>
    </row>
    <row r="2168" spans="1:7" x14ac:dyDescent="0.3">
      <c r="A2168" s="39" t="s">
        <v>2606</v>
      </c>
      <c r="B2168" s="39" t="s">
        <v>1904</v>
      </c>
      <c r="C2168" s="39" t="s">
        <v>2539</v>
      </c>
      <c r="D2168" s="39" t="s">
        <v>785</v>
      </c>
      <c r="E2168" s="39">
        <v>6</v>
      </c>
      <c r="F2168" s="22" t="s">
        <v>2712</v>
      </c>
      <c r="G2168" s="144" t="s">
        <v>2716</v>
      </c>
    </row>
    <row r="2169" spans="1:7" x14ac:dyDescent="0.3">
      <c r="A2169" s="39" t="s">
        <v>2605</v>
      </c>
      <c r="B2169" s="39" t="s">
        <v>2087</v>
      </c>
      <c r="C2169" s="39" t="s">
        <v>2088</v>
      </c>
      <c r="D2169" s="39" t="s">
        <v>788</v>
      </c>
      <c r="E2169" s="39">
        <v>1</v>
      </c>
      <c r="F2169" s="22" t="s">
        <v>2712</v>
      </c>
      <c r="G2169" s="144" t="s">
        <v>2716</v>
      </c>
    </row>
    <row r="2170" spans="1:7" x14ac:dyDescent="0.3">
      <c r="A2170" s="39" t="s">
        <v>2498</v>
      </c>
      <c r="B2170" s="39" t="s">
        <v>2484</v>
      </c>
      <c r="C2170" s="39" t="s">
        <v>443</v>
      </c>
      <c r="D2170" s="39" t="s">
        <v>796</v>
      </c>
      <c r="E2170" s="39">
        <v>169</v>
      </c>
      <c r="F2170" s="22" t="s">
        <v>2712</v>
      </c>
      <c r="G2170" s="144" t="s">
        <v>2716</v>
      </c>
    </row>
    <row r="2171" spans="1:7" x14ac:dyDescent="0.3">
      <c r="A2171" s="39" t="s">
        <v>1923</v>
      </c>
      <c r="B2171" s="39" t="s">
        <v>1990</v>
      </c>
      <c r="C2171" s="39" t="s">
        <v>608</v>
      </c>
      <c r="D2171" s="39" t="s">
        <v>940</v>
      </c>
      <c r="E2171" s="39">
        <v>1</v>
      </c>
      <c r="F2171" s="22" t="s">
        <v>2712</v>
      </c>
      <c r="G2171" s="144" t="s">
        <v>2716</v>
      </c>
    </row>
    <row r="2172" spans="1:7" x14ac:dyDescent="0.3">
      <c r="A2172" s="39" t="s">
        <v>1917</v>
      </c>
      <c r="B2172" s="39" t="s">
        <v>1920</v>
      </c>
      <c r="C2172" s="39" t="s">
        <v>1481</v>
      </c>
      <c r="D2172" s="39" t="s">
        <v>807</v>
      </c>
      <c r="E2172" s="39">
        <v>1</v>
      </c>
      <c r="F2172" s="22" t="s">
        <v>2712</v>
      </c>
      <c r="G2172" s="144" t="s">
        <v>2716</v>
      </c>
    </row>
    <row r="2173" spans="1:7" x14ac:dyDescent="0.3">
      <c r="A2173" s="39" t="s">
        <v>1924</v>
      </c>
      <c r="B2173" s="39" t="s">
        <v>1932</v>
      </c>
      <c r="C2173" s="39" t="s">
        <v>597</v>
      </c>
      <c r="D2173" s="39" t="s">
        <v>929</v>
      </c>
      <c r="E2173" s="39">
        <v>2</v>
      </c>
      <c r="F2173" s="22" t="s">
        <v>2712</v>
      </c>
      <c r="G2173" s="144" t="s">
        <v>2716</v>
      </c>
    </row>
    <row r="2174" spans="1:7" x14ac:dyDescent="0.3">
      <c r="A2174" s="39" t="s">
        <v>2607</v>
      </c>
      <c r="B2174" s="39" t="s">
        <v>1906</v>
      </c>
      <c r="C2174" s="39" t="s">
        <v>383</v>
      </c>
      <c r="D2174" s="39" t="s">
        <v>738</v>
      </c>
      <c r="E2174" s="39">
        <v>12</v>
      </c>
      <c r="F2174" s="22" t="s">
        <v>2712</v>
      </c>
      <c r="G2174" s="144" t="s">
        <v>2716</v>
      </c>
    </row>
    <row r="2175" spans="1:7" x14ac:dyDescent="0.3">
      <c r="A2175" s="39" t="s">
        <v>2607</v>
      </c>
      <c r="B2175" s="39" t="s">
        <v>1906</v>
      </c>
      <c r="C2175" s="39" t="s">
        <v>453</v>
      </c>
      <c r="D2175" s="39" t="s">
        <v>805</v>
      </c>
      <c r="E2175" s="39">
        <v>5</v>
      </c>
      <c r="F2175" s="22" t="s">
        <v>2712</v>
      </c>
      <c r="G2175" s="144" t="s">
        <v>2716</v>
      </c>
    </row>
    <row r="2176" spans="1:7" x14ac:dyDescent="0.3">
      <c r="A2176" s="39" t="s">
        <v>2006</v>
      </c>
      <c r="B2176" s="39" t="s">
        <v>2007</v>
      </c>
      <c r="C2176" s="39" t="s">
        <v>2686</v>
      </c>
      <c r="D2176" s="39" t="s">
        <v>817</v>
      </c>
      <c r="E2176" s="39">
        <v>5</v>
      </c>
      <c r="F2176" s="22" t="s">
        <v>2712</v>
      </c>
      <c r="G2176" s="144" t="s">
        <v>2716</v>
      </c>
    </row>
    <row r="2177" spans="1:7" x14ac:dyDescent="0.3">
      <c r="A2177" s="39" t="s">
        <v>1913</v>
      </c>
      <c r="B2177" s="39" t="s">
        <v>1916</v>
      </c>
      <c r="C2177" s="39" t="s">
        <v>498</v>
      </c>
      <c r="D2177" s="39" t="s">
        <v>846</v>
      </c>
      <c r="E2177" s="39">
        <v>16</v>
      </c>
      <c r="F2177" s="22" t="s">
        <v>2712</v>
      </c>
      <c r="G2177" s="144" t="s">
        <v>2716</v>
      </c>
    </row>
    <row r="2178" spans="1:7" x14ac:dyDescent="0.3">
      <c r="A2178" s="39" t="s">
        <v>1917</v>
      </c>
      <c r="B2178" s="39" t="s">
        <v>1920</v>
      </c>
      <c r="C2178" s="39" t="s">
        <v>2687</v>
      </c>
      <c r="D2178" s="39" t="s">
        <v>772</v>
      </c>
      <c r="E2178" s="39">
        <v>1</v>
      </c>
      <c r="F2178" s="22" t="s">
        <v>2712</v>
      </c>
      <c r="G2178" s="144" t="s">
        <v>2716</v>
      </c>
    </row>
    <row r="2179" spans="1:7" x14ac:dyDescent="0.3">
      <c r="A2179" s="39" t="s">
        <v>1917</v>
      </c>
      <c r="B2179" s="39" t="s">
        <v>1919</v>
      </c>
      <c r="C2179" s="39" t="s">
        <v>511</v>
      </c>
      <c r="D2179" s="39" t="s">
        <v>757</v>
      </c>
      <c r="E2179" s="39">
        <v>3</v>
      </c>
      <c r="F2179" s="22" t="s">
        <v>2712</v>
      </c>
      <c r="G2179" s="144" t="s">
        <v>2716</v>
      </c>
    </row>
    <row r="2180" spans="1:7" x14ac:dyDescent="0.3">
      <c r="A2180" s="39" t="s">
        <v>1917</v>
      </c>
      <c r="B2180" s="39" t="s">
        <v>1920</v>
      </c>
      <c r="C2180" s="39" t="s">
        <v>2688</v>
      </c>
      <c r="D2180" s="39" t="s">
        <v>978</v>
      </c>
      <c r="E2180" s="39">
        <v>1</v>
      </c>
      <c r="F2180" s="22" t="s">
        <v>2712</v>
      </c>
      <c r="G2180" s="144" t="s">
        <v>2716</v>
      </c>
    </row>
    <row r="2181" spans="1:7" x14ac:dyDescent="0.3">
      <c r="A2181" s="39" t="s">
        <v>1917</v>
      </c>
      <c r="B2181" s="39" t="s">
        <v>1994</v>
      </c>
      <c r="C2181" s="39" t="s">
        <v>428</v>
      </c>
      <c r="D2181" s="39" t="s">
        <v>780</v>
      </c>
      <c r="E2181" s="39">
        <v>7</v>
      </c>
      <c r="F2181" s="22" t="s">
        <v>2712</v>
      </c>
      <c r="G2181" s="144" t="s">
        <v>2716</v>
      </c>
    </row>
    <row r="2182" spans="1:7" x14ac:dyDescent="0.3">
      <c r="A2182" s="39" t="s">
        <v>2607</v>
      </c>
      <c r="B2182" s="39" t="s">
        <v>1967</v>
      </c>
      <c r="C2182" s="39" t="s">
        <v>1424</v>
      </c>
      <c r="D2182" s="39" t="s">
        <v>771</v>
      </c>
      <c r="E2182" s="39">
        <v>7</v>
      </c>
      <c r="F2182" s="22" t="s">
        <v>2712</v>
      </c>
      <c r="G2182" s="144" t="s">
        <v>2716</v>
      </c>
    </row>
    <row r="2183" spans="1:7" x14ac:dyDescent="0.3">
      <c r="A2183" s="39" t="s">
        <v>1902</v>
      </c>
      <c r="B2183" s="39" t="s">
        <v>1903</v>
      </c>
      <c r="C2183" s="39" t="s">
        <v>507</v>
      </c>
      <c r="D2183" s="39" t="s">
        <v>1422</v>
      </c>
      <c r="E2183" s="39">
        <v>4</v>
      </c>
      <c r="F2183" s="22" t="s">
        <v>2712</v>
      </c>
      <c r="G2183" s="144" t="s">
        <v>2716</v>
      </c>
    </row>
    <row r="2184" spans="1:7" x14ac:dyDescent="0.3">
      <c r="A2184" s="39" t="s">
        <v>1924</v>
      </c>
      <c r="B2184" s="39" t="s">
        <v>1932</v>
      </c>
      <c r="C2184" s="39" t="s">
        <v>467</v>
      </c>
      <c r="D2184" s="39" t="s">
        <v>818</v>
      </c>
      <c r="E2184" s="39">
        <v>2</v>
      </c>
      <c r="F2184" s="22" t="s">
        <v>2712</v>
      </c>
      <c r="G2184" s="144" t="s">
        <v>2716</v>
      </c>
    </row>
    <row r="2185" spans="1:7" x14ac:dyDescent="0.3">
      <c r="A2185" s="39" t="s">
        <v>1917</v>
      </c>
      <c r="B2185" s="39" t="s">
        <v>1920</v>
      </c>
      <c r="C2185" s="39" t="s">
        <v>2689</v>
      </c>
      <c r="D2185" s="39" t="s">
        <v>844</v>
      </c>
      <c r="E2185" s="39">
        <v>20</v>
      </c>
      <c r="F2185" s="22" t="s">
        <v>2712</v>
      </c>
      <c r="G2185" s="144" t="s">
        <v>2716</v>
      </c>
    </row>
    <row r="2186" spans="1:7" x14ac:dyDescent="0.3">
      <c r="A2186" s="39" t="s">
        <v>2606</v>
      </c>
      <c r="B2186" s="39" t="s">
        <v>1910</v>
      </c>
      <c r="C2186" s="39" t="s">
        <v>684</v>
      </c>
      <c r="D2186" s="39" t="s">
        <v>1407</v>
      </c>
      <c r="E2186" s="39">
        <v>1</v>
      </c>
      <c r="F2186" s="22" t="s">
        <v>2712</v>
      </c>
      <c r="G2186" s="144" t="s">
        <v>2716</v>
      </c>
    </row>
    <row r="2187" spans="1:7" x14ac:dyDescent="0.3">
      <c r="A2187" s="39" t="s">
        <v>2606</v>
      </c>
      <c r="B2187" s="39" t="s">
        <v>1912</v>
      </c>
      <c r="C2187" s="39" t="s">
        <v>382</v>
      </c>
      <c r="D2187" s="39" t="s">
        <v>792</v>
      </c>
      <c r="E2187" s="39">
        <v>17</v>
      </c>
      <c r="F2187" s="22" t="s">
        <v>2712</v>
      </c>
      <c r="G2187" s="144" t="s">
        <v>2716</v>
      </c>
    </row>
    <row r="2188" spans="1:7" x14ac:dyDescent="0.3">
      <c r="A2188" s="39" t="s">
        <v>1902</v>
      </c>
      <c r="B2188" s="39" t="s">
        <v>1903</v>
      </c>
      <c r="C2188" s="39" t="s">
        <v>468</v>
      </c>
      <c r="D2188" s="39" t="s">
        <v>819</v>
      </c>
      <c r="E2188" s="39">
        <v>13</v>
      </c>
      <c r="F2188" s="22" t="s">
        <v>2712</v>
      </c>
      <c r="G2188" s="144" t="s">
        <v>2716</v>
      </c>
    </row>
    <row r="2189" spans="1:7" x14ac:dyDescent="0.3">
      <c r="A2189" s="39" t="s">
        <v>1924</v>
      </c>
      <c r="B2189" s="39" t="s">
        <v>1984</v>
      </c>
      <c r="C2189" s="39" t="s">
        <v>2690</v>
      </c>
      <c r="D2189" s="39" t="s">
        <v>899</v>
      </c>
      <c r="E2189" s="39">
        <v>1</v>
      </c>
      <c r="F2189" s="22" t="s">
        <v>2712</v>
      </c>
      <c r="G2189" s="144" t="s">
        <v>2716</v>
      </c>
    </row>
    <row r="2190" spans="1:7" x14ac:dyDescent="0.3">
      <c r="A2190" s="39" t="s">
        <v>2606</v>
      </c>
      <c r="B2190" s="39" t="s">
        <v>1909</v>
      </c>
      <c r="C2190" s="39" t="s">
        <v>377</v>
      </c>
      <c r="D2190" s="39" t="s">
        <v>733</v>
      </c>
      <c r="E2190" s="39">
        <v>15</v>
      </c>
      <c r="F2190" s="22" t="s">
        <v>2712</v>
      </c>
      <c r="G2190" s="144" t="s">
        <v>2716</v>
      </c>
    </row>
    <row r="2191" spans="1:7" x14ac:dyDescent="0.3">
      <c r="A2191" s="39" t="s">
        <v>1902</v>
      </c>
      <c r="B2191" s="39" t="s">
        <v>1903</v>
      </c>
      <c r="C2191" s="39" t="s">
        <v>579</v>
      </c>
      <c r="D2191" s="39" t="s">
        <v>913</v>
      </c>
      <c r="E2191" s="39">
        <v>2</v>
      </c>
      <c r="F2191" s="22" t="s">
        <v>2712</v>
      </c>
      <c r="G2191" s="144" t="s">
        <v>2716</v>
      </c>
    </row>
    <row r="2192" spans="1:7" x14ac:dyDescent="0.3">
      <c r="A2192" s="39" t="s">
        <v>2606</v>
      </c>
      <c r="B2192" s="39" t="s">
        <v>1911</v>
      </c>
      <c r="C2192" s="39" t="s">
        <v>2691</v>
      </c>
      <c r="D2192" s="39" t="s">
        <v>737</v>
      </c>
      <c r="E2192" s="39">
        <v>6</v>
      </c>
      <c r="F2192" s="22" t="s">
        <v>2712</v>
      </c>
      <c r="G2192" s="144" t="s">
        <v>2716</v>
      </c>
    </row>
    <row r="2193" spans="1:33" x14ac:dyDescent="0.3">
      <c r="A2193" s="39" t="s">
        <v>2605</v>
      </c>
      <c r="B2193" s="39" t="s">
        <v>1907</v>
      </c>
      <c r="C2193" s="39" t="s">
        <v>2692</v>
      </c>
      <c r="D2193" s="39" t="s">
        <v>809</v>
      </c>
      <c r="E2193" s="39">
        <v>1</v>
      </c>
      <c r="F2193" s="22" t="s">
        <v>2712</v>
      </c>
      <c r="G2193" s="144" t="s">
        <v>2716</v>
      </c>
    </row>
    <row r="2194" spans="1:33" x14ac:dyDescent="0.3">
      <c r="A2194" s="39" t="s">
        <v>1917</v>
      </c>
      <c r="B2194" s="39" t="s">
        <v>1919</v>
      </c>
      <c r="C2194" s="39" t="s">
        <v>2693</v>
      </c>
      <c r="D2194" s="39" t="s">
        <v>728</v>
      </c>
      <c r="E2194" s="39">
        <v>48</v>
      </c>
      <c r="F2194" s="22" t="s">
        <v>2712</v>
      </c>
      <c r="G2194" s="144" t="s">
        <v>2716</v>
      </c>
    </row>
    <row r="2195" spans="1:33" x14ac:dyDescent="0.3">
      <c r="A2195" s="39" t="s">
        <v>1917</v>
      </c>
      <c r="B2195" s="39" t="s">
        <v>1920</v>
      </c>
      <c r="C2195" s="39" t="s">
        <v>673</v>
      </c>
      <c r="D2195" s="39" t="s">
        <v>777</v>
      </c>
      <c r="E2195" s="39">
        <v>9</v>
      </c>
      <c r="F2195" s="22" t="s">
        <v>2712</v>
      </c>
      <c r="G2195" s="144" t="s">
        <v>2716</v>
      </c>
    </row>
    <row r="2196" spans="1:33" x14ac:dyDescent="0.3">
      <c r="A2196" s="39" t="s">
        <v>1942</v>
      </c>
      <c r="B2196" s="39" t="s">
        <v>2005</v>
      </c>
      <c r="C2196" s="39" t="s">
        <v>551</v>
      </c>
      <c r="D2196" s="39" t="s">
        <v>1286</v>
      </c>
      <c r="E2196" s="39">
        <v>3</v>
      </c>
      <c r="F2196" s="22" t="s">
        <v>2712</v>
      </c>
      <c r="G2196" s="144" t="s">
        <v>2716</v>
      </c>
    </row>
    <row r="2197" spans="1:33" x14ac:dyDescent="0.3">
      <c r="A2197" s="39" t="s">
        <v>1917</v>
      </c>
      <c r="B2197" s="39" t="s">
        <v>1919</v>
      </c>
      <c r="C2197" s="39" t="s">
        <v>675</v>
      </c>
      <c r="D2197" s="39" t="s">
        <v>755</v>
      </c>
      <c r="E2197" s="39">
        <v>13</v>
      </c>
      <c r="F2197" s="22" t="s">
        <v>2712</v>
      </c>
      <c r="G2197" s="144" t="s">
        <v>2719</v>
      </c>
    </row>
    <row r="2198" spans="1:33" x14ac:dyDescent="0.3">
      <c r="A2198" s="39" t="s">
        <v>2606</v>
      </c>
      <c r="B2198" s="39" t="s">
        <v>1958</v>
      </c>
      <c r="C2198" s="39" t="s">
        <v>2694</v>
      </c>
      <c r="D2198" s="39" t="s">
        <v>853</v>
      </c>
      <c r="E2198" s="39">
        <v>1</v>
      </c>
      <c r="F2198" s="22" t="s">
        <v>2712</v>
      </c>
      <c r="G2198" s="144" t="s">
        <v>2719</v>
      </c>
    </row>
    <row r="2199" spans="1:33" x14ac:dyDescent="0.3">
      <c r="A2199" s="39" t="s">
        <v>1917</v>
      </c>
      <c r="B2199" s="39" t="s">
        <v>1920</v>
      </c>
      <c r="C2199" s="39" t="s">
        <v>677</v>
      </c>
      <c r="D2199" s="39" t="s">
        <v>920</v>
      </c>
      <c r="E2199" s="39">
        <v>16</v>
      </c>
      <c r="F2199" s="22" t="s">
        <v>2712</v>
      </c>
      <c r="G2199" s="144" t="s">
        <v>2719</v>
      </c>
    </row>
    <row r="2200" spans="1:33" x14ac:dyDescent="0.3">
      <c r="A2200" s="39" t="s">
        <v>2606</v>
      </c>
      <c r="B2200" s="39" t="s">
        <v>1958</v>
      </c>
      <c r="C2200" s="39" t="s">
        <v>2695</v>
      </c>
      <c r="D2200" s="39" t="s">
        <v>883</v>
      </c>
      <c r="E2200" s="39">
        <v>1</v>
      </c>
      <c r="F2200" s="22" t="s">
        <v>2712</v>
      </c>
      <c r="G2200" s="144" t="s">
        <v>2719</v>
      </c>
    </row>
    <row r="2201" spans="1:33" x14ac:dyDescent="0.3">
      <c r="A2201" s="39" t="s">
        <v>2498</v>
      </c>
      <c r="B2201" s="39" t="s">
        <v>2484</v>
      </c>
      <c r="C2201" s="39" t="s">
        <v>2696</v>
      </c>
      <c r="D2201" s="39" t="s">
        <v>2697</v>
      </c>
      <c r="E2201" s="39">
        <v>1</v>
      </c>
      <c r="F2201" s="22" t="s">
        <v>2712</v>
      </c>
      <c r="G2201" s="144" t="s">
        <v>2723</v>
      </c>
    </row>
    <row r="2202" spans="1:33" x14ac:dyDescent="0.3">
      <c r="A2202" s="39" t="s">
        <v>2498</v>
      </c>
      <c r="B2202" s="39" t="s">
        <v>2484</v>
      </c>
      <c r="C2202" s="39" t="s">
        <v>2698</v>
      </c>
      <c r="D2202" s="39" t="s">
        <v>2699</v>
      </c>
      <c r="E2202" s="39">
        <v>9</v>
      </c>
      <c r="F2202" s="22" t="s">
        <v>2712</v>
      </c>
      <c r="G2202" s="144" t="s">
        <v>2723</v>
      </c>
    </row>
    <row r="2203" spans="1:33" x14ac:dyDescent="0.3">
      <c r="A2203" s="39" t="s">
        <v>2498</v>
      </c>
      <c r="B2203" s="39" t="s">
        <v>2484</v>
      </c>
      <c r="C2203" s="39" t="s">
        <v>2700</v>
      </c>
      <c r="D2203" s="39" t="s">
        <v>2701</v>
      </c>
      <c r="E2203" s="39">
        <v>4</v>
      </c>
      <c r="F2203" s="22" t="s">
        <v>2712</v>
      </c>
      <c r="G2203" s="144" t="s">
        <v>2723</v>
      </c>
    </row>
    <row r="2204" spans="1:33" x14ac:dyDescent="0.3">
      <c r="A2204" s="39" t="s">
        <v>2498</v>
      </c>
      <c r="B2204" s="39" t="s">
        <v>2484</v>
      </c>
      <c r="C2204" s="39" t="s">
        <v>2702</v>
      </c>
      <c r="D2204" s="39" t="s">
        <v>2703</v>
      </c>
      <c r="E2204" s="39">
        <v>1</v>
      </c>
      <c r="F2204" s="22" t="s">
        <v>2712</v>
      </c>
      <c r="G2204" s="144" t="s">
        <v>2723</v>
      </c>
    </row>
    <row r="2205" spans="1:33" x14ac:dyDescent="0.3">
      <c r="A2205" s="39" t="s">
        <v>2607</v>
      </c>
      <c r="B2205" s="39" t="s">
        <v>1967</v>
      </c>
      <c r="C2205" s="39" t="s">
        <v>2704</v>
      </c>
      <c r="D2205" s="39" t="s">
        <v>2705</v>
      </c>
      <c r="E2205" s="39">
        <v>20</v>
      </c>
      <c r="F2205" s="22" t="s">
        <v>2712</v>
      </c>
      <c r="G2205" s="144" t="s">
        <v>2723</v>
      </c>
      <c r="K2205" s="138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</row>
    <row r="2206" spans="1:33" x14ac:dyDescent="0.3">
      <c r="A2206" s="39" t="s">
        <v>2498</v>
      </c>
      <c r="B2206" s="39" t="s">
        <v>2484</v>
      </c>
      <c r="C2206" s="39" t="s">
        <v>2706</v>
      </c>
      <c r="D2206" s="39" t="s">
        <v>2707</v>
      </c>
      <c r="E2206" s="39">
        <v>2</v>
      </c>
      <c r="F2206" s="22" t="s">
        <v>2712</v>
      </c>
      <c r="G2206" s="144" t="s">
        <v>2723</v>
      </c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</row>
    <row r="2207" spans="1:33" x14ac:dyDescent="0.3">
      <c r="A2207" s="39" t="s">
        <v>2498</v>
      </c>
      <c r="B2207" s="39" t="s">
        <v>2484</v>
      </c>
      <c r="C2207" s="39" t="s">
        <v>2708</v>
      </c>
      <c r="D2207" s="39" t="s">
        <v>2709</v>
      </c>
      <c r="E2207" s="39">
        <v>5</v>
      </c>
      <c r="F2207" s="22" t="s">
        <v>2712</v>
      </c>
      <c r="G2207" s="144" t="s">
        <v>2723</v>
      </c>
    </row>
    <row r="2208" spans="1:33" x14ac:dyDescent="0.3">
      <c r="A2208" s="21"/>
      <c r="B2208" s="21"/>
      <c r="C2208" s="21"/>
      <c r="D2208" s="21"/>
    </row>
    <row r="2209" spans="1:6" x14ac:dyDescent="0.3">
      <c r="A2209" s="21"/>
      <c r="B2209" s="21"/>
      <c r="C2209" s="21"/>
      <c r="D2209" s="21"/>
      <c r="E2209" s="144"/>
      <c r="F2209" s="144"/>
    </row>
    <row r="2210" spans="1:6" x14ac:dyDescent="0.3">
      <c r="A2210" s="21"/>
      <c r="B2210" s="21"/>
      <c r="C2210" s="21"/>
      <c r="D2210" s="21"/>
      <c r="E2210" s="144"/>
      <c r="F2210" s="144"/>
    </row>
    <row r="2211" spans="1:6" x14ac:dyDescent="0.3">
      <c r="A2211" s="21"/>
      <c r="B2211" s="21"/>
      <c r="C2211" s="21"/>
      <c r="D2211" s="21"/>
      <c r="E2211" s="144"/>
      <c r="F2211" s="144"/>
    </row>
    <row r="2212" spans="1:6" x14ac:dyDescent="0.3">
      <c r="A2212" s="21"/>
      <c r="B2212" s="21"/>
      <c r="C2212" s="21"/>
      <c r="D2212" s="21"/>
      <c r="E2212" s="144"/>
      <c r="F2212" s="144"/>
    </row>
    <row r="2213" spans="1:6" x14ac:dyDescent="0.3">
      <c r="A2213" s="21"/>
      <c r="B2213" s="21"/>
      <c r="C2213" s="21"/>
      <c r="D2213" s="21"/>
      <c r="E2213" s="144"/>
      <c r="F2213" s="144"/>
    </row>
    <row r="2214" spans="1:6" x14ac:dyDescent="0.3">
      <c r="A2214" s="21"/>
      <c r="B2214" s="21"/>
      <c r="C2214" s="21"/>
      <c r="D2214" s="21"/>
      <c r="E2214" s="144"/>
      <c r="F2214" s="144"/>
    </row>
    <row r="2215" spans="1:6" x14ac:dyDescent="0.3">
      <c r="A2215" s="21"/>
      <c r="B2215" s="21"/>
      <c r="C2215" s="21"/>
      <c r="D2215" s="21"/>
      <c r="E2215" s="144"/>
      <c r="F2215" s="144"/>
    </row>
    <row r="2216" spans="1:6" x14ac:dyDescent="0.3">
      <c r="A2216" s="21"/>
      <c r="B2216" s="21"/>
      <c r="C2216" s="21"/>
      <c r="D2216" s="21"/>
      <c r="E2216" s="144"/>
      <c r="F2216" s="144"/>
    </row>
    <row r="2217" spans="1:6" x14ac:dyDescent="0.3">
      <c r="A2217" s="21"/>
      <c r="B2217" s="21"/>
      <c r="C2217" s="21"/>
      <c r="D2217" s="21"/>
      <c r="E2217" s="144"/>
      <c r="F2217" s="144"/>
    </row>
    <row r="2218" spans="1:6" x14ac:dyDescent="0.3">
      <c r="A2218" s="21"/>
      <c r="B2218" s="21"/>
      <c r="C2218" s="21"/>
      <c r="D2218" s="21"/>
      <c r="E2218" s="144"/>
      <c r="F2218" s="144"/>
    </row>
    <row r="2219" spans="1:6" x14ac:dyDescent="0.3">
      <c r="A2219" s="21"/>
      <c r="B2219" s="21"/>
      <c r="C2219" s="21"/>
      <c r="D2219" s="21"/>
      <c r="E2219" s="144"/>
      <c r="F2219" s="144"/>
    </row>
    <row r="2220" spans="1:6" x14ac:dyDescent="0.3">
      <c r="A2220" s="21"/>
      <c r="B2220" s="21"/>
      <c r="C2220" s="21"/>
      <c r="D2220" s="21"/>
      <c r="E2220" s="144"/>
      <c r="F2220" s="144"/>
    </row>
    <row r="2221" spans="1:6" x14ac:dyDescent="0.3">
      <c r="A2221" s="21"/>
      <c r="B2221" s="21"/>
      <c r="C2221" s="21"/>
      <c r="D2221" s="21"/>
      <c r="E2221" s="144"/>
      <c r="F2221" s="144"/>
    </row>
    <row r="2222" spans="1:6" x14ac:dyDescent="0.3">
      <c r="A2222" s="21"/>
      <c r="B2222" s="21"/>
      <c r="C2222" s="21"/>
      <c r="D2222" s="21"/>
      <c r="E2222" s="144"/>
      <c r="F2222" s="144"/>
    </row>
    <row r="2223" spans="1:6" x14ac:dyDescent="0.3">
      <c r="A2223" s="21"/>
      <c r="B2223" s="21"/>
      <c r="C2223" s="21"/>
      <c r="D2223" s="21"/>
      <c r="E2223" s="144"/>
      <c r="F2223" s="144"/>
    </row>
    <row r="2224" spans="1:6" x14ac:dyDescent="0.3">
      <c r="A2224" s="21"/>
      <c r="B2224" s="21"/>
      <c r="C2224" s="21"/>
      <c r="D2224" s="21"/>
      <c r="E2224" s="144"/>
      <c r="F2224" s="144"/>
    </row>
    <row r="2225" spans="1:6" x14ac:dyDescent="0.3">
      <c r="A2225" s="21"/>
      <c r="B2225" s="21"/>
      <c r="C2225" s="21"/>
      <c r="D2225" s="21"/>
      <c r="E2225" s="144"/>
      <c r="F2225" s="144"/>
    </row>
    <row r="2226" spans="1:6" x14ac:dyDescent="0.3">
      <c r="A2226" s="21"/>
      <c r="B2226" s="21"/>
      <c r="C2226" s="21"/>
      <c r="D2226" s="21"/>
      <c r="E2226" s="144"/>
      <c r="F2226" s="144"/>
    </row>
    <row r="2227" spans="1:6" x14ac:dyDescent="0.3">
      <c r="A2227" s="21"/>
      <c r="B2227" s="21"/>
      <c r="C2227" s="21"/>
      <c r="D2227" s="21"/>
      <c r="E2227" s="144"/>
      <c r="F2227" s="144"/>
    </row>
    <row r="2228" spans="1:6" x14ac:dyDescent="0.3">
      <c r="A2228" s="21"/>
      <c r="B2228" s="21"/>
      <c r="C2228" s="21"/>
      <c r="D2228" s="21"/>
      <c r="E2228" s="144"/>
      <c r="F2228" s="144"/>
    </row>
    <row r="2229" spans="1:6" x14ac:dyDescent="0.3">
      <c r="A2229" s="21"/>
      <c r="B2229" s="21"/>
      <c r="C2229" s="21"/>
      <c r="D2229" s="21"/>
      <c r="E2229" s="144"/>
      <c r="F2229" s="144"/>
    </row>
    <row r="2230" spans="1:6" x14ac:dyDescent="0.3">
      <c r="A2230" s="21"/>
      <c r="B2230" s="21"/>
      <c r="C2230" s="21"/>
      <c r="D2230" s="21"/>
      <c r="E2230" s="144"/>
      <c r="F2230" s="144"/>
    </row>
    <row r="2231" spans="1:6" x14ac:dyDescent="0.3">
      <c r="A2231" s="21"/>
      <c r="B2231" s="21"/>
      <c r="C2231" s="21"/>
      <c r="D2231" s="21"/>
      <c r="E2231" s="144"/>
      <c r="F2231" s="144"/>
    </row>
    <row r="2232" spans="1:6" x14ac:dyDescent="0.3">
      <c r="A2232" s="21"/>
      <c r="B2232" s="21"/>
      <c r="C2232" s="21"/>
      <c r="D2232" s="21"/>
      <c r="E2232" s="144"/>
      <c r="F2232" s="144"/>
    </row>
    <row r="2233" spans="1:6" x14ac:dyDescent="0.3">
      <c r="A2233" s="21"/>
      <c r="B2233" s="21"/>
      <c r="C2233" s="21"/>
      <c r="D2233" s="21"/>
      <c r="E2233" s="144"/>
      <c r="F2233" s="144"/>
    </row>
    <row r="2234" spans="1:6" x14ac:dyDescent="0.3">
      <c r="A2234" s="21"/>
      <c r="B2234" s="21"/>
      <c r="C2234" s="21"/>
      <c r="D2234" s="21"/>
      <c r="E2234" s="144"/>
      <c r="F2234" s="144"/>
    </row>
    <row r="2235" spans="1:6" x14ac:dyDescent="0.3">
      <c r="A2235" s="21"/>
      <c r="B2235" s="21"/>
      <c r="C2235" s="21"/>
      <c r="D2235" s="21"/>
      <c r="E2235" s="144"/>
      <c r="F2235" s="144"/>
    </row>
    <row r="2236" spans="1:6" x14ac:dyDescent="0.3">
      <c r="A2236" s="21"/>
      <c r="B2236" s="21"/>
      <c r="C2236" s="21"/>
      <c r="D2236" s="21"/>
      <c r="E2236" s="144"/>
      <c r="F2236" s="144"/>
    </row>
    <row r="2237" spans="1:6" x14ac:dyDescent="0.3">
      <c r="A2237" s="21"/>
      <c r="B2237" s="21"/>
      <c r="C2237" s="21"/>
      <c r="D2237" s="21"/>
      <c r="E2237" s="144"/>
      <c r="F2237" s="144"/>
    </row>
    <row r="2238" spans="1:6" x14ac:dyDescent="0.3">
      <c r="A2238" s="21"/>
      <c r="B2238" s="21"/>
      <c r="C2238" s="21"/>
      <c r="D2238" s="21"/>
      <c r="E2238" s="144"/>
      <c r="F2238" s="144"/>
    </row>
    <row r="2239" spans="1:6" x14ac:dyDescent="0.3">
      <c r="A2239" s="21"/>
      <c r="B2239" s="21"/>
      <c r="C2239" s="21"/>
      <c r="D2239" s="21"/>
      <c r="E2239" s="144"/>
      <c r="F2239" s="144"/>
    </row>
    <row r="2240" spans="1:6" x14ac:dyDescent="0.3">
      <c r="A2240" s="21"/>
      <c r="B2240" s="21"/>
      <c r="C2240" s="21"/>
      <c r="D2240" s="21"/>
      <c r="E2240" s="144"/>
      <c r="F2240" s="144"/>
    </row>
    <row r="2241" spans="1:6" x14ac:dyDescent="0.3">
      <c r="A2241" s="21"/>
      <c r="B2241" s="21"/>
      <c r="C2241" s="21"/>
      <c r="D2241" s="21"/>
      <c r="E2241" s="144"/>
      <c r="F2241" s="144"/>
    </row>
    <row r="2242" spans="1:6" x14ac:dyDescent="0.3">
      <c r="A2242" s="21"/>
      <c r="B2242" s="21"/>
      <c r="C2242" s="21"/>
      <c r="D2242" s="21"/>
      <c r="E2242" s="144"/>
      <c r="F2242" s="144"/>
    </row>
    <row r="2243" spans="1:6" x14ac:dyDescent="0.3">
      <c r="A2243" s="21"/>
      <c r="B2243" s="21"/>
      <c r="C2243" s="21"/>
      <c r="D2243" s="21"/>
      <c r="E2243" s="144"/>
      <c r="F2243" s="144"/>
    </row>
    <row r="2244" spans="1:6" x14ac:dyDescent="0.3">
      <c r="A2244" s="21"/>
      <c r="B2244" s="21"/>
      <c r="C2244" s="21"/>
      <c r="D2244" s="21"/>
      <c r="E2244" s="144"/>
      <c r="F2244" s="144"/>
    </row>
    <row r="2245" spans="1:6" x14ac:dyDescent="0.3">
      <c r="A2245" s="21"/>
      <c r="B2245" s="21"/>
      <c r="C2245" s="21"/>
      <c r="D2245" s="21"/>
      <c r="E2245" s="144"/>
      <c r="F2245" s="144"/>
    </row>
    <row r="2246" spans="1:6" x14ac:dyDescent="0.3">
      <c r="A2246" s="21"/>
      <c r="B2246" s="21"/>
      <c r="C2246" s="21"/>
      <c r="D2246" s="21"/>
      <c r="E2246" s="144"/>
      <c r="F2246" s="144"/>
    </row>
    <row r="2247" spans="1:6" x14ac:dyDescent="0.3">
      <c r="A2247" s="21"/>
      <c r="B2247" s="21"/>
      <c r="C2247" s="21"/>
      <c r="D2247" s="21"/>
      <c r="E2247" s="144"/>
      <c r="F2247" s="144"/>
    </row>
    <row r="2248" spans="1:6" x14ac:dyDescent="0.3">
      <c r="A2248" s="21"/>
      <c r="B2248" s="21"/>
      <c r="C2248" s="21"/>
      <c r="D2248" s="21"/>
      <c r="E2248" s="144"/>
      <c r="F2248" s="144"/>
    </row>
    <row r="2249" spans="1:6" x14ac:dyDescent="0.3">
      <c r="A2249" s="21"/>
      <c r="B2249" s="21"/>
      <c r="C2249" s="21"/>
      <c r="D2249" s="21"/>
      <c r="E2249" s="144"/>
      <c r="F2249" s="144"/>
    </row>
    <row r="2250" spans="1:6" x14ac:dyDescent="0.3">
      <c r="A2250" s="21"/>
      <c r="B2250" s="21"/>
      <c r="C2250" s="21"/>
      <c r="D2250" s="21"/>
      <c r="E2250" s="144"/>
      <c r="F2250" s="144"/>
    </row>
    <row r="2251" spans="1:6" x14ac:dyDescent="0.3">
      <c r="A2251" s="21"/>
      <c r="B2251" s="21"/>
      <c r="C2251" s="21"/>
      <c r="D2251" s="21"/>
      <c r="E2251" s="144"/>
      <c r="F2251" s="144"/>
    </row>
    <row r="2252" spans="1:6" x14ac:dyDescent="0.3">
      <c r="A2252" s="21"/>
      <c r="B2252" s="21"/>
      <c r="C2252" s="21"/>
      <c r="D2252" s="21"/>
      <c r="E2252" s="144"/>
      <c r="F2252" s="144"/>
    </row>
    <row r="2253" spans="1:6" x14ac:dyDescent="0.3">
      <c r="A2253" s="21"/>
      <c r="B2253" s="21"/>
      <c r="C2253" s="21"/>
      <c r="D2253" s="21"/>
      <c r="E2253" s="144"/>
      <c r="F2253" s="144"/>
    </row>
    <row r="2254" spans="1:6" x14ac:dyDescent="0.3">
      <c r="A2254" s="21"/>
      <c r="B2254" s="21"/>
      <c r="C2254" s="21"/>
      <c r="D2254" s="21"/>
      <c r="E2254" s="144"/>
      <c r="F2254" s="144"/>
    </row>
    <row r="2255" spans="1:6" x14ac:dyDescent="0.3">
      <c r="A2255" s="21"/>
      <c r="B2255" s="21"/>
      <c r="C2255" s="21"/>
      <c r="D2255" s="21"/>
      <c r="E2255" s="144"/>
      <c r="F2255" s="144"/>
    </row>
    <row r="2256" spans="1:6" x14ac:dyDescent="0.3">
      <c r="A2256" s="21"/>
      <c r="B2256" s="21"/>
      <c r="C2256" s="21"/>
      <c r="D2256" s="21"/>
      <c r="E2256" s="144"/>
      <c r="F2256" s="144"/>
    </row>
    <row r="2257" spans="1:6" x14ac:dyDescent="0.3">
      <c r="A2257" s="21"/>
      <c r="B2257" s="21"/>
      <c r="C2257" s="21"/>
      <c r="D2257" s="21"/>
      <c r="E2257" s="144"/>
      <c r="F2257" s="144"/>
    </row>
    <row r="2258" spans="1:6" x14ac:dyDescent="0.3">
      <c r="A2258" s="21"/>
      <c r="B2258" s="21"/>
      <c r="C2258" s="21"/>
      <c r="D2258" s="21"/>
      <c r="E2258" s="144"/>
      <c r="F2258" s="144"/>
    </row>
    <row r="2259" spans="1:6" x14ac:dyDescent="0.3">
      <c r="A2259" s="21"/>
      <c r="B2259" s="21"/>
      <c r="C2259" s="21"/>
      <c r="D2259" s="21"/>
      <c r="E2259" s="144"/>
      <c r="F2259" s="144"/>
    </row>
    <row r="2260" spans="1:6" x14ac:dyDescent="0.3">
      <c r="A2260" s="21"/>
      <c r="B2260" s="21"/>
      <c r="C2260" s="21"/>
      <c r="D2260" s="21"/>
      <c r="E2260" s="144"/>
      <c r="F2260" s="144"/>
    </row>
    <row r="2261" spans="1:6" x14ac:dyDescent="0.3">
      <c r="A2261" s="21"/>
      <c r="B2261" s="21"/>
      <c r="C2261" s="21"/>
      <c r="D2261" s="21"/>
      <c r="E2261" s="144"/>
      <c r="F2261" s="144"/>
    </row>
    <row r="2262" spans="1:6" x14ac:dyDescent="0.3">
      <c r="A2262" s="21"/>
      <c r="B2262" s="21"/>
      <c r="C2262" s="21"/>
      <c r="D2262" s="21"/>
      <c r="E2262" s="144"/>
      <c r="F2262" s="144"/>
    </row>
    <row r="2263" spans="1:6" x14ac:dyDescent="0.3">
      <c r="A2263" s="21"/>
      <c r="B2263" s="21"/>
      <c r="C2263" s="21"/>
      <c r="D2263" s="21"/>
      <c r="E2263" s="144"/>
      <c r="F2263" s="144"/>
    </row>
    <row r="2264" spans="1:6" x14ac:dyDescent="0.3">
      <c r="A2264" s="21"/>
      <c r="B2264" s="21"/>
      <c r="C2264" s="21"/>
      <c r="D2264" s="21"/>
      <c r="E2264" s="144"/>
      <c r="F2264" s="144"/>
    </row>
    <row r="2265" spans="1:6" x14ac:dyDescent="0.3">
      <c r="A2265" s="21"/>
      <c r="B2265" s="21"/>
      <c r="C2265" s="21"/>
      <c r="D2265" s="21"/>
      <c r="E2265" s="144"/>
      <c r="F2265" s="144"/>
    </row>
    <row r="2266" spans="1:6" x14ac:dyDescent="0.3">
      <c r="A2266" s="21"/>
      <c r="B2266" s="21"/>
      <c r="C2266" s="21"/>
      <c r="D2266" s="21"/>
      <c r="E2266" s="144"/>
      <c r="F2266" s="144"/>
    </row>
    <row r="2267" spans="1:6" x14ac:dyDescent="0.3">
      <c r="A2267" s="21"/>
      <c r="B2267" s="21"/>
      <c r="C2267" s="21"/>
      <c r="D2267" s="21"/>
      <c r="E2267" s="144"/>
      <c r="F2267" s="144"/>
    </row>
    <row r="2268" spans="1:6" x14ac:dyDescent="0.3">
      <c r="A2268" s="21"/>
      <c r="B2268" s="21"/>
      <c r="C2268" s="21"/>
      <c r="D2268" s="21"/>
      <c r="E2268" s="144"/>
      <c r="F2268" s="144"/>
    </row>
    <row r="2269" spans="1:6" x14ac:dyDescent="0.3">
      <c r="A2269" s="21"/>
      <c r="B2269" s="21"/>
      <c r="C2269" s="21"/>
      <c r="D2269" s="21"/>
      <c r="E2269" s="144"/>
      <c r="F2269" s="144"/>
    </row>
    <row r="2270" spans="1:6" x14ac:dyDescent="0.3">
      <c r="A2270" s="21"/>
      <c r="B2270" s="21"/>
      <c r="C2270" s="21"/>
      <c r="D2270" s="21"/>
      <c r="E2270" s="144"/>
      <c r="F2270" s="144"/>
    </row>
    <row r="2271" spans="1:6" x14ac:dyDescent="0.3">
      <c r="A2271" s="21"/>
      <c r="B2271" s="21"/>
      <c r="C2271" s="21"/>
      <c r="D2271" s="21"/>
      <c r="E2271" s="144"/>
      <c r="F2271" s="144"/>
    </row>
    <row r="2272" spans="1:6" x14ac:dyDescent="0.3">
      <c r="A2272" s="21"/>
      <c r="B2272" s="21"/>
      <c r="C2272" s="21"/>
      <c r="D2272" s="21"/>
      <c r="E2272" s="144"/>
      <c r="F2272" s="144"/>
    </row>
    <row r="2273" spans="1:6" x14ac:dyDescent="0.3">
      <c r="A2273" s="21"/>
      <c r="B2273" s="21"/>
      <c r="C2273" s="21"/>
      <c r="D2273" s="21"/>
      <c r="E2273" s="144"/>
      <c r="F2273" s="144"/>
    </row>
    <row r="2274" spans="1:6" x14ac:dyDescent="0.3">
      <c r="A2274" s="21"/>
      <c r="B2274" s="21"/>
      <c r="C2274" s="21"/>
      <c r="D2274" s="21"/>
      <c r="E2274" s="144"/>
      <c r="F2274" s="144"/>
    </row>
    <row r="2275" spans="1:6" x14ac:dyDescent="0.3">
      <c r="A2275" s="21"/>
      <c r="B2275" s="21"/>
      <c r="C2275" s="21"/>
      <c r="D2275" s="21"/>
      <c r="E2275" s="144"/>
      <c r="F2275" s="144"/>
    </row>
    <row r="2276" spans="1:6" x14ac:dyDescent="0.3">
      <c r="A2276" s="21"/>
      <c r="B2276" s="21"/>
      <c r="C2276" s="21"/>
      <c r="D2276" s="21"/>
      <c r="E2276" s="144"/>
      <c r="F2276" s="144"/>
    </row>
    <row r="2277" spans="1:6" x14ac:dyDescent="0.3">
      <c r="A2277" s="21"/>
      <c r="B2277" s="21"/>
      <c r="C2277" s="21"/>
      <c r="D2277" s="21"/>
      <c r="E2277" s="144"/>
      <c r="F2277" s="144"/>
    </row>
    <row r="2278" spans="1:6" x14ac:dyDescent="0.3">
      <c r="A2278" s="21"/>
      <c r="B2278" s="21"/>
      <c r="C2278" s="21"/>
      <c r="D2278" s="21"/>
      <c r="E2278" s="144"/>
      <c r="F2278" s="144"/>
    </row>
    <row r="2279" spans="1:6" x14ac:dyDescent="0.3">
      <c r="A2279" s="21"/>
      <c r="B2279" s="21"/>
      <c r="C2279" s="21"/>
      <c r="D2279" s="21"/>
      <c r="E2279" s="144"/>
      <c r="F2279" s="144"/>
    </row>
    <row r="2280" spans="1:6" x14ac:dyDescent="0.3">
      <c r="A2280" s="21"/>
      <c r="B2280" s="21"/>
      <c r="C2280" s="21"/>
      <c r="D2280" s="21"/>
      <c r="E2280" s="144"/>
      <c r="F2280" s="144"/>
    </row>
    <row r="2281" spans="1:6" x14ac:dyDescent="0.3">
      <c r="A2281" s="21"/>
      <c r="B2281" s="21"/>
      <c r="C2281" s="21"/>
      <c r="D2281" s="21"/>
      <c r="E2281" s="144"/>
      <c r="F2281" s="144"/>
    </row>
    <row r="2282" spans="1:6" x14ac:dyDescent="0.3">
      <c r="A2282" s="21"/>
      <c r="B2282" s="21"/>
      <c r="C2282" s="21"/>
      <c r="D2282" s="21"/>
      <c r="E2282" s="144"/>
      <c r="F2282" s="144"/>
    </row>
    <row r="2283" spans="1:6" x14ac:dyDescent="0.3">
      <c r="A2283" s="21"/>
      <c r="B2283" s="21"/>
      <c r="C2283" s="21"/>
      <c r="D2283" s="21"/>
      <c r="E2283" s="144"/>
      <c r="F2283" s="144"/>
    </row>
    <row r="2284" spans="1:6" x14ac:dyDescent="0.3">
      <c r="A2284" s="21"/>
      <c r="B2284" s="21"/>
      <c r="C2284" s="21"/>
      <c r="D2284" s="21"/>
      <c r="E2284" s="144"/>
      <c r="F2284" s="144"/>
    </row>
    <row r="2285" spans="1:6" x14ac:dyDescent="0.3">
      <c r="A2285" s="21"/>
      <c r="B2285" s="21"/>
      <c r="C2285" s="21"/>
      <c r="D2285" s="21"/>
      <c r="E2285" s="144"/>
      <c r="F2285" s="144"/>
    </row>
    <row r="2286" spans="1:6" x14ac:dyDescent="0.3">
      <c r="A2286" s="21"/>
      <c r="B2286" s="21"/>
      <c r="C2286" s="21"/>
      <c r="D2286" s="21"/>
      <c r="E2286" s="144"/>
      <c r="F2286" s="144"/>
    </row>
    <row r="2287" spans="1:6" x14ac:dyDescent="0.3">
      <c r="A2287" s="21"/>
      <c r="B2287" s="21"/>
      <c r="C2287" s="21"/>
      <c r="D2287" s="21"/>
      <c r="E2287" s="144"/>
      <c r="F2287" s="144"/>
    </row>
    <row r="2288" spans="1:6" x14ac:dyDescent="0.3">
      <c r="A2288" s="21"/>
      <c r="B2288" s="21"/>
      <c r="C2288" s="21"/>
      <c r="D2288" s="21"/>
      <c r="E2288" s="144"/>
      <c r="F2288" s="144"/>
    </row>
    <row r="2289" spans="1:6" x14ac:dyDescent="0.3">
      <c r="A2289" s="21"/>
      <c r="B2289" s="21"/>
      <c r="C2289" s="21"/>
      <c r="D2289" s="21"/>
      <c r="E2289" s="144"/>
      <c r="F2289" s="144"/>
    </row>
    <row r="2290" spans="1:6" x14ac:dyDescent="0.3">
      <c r="A2290" s="21"/>
      <c r="B2290" s="21"/>
      <c r="C2290" s="21"/>
      <c r="D2290" s="21"/>
      <c r="E2290" s="144"/>
      <c r="F2290" s="144"/>
    </row>
    <row r="2291" spans="1:6" x14ac:dyDescent="0.3">
      <c r="A2291" s="21"/>
      <c r="B2291" s="21"/>
      <c r="C2291" s="21"/>
      <c r="D2291" s="21"/>
      <c r="E2291" s="144"/>
      <c r="F2291" s="144"/>
    </row>
    <row r="2292" spans="1:6" x14ac:dyDescent="0.3">
      <c r="A2292" s="21"/>
      <c r="B2292" s="21"/>
      <c r="C2292" s="21"/>
      <c r="D2292" s="21"/>
      <c r="E2292" s="144"/>
      <c r="F2292" s="144"/>
    </row>
    <row r="2293" spans="1:6" x14ac:dyDescent="0.3">
      <c r="A2293" s="21"/>
      <c r="B2293" s="21"/>
      <c r="C2293" s="21"/>
      <c r="D2293" s="21"/>
      <c r="E2293" s="144"/>
      <c r="F2293" s="144"/>
    </row>
    <row r="2294" spans="1:6" x14ac:dyDescent="0.3">
      <c r="A2294" s="21"/>
      <c r="B2294" s="21"/>
      <c r="C2294" s="21"/>
      <c r="D2294" s="21"/>
      <c r="E2294" s="144"/>
      <c r="F2294" s="144"/>
    </row>
    <row r="2295" spans="1:6" x14ac:dyDescent="0.3">
      <c r="A2295" s="21"/>
      <c r="B2295" s="21"/>
      <c r="C2295" s="21"/>
      <c r="D2295" s="21"/>
      <c r="E2295" s="144"/>
      <c r="F2295" s="144"/>
    </row>
    <row r="2296" spans="1:6" x14ac:dyDescent="0.3">
      <c r="A2296" s="21"/>
      <c r="B2296" s="21"/>
      <c r="C2296" s="21"/>
      <c r="D2296" s="21"/>
      <c r="E2296" s="144"/>
      <c r="F2296" s="144"/>
    </row>
    <row r="2297" spans="1:6" x14ac:dyDescent="0.3">
      <c r="A2297" s="21"/>
      <c r="B2297" s="21"/>
      <c r="C2297" s="21"/>
      <c r="D2297" s="21"/>
      <c r="E2297" s="144"/>
      <c r="F2297" s="144"/>
    </row>
    <row r="2298" spans="1:6" x14ac:dyDescent="0.3">
      <c r="A2298" s="21"/>
      <c r="B2298" s="21"/>
      <c r="C2298" s="21"/>
      <c r="D2298" s="21"/>
      <c r="E2298" s="144"/>
      <c r="F2298" s="144"/>
    </row>
    <row r="2299" spans="1:6" x14ac:dyDescent="0.3">
      <c r="A2299" s="21"/>
      <c r="B2299" s="21"/>
      <c r="C2299" s="21"/>
      <c r="D2299" s="21"/>
      <c r="E2299" s="144"/>
      <c r="F2299" s="144"/>
    </row>
    <row r="2300" spans="1:6" x14ac:dyDescent="0.3">
      <c r="A2300" s="21"/>
      <c r="B2300" s="21"/>
      <c r="C2300" s="21"/>
      <c r="D2300" s="21"/>
      <c r="E2300" s="144"/>
      <c r="F2300" s="144"/>
    </row>
    <row r="2301" spans="1:6" x14ac:dyDescent="0.3">
      <c r="A2301" s="21"/>
      <c r="B2301" s="21"/>
      <c r="C2301" s="21"/>
      <c r="D2301" s="21"/>
      <c r="E2301" s="144"/>
      <c r="F2301" s="144"/>
    </row>
    <row r="2302" spans="1:6" x14ac:dyDescent="0.3">
      <c r="A2302" s="21"/>
      <c r="B2302" s="21"/>
      <c r="C2302" s="21"/>
      <c r="D2302" s="21"/>
      <c r="E2302" s="144"/>
      <c r="F2302" s="144"/>
    </row>
    <row r="2303" spans="1:6" x14ac:dyDescent="0.3">
      <c r="A2303" s="21"/>
      <c r="B2303" s="21"/>
      <c r="C2303" s="21"/>
      <c r="D2303" s="21"/>
      <c r="E2303" s="144"/>
      <c r="F2303" s="144"/>
    </row>
    <row r="2304" spans="1:6" x14ac:dyDescent="0.3">
      <c r="A2304" s="21"/>
      <c r="B2304" s="21"/>
      <c r="C2304" s="21"/>
      <c r="D2304" s="21"/>
      <c r="E2304" s="144"/>
      <c r="F2304" s="144"/>
    </row>
    <row r="2305" spans="1:6" x14ac:dyDescent="0.3">
      <c r="A2305" s="21"/>
      <c r="B2305" s="21"/>
      <c r="C2305" s="21"/>
      <c r="D2305" s="21"/>
      <c r="E2305" s="144"/>
      <c r="F2305" s="144"/>
    </row>
    <row r="2306" spans="1:6" x14ac:dyDescent="0.3">
      <c r="A2306" s="21"/>
      <c r="B2306" s="21"/>
      <c r="C2306" s="21"/>
      <c r="D2306" s="21"/>
      <c r="E2306" s="144"/>
      <c r="F2306" s="144"/>
    </row>
    <row r="2307" spans="1:6" x14ac:dyDescent="0.3">
      <c r="A2307" s="21"/>
      <c r="B2307" s="21"/>
      <c r="C2307" s="21"/>
      <c r="D2307" s="21"/>
      <c r="E2307" s="144"/>
      <c r="F2307" s="144"/>
    </row>
    <row r="2308" spans="1:6" x14ac:dyDescent="0.3">
      <c r="A2308" s="21"/>
      <c r="B2308" s="21"/>
      <c r="C2308" s="21"/>
      <c r="D2308" s="21"/>
      <c r="E2308" s="144"/>
      <c r="F2308" s="144"/>
    </row>
    <row r="2309" spans="1:6" x14ac:dyDescent="0.3">
      <c r="A2309" s="21"/>
      <c r="B2309" s="21"/>
      <c r="C2309" s="21"/>
      <c r="D2309" s="21"/>
      <c r="E2309" s="144"/>
      <c r="F2309" s="144"/>
    </row>
    <row r="2310" spans="1:6" x14ac:dyDescent="0.3">
      <c r="A2310" s="21"/>
      <c r="B2310" s="21"/>
      <c r="C2310" s="21"/>
      <c r="D2310" s="21"/>
      <c r="E2310" s="144"/>
      <c r="F2310" s="144"/>
    </row>
    <row r="2311" spans="1:6" x14ac:dyDescent="0.3">
      <c r="A2311" s="21"/>
      <c r="B2311" s="21"/>
      <c r="C2311" s="21"/>
      <c r="D2311" s="21"/>
      <c r="E2311" s="144"/>
      <c r="F2311" s="144"/>
    </row>
    <row r="2312" spans="1:6" x14ac:dyDescent="0.3">
      <c r="A2312" s="21"/>
      <c r="B2312" s="21"/>
      <c r="C2312" s="21"/>
      <c r="D2312" s="21"/>
      <c r="E2312" s="144"/>
      <c r="F2312" s="144"/>
    </row>
    <row r="2313" spans="1:6" x14ac:dyDescent="0.3">
      <c r="A2313" s="21"/>
      <c r="B2313" s="21"/>
      <c r="C2313" s="21"/>
      <c r="D2313" s="21"/>
      <c r="E2313" s="144"/>
      <c r="F2313" s="144"/>
    </row>
    <row r="2314" spans="1:6" x14ac:dyDescent="0.3">
      <c r="A2314" s="21"/>
      <c r="B2314" s="21"/>
      <c r="C2314" s="21"/>
      <c r="D2314" s="21"/>
      <c r="E2314" s="144"/>
      <c r="F2314" s="144"/>
    </row>
    <row r="2315" spans="1:6" x14ac:dyDescent="0.3">
      <c r="A2315" s="21"/>
      <c r="B2315" s="21"/>
      <c r="C2315" s="21"/>
      <c r="D2315" s="21"/>
      <c r="E2315" s="144"/>
      <c r="F2315" s="144"/>
    </row>
    <row r="2316" spans="1:6" x14ac:dyDescent="0.3">
      <c r="A2316" s="21"/>
      <c r="B2316" s="21"/>
      <c r="C2316" s="21"/>
      <c r="D2316" s="21"/>
      <c r="E2316" s="144"/>
      <c r="F2316" s="144"/>
    </row>
    <row r="2317" spans="1:6" x14ac:dyDescent="0.3">
      <c r="A2317" s="21"/>
      <c r="B2317" s="21"/>
      <c r="C2317" s="21"/>
      <c r="D2317" s="21"/>
      <c r="E2317" s="144"/>
      <c r="F2317" s="144"/>
    </row>
    <row r="2318" spans="1:6" x14ac:dyDescent="0.3">
      <c r="A2318" s="21"/>
      <c r="B2318" s="21"/>
      <c r="C2318" s="21"/>
      <c r="D2318" s="21"/>
      <c r="E2318" s="144"/>
      <c r="F2318" s="144"/>
    </row>
    <row r="2319" spans="1:6" x14ac:dyDescent="0.3">
      <c r="A2319" s="21"/>
      <c r="B2319" s="21"/>
      <c r="C2319" s="21"/>
      <c r="D2319" s="21"/>
      <c r="E2319" s="144"/>
      <c r="F2319" s="144"/>
    </row>
    <row r="2320" spans="1:6" x14ac:dyDescent="0.3">
      <c r="A2320" s="21"/>
      <c r="B2320" s="21"/>
      <c r="C2320" s="21"/>
      <c r="D2320" s="21"/>
      <c r="E2320" s="144"/>
      <c r="F2320" s="144"/>
    </row>
    <row r="2321" spans="1:6" x14ac:dyDescent="0.3">
      <c r="A2321" s="21"/>
      <c r="B2321" s="21"/>
      <c r="C2321" s="21"/>
      <c r="D2321" s="21"/>
      <c r="E2321" s="144"/>
      <c r="F2321" s="144"/>
    </row>
    <row r="2322" spans="1:6" x14ac:dyDescent="0.3">
      <c r="A2322" s="21"/>
      <c r="B2322" s="21"/>
      <c r="C2322" s="21"/>
      <c r="D2322" s="21"/>
      <c r="E2322" s="144"/>
      <c r="F2322" s="144"/>
    </row>
    <row r="2323" spans="1:6" x14ac:dyDescent="0.3">
      <c r="A2323" s="21"/>
      <c r="B2323" s="21"/>
      <c r="C2323" s="21"/>
      <c r="D2323" s="21"/>
      <c r="E2323" s="144"/>
      <c r="F2323" s="144"/>
    </row>
    <row r="2324" spans="1:6" x14ac:dyDescent="0.3">
      <c r="A2324" s="21"/>
      <c r="B2324" s="21"/>
      <c r="C2324" s="21"/>
      <c r="D2324" s="21"/>
      <c r="E2324" s="144"/>
      <c r="F2324" s="144"/>
    </row>
    <row r="2325" spans="1:6" x14ac:dyDescent="0.3">
      <c r="A2325" s="21"/>
      <c r="B2325" s="21"/>
      <c r="C2325" s="21"/>
      <c r="D2325" s="21"/>
      <c r="E2325" s="144"/>
      <c r="F2325" s="144"/>
    </row>
    <row r="2326" spans="1:6" x14ac:dyDescent="0.3">
      <c r="A2326" s="21"/>
      <c r="B2326" s="21"/>
      <c r="C2326" s="21"/>
      <c r="D2326" s="21"/>
      <c r="E2326" s="144"/>
      <c r="F2326" s="144"/>
    </row>
    <row r="2327" spans="1:6" x14ac:dyDescent="0.3">
      <c r="A2327" s="21"/>
      <c r="B2327" s="21"/>
      <c r="C2327" s="21"/>
      <c r="D2327" s="21"/>
      <c r="E2327" s="144"/>
      <c r="F2327" s="144"/>
    </row>
    <row r="2328" spans="1:6" x14ac:dyDescent="0.3">
      <c r="A2328" s="21"/>
      <c r="B2328" s="21"/>
      <c r="C2328" s="21"/>
      <c r="D2328" s="21"/>
      <c r="E2328" s="144"/>
      <c r="F2328" s="144"/>
    </row>
    <row r="2329" spans="1:6" x14ac:dyDescent="0.3">
      <c r="A2329" s="21"/>
      <c r="B2329" s="21"/>
      <c r="C2329" s="21"/>
      <c r="D2329" s="21"/>
      <c r="E2329" s="144"/>
      <c r="F2329" s="144"/>
    </row>
    <row r="2330" spans="1:6" x14ac:dyDescent="0.3">
      <c r="A2330" s="21"/>
      <c r="B2330" s="21"/>
      <c r="C2330" s="21"/>
      <c r="D2330" s="21"/>
      <c r="E2330" s="144"/>
      <c r="F2330" s="144"/>
    </row>
    <row r="2331" spans="1:6" x14ac:dyDescent="0.3">
      <c r="A2331" s="21"/>
      <c r="B2331" s="21"/>
      <c r="C2331" s="21"/>
      <c r="D2331" s="21"/>
      <c r="E2331" s="144"/>
      <c r="F2331" s="144"/>
    </row>
    <row r="2332" spans="1:6" x14ac:dyDescent="0.3">
      <c r="A2332" s="21"/>
      <c r="B2332" s="21"/>
      <c r="C2332" s="21"/>
      <c r="D2332" s="21"/>
      <c r="E2332" s="144"/>
      <c r="F2332" s="144"/>
    </row>
    <row r="2333" spans="1:6" x14ac:dyDescent="0.3">
      <c r="A2333" s="21"/>
      <c r="B2333" s="21"/>
      <c r="C2333" s="21"/>
      <c r="D2333" s="21"/>
      <c r="E2333" s="144"/>
      <c r="F2333" s="144"/>
    </row>
    <row r="2334" spans="1:6" x14ac:dyDescent="0.3">
      <c r="A2334" s="21"/>
      <c r="B2334" s="21"/>
      <c r="C2334" s="21"/>
      <c r="D2334" s="21"/>
      <c r="E2334" s="144"/>
      <c r="F2334" s="144"/>
    </row>
    <row r="2335" spans="1:6" x14ac:dyDescent="0.3">
      <c r="A2335" s="21"/>
      <c r="B2335" s="21"/>
      <c r="C2335" s="21"/>
      <c r="D2335" s="21"/>
      <c r="E2335" s="144"/>
      <c r="F2335" s="144"/>
    </row>
    <row r="2336" spans="1:6" x14ac:dyDescent="0.3">
      <c r="A2336" s="21"/>
      <c r="B2336" s="21"/>
      <c r="C2336" s="21"/>
      <c r="D2336" s="21"/>
      <c r="E2336" s="144"/>
      <c r="F2336" s="144"/>
    </row>
    <row r="2337" spans="1:6" x14ac:dyDescent="0.3">
      <c r="A2337" s="21"/>
      <c r="B2337" s="21"/>
      <c r="C2337" s="21"/>
      <c r="D2337" s="21"/>
      <c r="E2337" s="144"/>
      <c r="F2337" s="144"/>
    </row>
    <row r="2338" spans="1:6" x14ac:dyDescent="0.3">
      <c r="A2338" s="21"/>
      <c r="B2338" s="21"/>
      <c r="C2338" s="21"/>
      <c r="D2338" s="21"/>
      <c r="E2338" s="144"/>
      <c r="F2338" s="144"/>
    </row>
    <row r="2339" spans="1:6" x14ac:dyDescent="0.3">
      <c r="A2339" s="21"/>
      <c r="B2339" s="21"/>
      <c r="C2339" s="21"/>
      <c r="D2339" s="21"/>
      <c r="E2339" s="144"/>
      <c r="F2339" s="144"/>
    </row>
    <row r="2340" spans="1:6" x14ac:dyDescent="0.3">
      <c r="A2340" s="21"/>
      <c r="B2340" s="21"/>
      <c r="C2340" s="21"/>
      <c r="D2340" s="21"/>
      <c r="E2340" s="144"/>
      <c r="F2340" s="144"/>
    </row>
    <row r="2341" spans="1:6" x14ac:dyDescent="0.3">
      <c r="A2341" s="21"/>
      <c r="B2341" s="21"/>
      <c r="C2341" s="21"/>
      <c r="D2341" s="21"/>
      <c r="E2341" s="144"/>
      <c r="F2341" s="144"/>
    </row>
    <row r="2342" spans="1:6" x14ac:dyDescent="0.3">
      <c r="A2342" s="21"/>
      <c r="B2342" s="21"/>
      <c r="C2342" s="21"/>
      <c r="D2342" s="21"/>
      <c r="E2342" s="144"/>
      <c r="F2342" s="144"/>
    </row>
    <row r="2343" spans="1:6" x14ac:dyDescent="0.3">
      <c r="A2343" s="21"/>
      <c r="B2343" s="21"/>
      <c r="C2343" s="21"/>
      <c r="D2343" s="21"/>
      <c r="E2343" s="144"/>
      <c r="F2343" s="144"/>
    </row>
    <row r="2344" spans="1:6" x14ac:dyDescent="0.3">
      <c r="A2344" s="21"/>
      <c r="B2344" s="21"/>
      <c r="C2344" s="21"/>
      <c r="D2344" s="21"/>
      <c r="E2344" s="144"/>
      <c r="F2344" s="144"/>
    </row>
    <row r="2345" spans="1:6" x14ac:dyDescent="0.3">
      <c r="A2345" s="21"/>
      <c r="B2345" s="21"/>
      <c r="C2345" s="21"/>
      <c r="D2345" s="21"/>
      <c r="E2345" s="144"/>
      <c r="F2345" s="144"/>
    </row>
    <row r="2346" spans="1:6" x14ac:dyDescent="0.3">
      <c r="A2346" s="21"/>
      <c r="B2346" s="21"/>
      <c r="C2346" s="21"/>
      <c r="D2346" s="21"/>
      <c r="E2346" s="144"/>
      <c r="F2346" s="144"/>
    </row>
    <row r="2347" spans="1:6" x14ac:dyDescent="0.3">
      <c r="A2347" s="21"/>
      <c r="B2347" s="21"/>
      <c r="C2347" s="21"/>
      <c r="D2347" s="21"/>
      <c r="E2347" s="144"/>
      <c r="F2347" s="144"/>
    </row>
    <row r="2348" spans="1:6" x14ac:dyDescent="0.3">
      <c r="A2348" s="21"/>
      <c r="B2348" s="21"/>
      <c r="C2348" s="21"/>
      <c r="D2348" s="21"/>
      <c r="E2348" s="144"/>
      <c r="F2348" s="144"/>
    </row>
    <row r="2349" spans="1:6" x14ac:dyDescent="0.3">
      <c r="A2349" s="21"/>
      <c r="B2349" s="21"/>
      <c r="C2349" s="21"/>
      <c r="D2349" s="21"/>
      <c r="E2349" s="144"/>
      <c r="F2349" s="144"/>
    </row>
    <row r="2350" spans="1:6" x14ac:dyDescent="0.3">
      <c r="A2350" s="21"/>
      <c r="B2350" s="21"/>
      <c r="C2350" s="21"/>
      <c r="D2350" s="21"/>
      <c r="E2350" s="144"/>
      <c r="F2350" s="144"/>
    </row>
    <row r="2351" spans="1:6" x14ac:dyDescent="0.3">
      <c r="A2351" s="21"/>
      <c r="B2351" s="21"/>
      <c r="C2351" s="21"/>
      <c r="D2351" s="21"/>
      <c r="E2351" s="144"/>
      <c r="F2351" s="144"/>
    </row>
    <row r="2352" spans="1:6" x14ac:dyDescent="0.3">
      <c r="A2352" s="21"/>
      <c r="B2352" s="21"/>
      <c r="C2352" s="21"/>
      <c r="D2352" s="21"/>
      <c r="E2352" s="144"/>
      <c r="F2352" s="144"/>
    </row>
    <row r="2353" spans="1:6" x14ac:dyDescent="0.3">
      <c r="A2353" s="21"/>
      <c r="B2353" s="21"/>
      <c r="C2353" s="21"/>
      <c r="D2353" s="21"/>
      <c r="E2353" s="144"/>
      <c r="F2353" s="144"/>
    </row>
    <row r="2354" spans="1:6" x14ac:dyDescent="0.3">
      <c r="A2354" s="21"/>
      <c r="B2354" s="21"/>
      <c r="C2354" s="21"/>
      <c r="D2354" s="21"/>
      <c r="E2354" s="144"/>
      <c r="F2354" s="144"/>
    </row>
    <row r="2355" spans="1:6" x14ac:dyDescent="0.3">
      <c r="A2355" s="21"/>
      <c r="B2355" s="21"/>
      <c r="C2355" s="21"/>
      <c r="D2355" s="21"/>
      <c r="E2355" s="144"/>
      <c r="F2355" s="144"/>
    </row>
    <row r="2356" spans="1:6" x14ac:dyDescent="0.3">
      <c r="A2356" s="21"/>
      <c r="B2356" s="21"/>
      <c r="C2356" s="21"/>
      <c r="D2356" s="21"/>
      <c r="E2356" s="144"/>
      <c r="F2356" s="144"/>
    </row>
    <row r="2357" spans="1:6" x14ac:dyDescent="0.3">
      <c r="A2357" s="21"/>
      <c r="B2357" s="21"/>
      <c r="C2357" s="21"/>
      <c r="D2357" s="21"/>
      <c r="E2357" s="144"/>
      <c r="F2357" s="144"/>
    </row>
    <row r="2358" spans="1:6" x14ac:dyDescent="0.3">
      <c r="A2358" s="21"/>
      <c r="B2358" s="21"/>
      <c r="C2358" s="21"/>
      <c r="D2358" s="21"/>
      <c r="E2358" s="144"/>
      <c r="F2358" s="144"/>
    </row>
    <row r="2359" spans="1:6" x14ac:dyDescent="0.3">
      <c r="A2359" s="21"/>
      <c r="B2359" s="21"/>
      <c r="C2359" s="21"/>
      <c r="D2359" s="21"/>
      <c r="E2359" s="144"/>
      <c r="F2359" s="144"/>
    </row>
    <row r="2360" spans="1:6" x14ac:dyDescent="0.3">
      <c r="A2360" s="21"/>
      <c r="B2360" s="21"/>
      <c r="C2360" s="21"/>
      <c r="D2360" s="21"/>
      <c r="E2360" s="144"/>
      <c r="F2360" s="144"/>
    </row>
    <row r="2361" spans="1:6" x14ac:dyDescent="0.3">
      <c r="A2361" s="21"/>
      <c r="B2361" s="21"/>
      <c r="C2361" s="21"/>
      <c r="D2361" s="21"/>
      <c r="E2361" s="144"/>
      <c r="F2361" s="144"/>
    </row>
    <row r="2362" spans="1:6" x14ac:dyDescent="0.3">
      <c r="A2362" s="21"/>
      <c r="B2362" s="21"/>
      <c r="C2362" s="21"/>
      <c r="D2362" s="21"/>
      <c r="E2362" s="144"/>
      <c r="F2362" s="144"/>
    </row>
    <row r="2363" spans="1:6" x14ac:dyDescent="0.3">
      <c r="A2363" s="21"/>
      <c r="B2363" s="21"/>
      <c r="C2363" s="21"/>
      <c r="D2363" s="21"/>
      <c r="E2363" s="144"/>
      <c r="F2363" s="144"/>
    </row>
    <row r="2364" spans="1:6" x14ac:dyDescent="0.3">
      <c r="A2364" s="21"/>
      <c r="B2364" s="21"/>
      <c r="C2364" s="21"/>
      <c r="D2364" s="21"/>
      <c r="E2364" s="144"/>
      <c r="F2364" s="144"/>
    </row>
    <row r="2365" spans="1:6" x14ac:dyDescent="0.3">
      <c r="A2365" s="21"/>
      <c r="B2365" s="21"/>
      <c r="C2365" s="21"/>
      <c r="D2365" s="21"/>
      <c r="E2365" s="144"/>
      <c r="F2365" s="144"/>
    </row>
    <row r="2366" spans="1:6" x14ac:dyDescent="0.3">
      <c r="A2366" s="21"/>
      <c r="B2366" s="21"/>
      <c r="C2366" s="21"/>
      <c r="D2366" s="21"/>
      <c r="E2366" s="144"/>
      <c r="F2366" s="144"/>
    </row>
    <row r="2367" spans="1:6" x14ac:dyDescent="0.3">
      <c r="A2367" s="21"/>
      <c r="B2367" s="21"/>
      <c r="C2367" s="21"/>
      <c r="D2367" s="21"/>
      <c r="E2367" s="144"/>
      <c r="F2367" s="144"/>
    </row>
    <row r="2368" spans="1:6" x14ac:dyDescent="0.3">
      <c r="A2368" s="21"/>
      <c r="B2368" s="21"/>
      <c r="C2368" s="21"/>
      <c r="D2368" s="21"/>
      <c r="E2368" s="144"/>
      <c r="F2368" s="144"/>
    </row>
    <row r="2369" spans="1:6" x14ac:dyDescent="0.3">
      <c r="A2369" s="21"/>
      <c r="B2369" s="21"/>
      <c r="C2369" s="21"/>
      <c r="D2369" s="21"/>
      <c r="E2369" s="144"/>
      <c r="F2369" s="144"/>
    </row>
    <row r="2370" spans="1:6" x14ac:dyDescent="0.3">
      <c r="A2370" s="21"/>
      <c r="B2370" s="21"/>
      <c r="C2370" s="21"/>
      <c r="D2370" s="21"/>
      <c r="E2370" s="144"/>
      <c r="F2370" s="144"/>
    </row>
    <row r="2371" spans="1:6" x14ac:dyDescent="0.3">
      <c r="A2371" s="21"/>
      <c r="B2371" s="21"/>
      <c r="C2371" s="21"/>
      <c r="D2371" s="21"/>
      <c r="E2371" s="144"/>
      <c r="F2371" s="144"/>
    </row>
    <row r="2372" spans="1:6" x14ac:dyDescent="0.3">
      <c r="A2372" s="21"/>
      <c r="B2372" s="21"/>
      <c r="C2372" s="21"/>
      <c r="D2372" s="21"/>
      <c r="E2372" s="144"/>
      <c r="F2372" s="144"/>
    </row>
    <row r="2373" spans="1:6" x14ac:dyDescent="0.3">
      <c r="A2373" s="21"/>
      <c r="B2373" s="21"/>
      <c r="C2373" s="21"/>
      <c r="D2373" s="21"/>
      <c r="E2373" s="144"/>
      <c r="F2373" s="144"/>
    </row>
    <row r="2374" spans="1:6" x14ac:dyDescent="0.3">
      <c r="A2374" s="21"/>
      <c r="B2374" s="21"/>
      <c r="C2374" s="21"/>
      <c r="D2374" s="21"/>
      <c r="E2374" s="144"/>
      <c r="F2374" s="144"/>
    </row>
    <row r="2375" spans="1:6" x14ac:dyDescent="0.3">
      <c r="A2375" s="21"/>
      <c r="B2375" s="21"/>
      <c r="C2375" s="21"/>
      <c r="D2375" s="21"/>
      <c r="E2375" s="144"/>
      <c r="F2375" s="144"/>
    </row>
    <row r="2376" spans="1:6" x14ac:dyDescent="0.3">
      <c r="A2376" s="21"/>
      <c r="B2376" s="21"/>
      <c r="C2376" s="21"/>
      <c r="D2376" s="21"/>
      <c r="E2376" s="144"/>
      <c r="F2376" s="144"/>
    </row>
    <row r="2377" spans="1:6" x14ac:dyDescent="0.3">
      <c r="A2377" s="21"/>
      <c r="B2377" s="21"/>
      <c r="C2377" s="21"/>
      <c r="D2377" s="21"/>
      <c r="E2377" s="144"/>
      <c r="F2377" s="144"/>
    </row>
    <row r="2378" spans="1:6" x14ac:dyDescent="0.3">
      <c r="A2378" s="21"/>
      <c r="B2378" s="21"/>
      <c r="C2378" s="21"/>
      <c r="D2378" s="21"/>
      <c r="E2378" s="144"/>
      <c r="F2378" s="144"/>
    </row>
    <row r="2379" spans="1:6" x14ac:dyDescent="0.3">
      <c r="A2379" s="21"/>
      <c r="B2379" s="21"/>
      <c r="C2379" s="21"/>
      <c r="D2379" s="21"/>
      <c r="E2379" s="144"/>
      <c r="F2379" s="144"/>
    </row>
    <row r="2380" spans="1:6" x14ac:dyDescent="0.3">
      <c r="A2380" s="21"/>
      <c r="B2380" s="21"/>
      <c r="C2380" s="21"/>
      <c r="D2380" s="21"/>
      <c r="E2380" s="144"/>
      <c r="F2380" s="144"/>
    </row>
    <row r="2381" spans="1:6" x14ac:dyDescent="0.3">
      <c r="A2381" s="21"/>
      <c r="B2381" s="21"/>
      <c r="C2381" s="21"/>
      <c r="D2381" s="21"/>
      <c r="E2381" s="144"/>
      <c r="F2381" s="144"/>
    </row>
    <row r="2382" spans="1:6" x14ac:dyDescent="0.3">
      <c r="A2382" s="21"/>
      <c r="B2382" s="21"/>
      <c r="C2382" s="21"/>
      <c r="D2382" s="21"/>
      <c r="E2382" s="144"/>
      <c r="F2382" s="144"/>
    </row>
    <row r="2383" spans="1:6" x14ac:dyDescent="0.3">
      <c r="A2383" s="21"/>
      <c r="B2383" s="21"/>
      <c r="C2383" s="21"/>
      <c r="D2383" s="21"/>
      <c r="E2383" s="144"/>
      <c r="F2383" s="144"/>
    </row>
    <row r="2384" spans="1:6" x14ac:dyDescent="0.3">
      <c r="A2384" s="21"/>
      <c r="B2384" s="21"/>
      <c r="C2384" s="21"/>
      <c r="D2384" s="21"/>
      <c r="E2384" s="144"/>
      <c r="F2384" s="144"/>
    </row>
    <row r="2385" spans="1:6" x14ac:dyDescent="0.3">
      <c r="A2385" s="21"/>
      <c r="B2385" s="21"/>
      <c r="C2385" s="21"/>
      <c r="D2385" s="21"/>
      <c r="E2385" s="144"/>
      <c r="F2385" s="144"/>
    </row>
    <row r="2386" spans="1:6" x14ac:dyDescent="0.3">
      <c r="A2386" s="21"/>
      <c r="B2386" s="21"/>
      <c r="C2386" s="21"/>
      <c r="D2386" s="21"/>
      <c r="E2386" s="144"/>
      <c r="F2386" s="144"/>
    </row>
    <row r="2387" spans="1:6" x14ac:dyDescent="0.3">
      <c r="A2387" s="21"/>
      <c r="B2387" s="21"/>
      <c r="C2387" s="21"/>
      <c r="D2387" s="21"/>
      <c r="E2387" s="144"/>
      <c r="F2387" s="144"/>
    </row>
    <row r="2388" spans="1:6" x14ac:dyDescent="0.3">
      <c r="A2388" s="21"/>
      <c r="B2388" s="21"/>
      <c r="C2388" s="21"/>
      <c r="D2388" s="21"/>
      <c r="E2388" s="144"/>
      <c r="F2388" s="144"/>
    </row>
    <row r="2389" spans="1:6" x14ac:dyDescent="0.3">
      <c r="A2389" s="21"/>
      <c r="B2389" s="21"/>
      <c r="C2389" s="21"/>
      <c r="D2389" s="21"/>
      <c r="E2389" s="144"/>
      <c r="F2389" s="144"/>
    </row>
    <row r="2390" spans="1:6" x14ac:dyDescent="0.3">
      <c r="A2390" s="21"/>
      <c r="B2390" s="21"/>
      <c r="C2390" s="21"/>
      <c r="D2390" s="21"/>
      <c r="E2390" s="144"/>
      <c r="F2390" s="144"/>
    </row>
    <row r="2391" spans="1:6" x14ac:dyDescent="0.3">
      <c r="A2391" s="21"/>
      <c r="B2391" s="21"/>
      <c r="C2391" s="21"/>
      <c r="D2391" s="21"/>
      <c r="E2391" s="144"/>
      <c r="F2391" s="144"/>
    </row>
    <row r="2392" spans="1:6" x14ac:dyDescent="0.3">
      <c r="A2392" s="21"/>
      <c r="B2392" s="21"/>
      <c r="C2392" s="21"/>
      <c r="D2392" s="21"/>
      <c r="E2392" s="144"/>
      <c r="F2392" s="144"/>
    </row>
    <row r="2393" spans="1:6" x14ac:dyDescent="0.3">
      <c r="A2393" s="21"/>
      <c r="B2393" s="21"/>
      <c r="C2393" s="21"/>
      <c r="D2393" s="21"/>
      <c r="E2393" s="144"/>
      <c r="F2393" s="144"/>
    </row>
    <row r="2394" spans="1:6" x14ac:dyDescent="0.3">
      <c r="A2394" s="21"/>
      <c r="B2394" s="21"/>
      <c r="C2394" s="21"/>
      <c r="D2394" s="21"/>
      <c r="E2394" s="144"/>
      <c r="F2394" s="144"/>
    </row>
    <row r="2395" spans="1:6" x14ac:dyDescent="0.3">
      <c r="A2395" s="21"/>
      <c r="B2395" s="21"/>
      <c r="C2395" s="21"/>
      <c r="D2395" s="21"/>
      <c r="E2395" s="144"/>
      <c r="F2395" s="144"/>
    </row>
    <row r="2396" spans="1:6" x14ac:dyDescent="0.3">
      <c r="A2396" s="21"/>
      <c r="B2396" s="21"/>
      <c r="C2396" s="21"/>
      <c r="D2396" s="21"/>
      <c r="E2396" s="144"/>
      <c r="F2396" s="144"/>
    </row>
    <row r="2397" spans="1:6" x14ac:dyDescent="0.3">
      <c r="A2397" s="21"/>
      <c r="B2397" s="21"/>
      <c r="C2397" s="21"/>
      <c r="D2397" s="21"/>
      <c r="E2397" s="144"/>
      <c r="F2397" s="144"/>
    </row>
    <row r="2398" spans="1:6" x14ac:dyDescent="0.3">
      <c r="A2398" s="21"/>
      <c r="B2398" s="21"/>
      <c r="C2398" s="21"/>
      <c r="D2398" s="21"/>
      <c r="E2398" s="144"/>
      <c r="F2398" s="144"/>
    </row>
    <row r="2399" spans="1:6" x14ac:dyDescent="0.3">
      <c r="A2399" s="21"/>
      <c r="B2399" s="21"/>
      <c r="C2399" s="21"/>
      <c r="D2399" s="21"/>
      <c r="E2399" s="144"/>
      <c r="F2399" s="144"/>
    </row>
    <row r="2400" spans="1:6" x14ac:dyDescent="0.3">
      <c r="A2400" s="21"/>
      <c r="B2400" s="21"/>
      <c r="C2400" s="21"/>
      <c r="D2400" s="21"/>
      <c r="E2400" s="144"/>
      <c r="F2400" s="144"/>
    </row>
    <row r="2401" spans="1:6" x14ac:dyDescent="0.3">
      <c r="A2401" s="21"/>
      <c r="B2401" s="21"/>
      <c r="C2401" s="21"/>
      <c r="D2401" s="21"/>
      <c r="E2401" s="144"/>
      <c r="F2401" s="144"/>
    </row>
    <row r="2402" spans="1:6" x14ac:dyDescent="0.3">
      <c r="A2402" s="21"/>
      <c r="B2402" s="21"/>
      <c r="C2402" s="21"/>
      <c r="D2402" s="21"/>
      <c r="E2402" s="144"/>
      <c r="F2402" s="144"/>
    </row>
    <row r="2403" spans="1:6" x14ac:dyDescent="0.3">
      <c r="A2403" s="21"/>
      <c r="B2403" s="21"/>
      <c r="C2403" s="21"/>
      <c r="D2403" s="21"/>
      <c r="E2403" s="144"/>
      <c r="F2403" s="144"/>
    </row>
    <row r="2404" spans="1:6" x14ac:dyDescent="0.3">
      <c r="A2404" s="21"/>
      <c r="B2404" s="21"/>
      <c r="C2404" s="21"/>
      <c r="D2404" s="21"/>
      <c r="E2404" s="144"/>
      <c r="F2404" s="144"/>
    </row>
    <row r="2405" spans="1:6" x14ac:dyDescent="0.3">
      <c r="A2405" s="21"/>
      <c r="B2405" s="21"/>
      <c r="C2405" s="21"/>
      <c r="D2405" s="21"/>
      <c r="E2405" s="144"/>
      <c r="F2405" s="144"/>
    </row>
    <row r="2406" spans="1:6" x14ac:dyDescent="0.3">
      <c r="A2406" s="21"/>
      <c r="B2406" s="21"/>
      <c r="C2406" s="21"/>
      <c r="D2406" s="21"/>
      <c r="E2406" s="144"/>
      <c r="F2406" s="144"/>
    </row>
    <row r="2407" spans="1:6" x14ac:dyDescent="0.3">
      <c r="A2407" s="21"/>
      <c r="B2407" s="21"/>
      <c r="C2407" s="21"/>
      <c r="D2407" s="21"/>
      <c r="E2407" s="144"/>
      <c r="F2407" s="144"/>
    </row>
    <row r="2408" spans="1:6" x14ac:dyDescent="0.3">
      <c r="A2408" s="21"/>
      <c r="B2408" s="21"/>
      <c r="C2408" s="21"/>
      <c r="D2408" s="21"/>
      <c r="E2408" s="144"/>
      <c r="F2408" s="144"/>
    </row>
    <row r="2409" spans="1:6" x14ac:dyDescent="0.3">
      <c r="A2409" s="21"/>
      <c r="B2409" s="21"/>
      <c r="C2409" s="21"/>
      <c r="D2409" s="21"/>
      <c r="E2409" s="144"/>
      <c r="F2409" s="144"/>
    </row>
    <row r="2410" spans="1:6" x14ac:dyDescent="0.3">
      <c r="A2410" s="21"/>
      <c r="B2410" s="21"/>
      <c r="C2410" s="21"/>
      <c r="D2410" s="21"/>
      <c r="E2410" s="144"/>
      <c r="F2410" s="144"/>
    </row>
    <row r="2411" spans="1:6" x14ac:dyDescent="0.3">
      <c r="A2411" s="21"/>
      <c r="B2411" s="21"/>
      <c r="C2411" s="21"/>
      <c r="D2411" s="21"/>
      <c r="E2411" s="144"/>
      <c r="F2411" s="144"/>
    </row>
    <row r="2412" spans="1:6" x14ac:dyDescent="0.3">
      <c r="A2412" s="21"/>
      <c r="B2412" s="21"/>
      <c r="C2412" s="21"/>
      <c r="D2412" s="21"/>
      <c r="E2412" s="144"/>
      <c r="F2412" s="144"/>
    </row>
    <row r="2413" spans="1:6" x14ac:dyDescent="0.3">
      <c r="A2413" s="21"/>
      <c r="B2413" s="21"/>
      <c r="C2413" s="21"/>
      <c r="D2413" s="21"/>
      <c r="E2413" s="144"/>
      <c r="F2413" s="144"/>
    </row>
    <row r="2414" spans="1:6" x14ac:dyDescent="0.3">
      <c r="A2414" s="21"/>
      <c r="B2414" s="21"/>
      <c r="C2414" s="21"/>
      <c r="D2414" s="21"/>
      <c r="E2414" s="144"/>
      <c r="F2414" s="144"/>
    </row>
    <row r="2415" spans="1:6" x14ac:dyDescent="0.3">
      <c r="A2415" s="21"/>
      <c r="B2415" s="21"/>
      <c r="C2415" s="21"/>
      <c r="D2415" s="21"/>
      <c r="E2415" s="144"/>
      <c r="F2415" s="144"/>
    </row>
    <row r="2416" spans="1:6" x14ac:dyDescent="0.3">
      <c r="A2416" s="21"/>
      <c r="B2416" s="21"/>
      <c r="C2416" s="21"/>
      <c r="D2416" s="21"/>
      <c r="E2416" s="144"/>
      <c r="F2416" s="144"/>
    </row>
    <row r="2417" spans="1:6" x14ac:dyDescent="0.3">
      <c r="A2417" s="21"/>
      <c r="B2417" s="21"/>
      <c r="C2417" s="21"/>
      <c r="D2417" s="21"/>
      <c r="E2417" s="144"/>
      <c r="F2417" s="144"/>
    </row>
    <row r="2418" spans="1:6" x14ac:dyDescent="0.3">
      <c r="A2418" s="21"/>
      <c r="B2418" s="21"/>
      <c r="C2418" s="21"/>
      <c r="D2418" s="21"/>
      <c r="E2418" s="144"/>
      <c r="F2418" s="144"/>
    </row>
    <row r="2419" spans="1:6" x14ac:dyDescent="0.3">
      <c r="A2419" s="21"/>
      <c r="B2419" s="21"/>
      <c r="C2419" s="21"/>
      <c r="D2419" s="21"/>
      <c r="E2419" s="144"/>
      <c r="F2419" s="144"/>
    </row>
    <row r="2420" spans="1:6" x14ac:dyDescent="0.3">
      <c r="A2420" s="21"/>
      <c r="B2420" s="21"/>
      <c r="C2420" s="21"/>
      <c r="D2420" s="21"/>
      <c r="E2420" s="144"/>
      <c r="F2420" s="144"/>
    </row>
    <row r="2421" spans="1:6" x14ac:dyDescent="0.3">
      <c r="A2421" s="21"/>
      <c r="B2421" s="21"/>
      <c r="C2421" s="21"/>
      <c r="D2421" s="21"/>
      <c r="E2421" s="144"/>
      <c r="F2421" s="144"/>
    </row>
    <row r="2422" spans="1:6" x14ac:dyDescent="0.3">
      <c r="A2422" s="21"/>
      <c r="B2422" s="21"/>
      <c r="C2422" s="21"/>
      <c r="D2422" s="21"/>
      <c r="E2422" s="144"/>
      <c r="F2422" s="144"/>
    </row>
    <row r="2423" spans="1:6" x14ac:dyDescent="0.3">
      <c r="A2423" s="21"/>
      <c r="B2423" s="21"/>
      <c r="C2423" s="21"/>
      <c r="D2423" s="21"/>
      <c r="E2423" s="144"/>
      <c r="F2423" s="144"/>
    </row>
    <row r="2424" spans="1:6" x14ac:dyDescent="0.3">
      <c r="A2424" s="21"/>
      <c r="B2424" s="21"/>
      <c r="C2424" s="21"/>
      <c r="D2424" s="21"/>
      <c r="E2424" s="144"/>
      <c r="F2424" s="144"/>
    </row>
    <row r="2425" spans="1:6" x14ac:dyDescent="0.3">
      <c r="A2425" s="21"/>
      <c r="B2425" s="21"/>
      <c r="C2425" s="21"/>
      <c r="D2425" s="21"/>
      <c r="E2425" s="144"/>
      <c r="F2425" s="144"/>
    </row>
    <row r="2426" spans="1:6" x14ac:dyDescent="0.3">
      <c r="A2426" s="21"/>
      <c r="B2426" s="21"/>
      <c r="C2426" s="21"/>
      <c r="D2426" s="21"/>
      <c r="E2426" s="144"/>
      <c r="F2426" s="144"/>
    </row>
    <row r="2427" spans="1:6" x14ac:dyDescent="0.3">
      <c r="A2427" s="21"/>
      <c r="B2427" s="21"/>
      <c r="C2427" s="21"/>
      <c r="D2427" s="21"/>
      <c r="E2427" s="144"/>
      <c r="F2427" s="144"/>
    </row>
    <row r="2428" spans="1:6" x14ac:dyDescent="0.3">
      <c r="A2428" s="21"/>
      <c r="B2428" s="21"/>
      <c r="C2428" s="21"/>
      <c r="D2428" s="21"/>
      <c r="E2428" s="144"/>
      <c r="F2428" s="144"/>
    </row>
    <row r="2429" spans="1:6" x14ac:dyDescent="0.3">
      <c r="A2429" s="21"/>
      <c r="B2429" s="21"/>
      <c r="C2429" s="21"/>
      <c r="D2429" s="21"/>
      <c r="E2429" s="144"/>
      <c r="F2429" s="144"/>
    </row>
    <row r="2430" spans="1:6" x14ac:dyDescent="0.3">
      <c r="A2430" s="21"/>
      <c r="B2430" s="21"/>
      <c r="C2430" s="21"/>
      <c r="D2430" s="21"/>
      <c r="E2430" s="144"/>
      <c r="F2430" s="144"/>
    </row>
    <row r="2431" spans="1:6" x14ac:dyDescent="0.3">
      <c r="A2431" s="21"/>
      <c r="B2431" s="21"/>
      <c r="C2431" s="21"/>
      <c r="D2431" s="21"/>
      <c r="E2431" s="144"/>
      <c r="F2431" s="144"/>
    </row>
    <row r="2432" spans="1:6" x14ac:dyDescent="0.3">
      <c r="A2432" s="21"/>
      <c r="B2432" s="21"/>
      <c r="C2432" s="21"/>
      <c r="D2432" s="21"/>
      <c r="E2432" s="144"/>
      <c r="F2432" s="144"/>
    </row>
    <row r="2433" spans="1:6" x14ac:dyDescent="0.3">
      <c r="A2433" s="21"/>
      <c r="B2433" s="21"/>
      <c r="C2433" s="21"/>
      <c r="D2433" s="21"/>
      <c r="E2433" s="144"/>
      <c r="F2433" s="144"/>
    </row>
    <row r="2434" spans="1:6" x14ac:dyDescent="0.3">
      <c r="A2434" s="21"/>
      <c r="B2434" s="21"/>
      <c r="C2434" s="21"/>
      <c r="D2434" s="21"/>
      <c r="E2434" s="144"/>
      <c r="F2434" s="144"/>
    </row>
    <row r="2435" spans="1:6" x14ac:dyDescent="0.3">
      <c r="A2435" s="21"/>
      <c r="B2435" s="21"/>
      <c r="C2435" s="21"/>
      <c r="D2435" s="21"/>
      <c r="E2435" s="144"/>
      <c r="F2435" s="144"/>
    </row>
    <row r="2436" spans="1:6" x14ac:dyDescent="0.3">
      <c r="A2436" s="21"/>
      <c r="B2436" s="21"/>
      <c r="C2436" s="21"/>
      <c r="D2436" s="21"/>
      <c r="E2436" s="144"/>
      <c r="F2436" s="144"/>
    </row>
    <row r="2437" spans="1:6" x14ac:dyDescent="0.3">
      <c r="A2437" s="21"/>
      <c r="B2437" s="21"/>
      <c r="C2437" s="21"/>
      <c r="D2437" s="21"/>
      <c r="E2437" s="144"/>
      <c r="F2437" s="144"/>
    </row>
    <row r="2438" spans="1:6" x14ac:dyDescent="0.3">
      <c r="A2438" s="21"/>
      <c r="B2438" s="21"/>
      <c r="C2438" s="21"/>
      <c r="D2438" s="21"/>
      <c r="E2438" s="144"/>
      <c r="F2438" s="144"/>
    </row>
    <row r="2439" spans="1:6" x14ac:dyDescent="0.3">
      <c r="A2439" s="21"/>
      <c r="B2439" s="21"/>
      <c r="C2439" s="21"/>
      <c r="D2439" s="21"/>
      <c r="E2439" s="144"/>
      <c r="F2439" s="144"/>
    </row>
    <row r="2440" spans="1:6" x14ac:dyDescent="0.3">
      <c r="A2440" s="21"/>
      <c r="B2440" s="21"/>
      <c r="C2440" s="21"/>
      <c r="D2440" s="21"/>
      <c r="E2440" s="144"/>
      <c r="F2440" s="144"/>
    </row>
    <row r="2441" spans="1:6" x14ac:dyDescent="0.3">
      <c r="A2441" s="21"/>
      <c r="B2441" s="21"/>
      <c r="C2441" s="21"/>
      <c r="D2441" s="21"/>
      <c r="E2441" s="144"/>
      <c r="F2441" s="144"/>
    </row>
    <row r="2442" spans="1:6" x14ac:dyDescent="0.3">
      <c r="A2442" s="21"/>
      <c r="B2442" s="21"/>
      <c r="C2442" s="21"/>
      <c r="D2442" s="21"/>
      <c r="E2442" s="144"/>
      <c r="F2442" s="144"/>
    </row>
    <row r="2443" spans="1:6" x14ac:dyDescent="0.3">
      <c r="A2443" s="21"/>
      <c r="B2443" s="21"/>
      <c r="C2443" s="21"/>
      <c r="D2443" s="21"/>
      <c r="E2443" s="144"/>
      <c r="F2443" s="144"/>
    </row>
    <row r="2444" spans="1:6" x14ac:dyDescent="0.3">
      <c r="A2444" s="21"/>
      <c r="B2444" s="21"/>
      <c r="C2444" s="21"/>
      <c r="D2444" s="21"/>
      <c r="E2444" s="144"/>
      <c r="F2444" s="144"/>
    </row>
    <row r="2445" spans="1:6" x14ac:dyDescent="0.3">
      <c r="A2445" s="21"/>
      <c r="B2445" s="21"/>
      <c r="C2445" s="21"/>
      <c r="D2445" s="21"/>
      <c r="E2445" s="144"/>
      <c r="F2445" s="144"/>
    </row>
    <row r="2446" spans="1:6" x14ac:dyDescent="0.3">
      <c r="A2446" s="21"/>
      <c r="B2446" s="21"/>
      <c r="C2446" s="21"/>
      <c r="D2446" s="21"/>
      <c r="E2446" s="144"/>
      <c r="F2446" s="144"/>
    </row>
    <row r="2447" spans="1:6" x14ac:dyDescent="0.3">
      <c r="A2447" s="21"/>
      <c r="B2447" s="21"/>
      <c r="C2447" s="21"/>
      <c r="D2447" s="21"/>
      <c r="E2447" s="144"/>
      <c r="F2447" s="144"/>
    </row>
    <row r="2448" spans="1:6" x14ac:dyDescent="0.3">
      <c r="A2448" s="21"/>
      <c r="B2448" s="21"/>
      <c r="C2448" s="21"/>
      <c r="D2448" s="21"/>
      <c r="E2448" s="144"/>
      <c r="F2448" s="144"/>
    </row>
    <row r="2449" spans="1:6" x14ac:dyDescent="0.3">
      <c r="A2449" s="21"/>
      <c r="B2449" s="21"/>
      <c r="C2449" s="21"/>
      <c r="D2449" s="21"/>
      <c r="E2449" s="144"/>
      <c r="F2449" s="144"/>
    </row>
    <row r="2450" spans="1:6" x14ac:dyDescent="0.3">
      <c r="A2450" s="21"/>
      <c r="B2450" s="21"/>
      <c r="C2450" s="21"/>
      <c r="D2450" s="21"/>
      <c r="E2450" s="144"/>
      <c r="F2450" s="144"/>
    </row>
    <row r="2451" spans="1:6" x14ac:dyDescent="0.3">
      <c r="A2451" s="21"/>
      <c r="B2451" s="21"/>
      <c r="C2451" s="21"/>
      <c r="D2451" s="21"/>
      <c r="E2451" s="144"/>
      <c r="F2451" s="144"/>
    </row>
    <row r="2452" spans="1:6" x14ac:dyDescent="0.3">
      <c r="A2452" s="21"/>
      <c r="B2452" s="21"/>
      <c r="C2452" s="21"/>
      <c r="D2452" s="21"/>
      <c r="E2452" s="144"/>
      <c r="F2452" s="144"/>
    </row>
    <row r="2453" spans="1:6" x14ac:dyDescent="0.3">
      <c r="A2453" s="21"/>
      <c r="B2453" s="21"/>
      <c r="C2453" s="21"/>
      <c r="D2453" s="21"/>
      <c r="E2453" s="144"/>
      <c r="F2453" s="144"/>
    </row>
    <row r="2454" spans="1:6" x14ac:dyDescent="0.3">
      <c r="A2454" s="21"/>
      <c r="B2454" s="21"/>
      <c r="C2454" s="21"/>
      <c r="D2454" s="21"/>
      <c r="E2454" s="144"/>
      <c r="F2454" s="144"/>
    </row>
    <row r="2455" spans="1:6" x14ac:dyDescent="0.3">
      <c r="A2455" s="21"/>
      <c r="B2455" s="21"/>
      <c r="C2455" s="21"/>
      <c r="D2455" s="21"/>
      <c r="E2455" s="144"/>
      <c r="F2455" s="144"/>
    </row>
    <row r="2456" spans="1:6" x14ac:dyDescent="0.3">
      <c r="A2456" s="21"/>
      <c r="B2456" s="21"/>
      <c r="C2456" s="21"/>
      <c r="D2456" s="21"/>
      <c r="E2456" s="144"/>
      <c r="F2456" s="144"/>
    </row>
    <row r="2457" spans="1:6" x14ac:dyDescent="0.3">
      <c r="A2457" s="21"/>
      <c r="B2457" s="21"/>
      <c r="C2457" s="21"/>
      <c r="D2457" s="21"/>
      <c r="E2457" s="144"/>
      <c r="F2457" s="144"/>
    </row>
    <row r="2458" spans="1:6" x14ac:dyDescent="0.3">
      <c r="A2458" s="21"/>
      <c r="B2458" s="21"/>
      <c r="C2458" s="21"/>
      <c r="D2458" s="21"/>
      <c r="E2458" s="144"/>
      <c r="F2458" s="144"/>
    </row>
    <row r="2459" spans="1:6" x14ac:dyDescent="0.3">
      <c r="A2459" s="21"/>
      <c r="B2459" s="21"/>
      <c r="C2459" s="21"/>
      <c r="D2459" s="21"/>
      <c r="E2459" s="144"/>
      <c r="F2459" s="144"/>
    </row>
    <row r="2460" spans="1:6" x14ac:dyDescent="0.3">
      <c r="A2460" s="21"/>
      <c r="B2460" s="21"/>
      <c r="C2460" s="21"/>
      <c r="D2460" s="21"/>
      <c r="E2460" s="144"/>
      <c r="F2460" s="144"/>
    </row>
    <row r="2461" spans="1:6" x14ac:dyDescent="0.3">
      <c r="A2461" s="21"/>
      <c r="B2461" s="21"/>
      <c r="C2461" s="21"/>
      <c r="D2461" s="21"/>
      <c r="E2461" s="144"/>
      <c r="F2461" s="144"/>
    </row>
    <row r="2462" spans="1:6" x14ac:dyDescent="0.3">
      <c r="A2462" s="21"/>
      <c r="B2462" s="21"/>
      <c r="C2462" s="21"/>
      <c r="D2462" s="21"/>
      <c r="E2462" s="144"/>
      <c r="F2462" s="144"/>
    </row>
    <row r="2463" spans="1:6" x14ac:dyDescent="0.3">
      <c r="A2463" s="21"/>
      <c r="B2463" s="21"/>
      <c r="C2463" s="21"/>
      <c r="D2463" s="21"/>
      <c r="E2463" s="144"/>
      <c r="F2463" s="144"/>
    </row>
    <row r="2464" spans="1:6" x14ac:dyDescent="0.3">
      <c r="A2464" s="21"/>
      <c r="B2464" s="21"/>
      <c r="C2464" s="21"/>
      <c r="D2464" s="21"/>
      <c r="E2464" s="144"/>
      <c r="F2464" s="144"/>
    </row>
    <row r="2465" spans="1:6" x14ac:dyDescent="0.3">
      <c r="A2465" s="21"/>
      <c r="B2465" s="21"/>
      <c r="C2465" s="21"/>
      <c r="D2465" s="21"/>
      <c r="E2465" s="144"/>
      <c r="F2465" s="144"/>
    </row>
    <row r="2466" spans="1:6" x14ac:dyDescent="0.3">
      <c r="A2466" s="21"/>
      <c r="B2466" s="21"/>
      <c r="C2466" s="21"/>
      <c r="D2466" s="21"/>
      <c r="E2466" s="144"/>
      <c r="F2466" s="144"/>
    </row>
    <row r="2467" spans="1:6" x14ac:dyDescent="0.3">
      <c r="A2467" s="21"/>
      <c r="B2467" s="21"/>
      <c r="C2467" s="21"/>
      <c r="D2467" s="21"/>
      <c r="E2467" s="144"/>
      <c r="F2467" s="144"/>
    </row>
    <row r="2468" spans="1:6" x14ac:dyDescent="0.3">
      <c r="A2468" s="21"/>
      <c r="B2468" s="21"/>
      <c r="C2468" s="21"/>
      <c r="D2468" s="21"/>
      <c r="E2468" s="144"/>
      <c r="F2468" s="144"/>
    </row>
    <row r="2469" spans="1:6" x14ac:dyDescent="0.3">
      <c r="A2469" s="21"/>
      <c r="B2469" s="21"/>
      <c r="C2469" s="21"/>
      <c r="D2469" s="21"/>
      <c r="E2469" s="144"/>
      <c r="F2469" s="144"/>
    </row>
    <row r="2470" spans="1:6" x14ac:dyDescent="0.3">
      <c r="A2470" s="21"/>
      <c r="B2470" s="21"/>
      <c r="C2470" s="21"/>
      <c r="D2470" s="21"/>
      <c r="E2470" s="144"/>
      <c r="F2470" s="144"/>
    </row>
    <row r="2471" spans="1:6" x14ac:dyDescent="0.3">
      <c r="A2471" s="21"/>
      <c r="B2471" s="21"/>
      <c r="C2471" s="21"/>
      <c r="D2471" s="21"/>
      <c r="E2471" s="144"/>
      <c r="F2471" s="144"/>
    </row>
    <row r="2472" spans="1:6" x14ac:dyDescent="0.3">
      <c r="A2472" s="21"/>
      <c r="B2472" s="21"/>
      <c r="C2472" s="21"/>
      <c r="D2472" s="21"/>
      <c r="E2472" s="144"/>
      <c r="F2472" s="144"/>
    </row>
    <row r="2473" spans="1:6" x14ac:dyDescent="0.3">
      <c r="A2473" s="21"/>
      <c r="B2473" s="21"/>
      <c r="C2473" s="21"/>
      <c r="D2473" s="21"/>
      <c r="E2473" s="144"/>
      <c r="F2473" s="144"/>
    </row>
    <row r="2474" spans="1:6" x14ac:dyDescent="0.3">
      <c r="A2474" s="21"/>
      <c r="B2474" s="21"/>
      <c r="C2474" s="21"/>
      <c r="D2474" s="21"/>
      <c r="E2474" s="144"/>
      <c r="F2474" s="144"/>
    </row>
    <row r="2475" spans="1:6" x14ac:dyDescent="0.3">
      <c r="A2475" s="21"/>
      <c r="B2475" s="21"/>
      <c r="C2475" s="21"/>
      <c r="D2475" s="21"/>
      <c r="E2475" s="144"/>
      <c r="F2475" s="144"/>
    </row>
    <row r="2476" spans="1:6" x14ac:dyDescent="0.3">
      <c r="A2476" s="21"/>
      <c r="B2476" s="21"/>
      <c r="C2476" s="21"/>
      <c r="D2476" s="21"/>
      <c r="E2476" s="144"/>
      <c r="F2476" s="144"/>
    </row>
    <row r="2477" spans="1:6" x14ac:dyDescent="0.3">
      <c r="A2477" s="21"/>
      <c r="B2477" s="21"/>
      <c r="C2477" s="21"/>
      <c r="D2477" s="21"/>
      <c r="E2477" s="144"/>
      <c r="F2477" s="144"/>
    </row>
    <row r="2478" spans="1:6" x14ac:dyDescent="0.3">
      <c r="A2478" s="21"/>
      <c r="B2478" s="21"/>
      <c r="C2478" s="21"/>
      <c r="D2478" s="21"/>
      <c r="E2478" s="144"/>
      <c r="F2478" s="144"/>
    </row>
    <row r="2479" spans="1:6" x14ac:dyDescent="0.3">
      <c r="A2479" s="21"/>
      <c r="B2479" s="21"/>
      <c r="C2479" s="21"/>
      <c r="D2479" s="21"/>
      <c r="E2479" s="144"/>
      <c r="F2479" s="144"/>
    </row>
    <row r="2480" spans="1:6" x14ac:dyDescent="0.3">
      <c r="A2480" s="21"/>
      <c r="B2480" s="21"/>
      <c r="C2480" s="21"/>
      <c r="D2480" s="21"/>
      <c r="E2480" s="144"/>
      <c r="F2480" s="144"/>
    </row>
    <row r="2481" spans="1:6" x14ac:dyDescent="0.3">
      <c r="A2481" s="21"/>
      <c r="B2481" s="21"/>
      <c r="C2481" s="21"/>
      <c r="D2481" s="21"/>
      <c r="E2481" s="144"/>
      <c r="F2481" s="144"/>
    </row>
    <row r="2482" spans="1:6" x14ac:dyDescent="0.3">
      <c r="A2482" s="21"/>
      <c r="B2482" s="21"/>
      <c r="C2482" s="21"/>
      <c r="D2482" s="21"/>
      <c r="E2482" s="144"/>
      <c r="F2482" s="144"/>
    </row>
    <row r="2483" spans="1:6" x14ac:dyDescent="0.3">
      <c r="A2483" s="21"/>
      <c r="B2483" s="21"/>
      <c r="C2483" s="21"/>
      <c r="D2483" s="21"/>
      <c r="E2483" s="144"/>
      <c r="F2483" s="144"/>
    </row>
    <row r="2484" spans="1:6" x14ac:dyDescent="0.3">
      <c r="A2484" s="21"/>
      <c r="B2484" s="21"/>
      <c r="C2484" s="21"/>
      <c r="D2484" s="21"/>
      <c r="E2484" s="144"/>
      <c r="F2484" s="144"/>
    </row>
    <row r="2485" spans="1:6" x14ac:dyDescent="0.3">
      <c r="A2485" s="21"/>
      <c r="B2485" s="21"/>
      <c r="C2485" s="21"/>
      <c r="D2485" s="21"/>
      <c r="E2485" s="144"/>
      <c r="F2485" s="144"/>
    </row>
    <row r="2486" spans="1:6" x14ac:dyDescent="0.3">
      <c r="A2486" s="21"/>
      <c r="B2486" s="21"/>
      <c r="C2486" s="21"/>
      <c r="D2486" s="21"/>
      <c r="E2486" s="144"/>
      <c r="F2486" s="144"/>
    </row>
    <row r="2487" spans="1:6" x14ac:dyDescent="0.3">
      <c r="A2487" s="21"/>
      <c r="B2487" s="21"/>
      <c r="C2487" s="21"/>
      <c r="D2487" s="21"/>
      <c r="E2487" s="144"/>
      <c r="F2487" s="144"/>
    </row>
    <row r="2488" spans="1:6" x14ac:dyDescent="0.3">
      <c r="A2488" s="21"/>
      <c r="B2488" s="21"/>
      <c r="C2488" s="21"/>
      <c r="D2488" s="21"/>
      <c r="E2488" s="144"/>
      <c r="F2488" s="144"/>
    </row>
    <row r="2489" spans="1:6" x14ac:dyDescent="0.3">
      <c r="A2489" s="21"/>
      <c r="B2489" s="21"/>
      <c r="C2489" s="21"/>
      <c r="D2489" s="21"/>
      <c r="E2489" s="144"/>
      <c r="F2489" s="144"/>
    </row>
    <row r="2490" spans="1:6" x14ac:dyDescent="0.3">
      <c r="A2490" s="21"/>
      <c r="B2490" s="21"/>
      <c r="C2490" s="21"/>
      <c r="D2490" s="21"/>
      <c r="E2490" s="144"/>
      <c r="F2490" s="144"/>
    </row>
    <row r="2491" spans="1:6" x14ac:dyDescent="0.3">
      <c r="A2491" s="21"/>
      <c r="B2491" s="21"/>
      <c r="C2491" s="21"/>
      <c r="D2491" s="21"/>
      <c r="E2491" s="144"/>
      <c r="F2491" s="144"/>
    </row>
    <row r="2492" spans="1:6" x14ac:dyDescent="0.3">
      <c r="A2492" s="21"/>
      <c r="B2492" s="21"/>
      <c r="C2492" s="21"/>
      <c r="D2492" s="21"/>
      <c r="E2492" s="144"/>
      <c r="F2492" s="144"/>
    </row>
    <row r="2493" spans="1:6" x14ac:dyDescent="0.3">
      <c r="A2493" s="21"/>
      <c r="B2493" s="21"/>
      <c r="C2493" s="21"/>
      <c r="D2493" s="21"/>
      <c r="E2493" s="144"/>
      <c r="F2493" s="144"/>
    </row>
    <row r="2494" spans="1:6" x14ac:dyDescent="0.3">
      <c r="A2494" s="21"/>
      <c r="B2494" s="21"/>
      <c r="C2494" s="21"/>
      <c r="D2494" s="21"/>
      <c r="E2494" s="144"/>
      <c r="F2494" s="144"/>
    </row>
    <row r="2495" spans="1:6" x14ac:dyDescent="0.3">
      <c r="A2495" s="21"/>
      <c r="B2495" s="21"/>
      <c r="C2495" s="21"/>
      <c r="D2495" s="21"/>
      <c r="E2495" s="144"/>
      <c r="F2495" s="144"/>
    </row>
    <row r="2496" spans="1:6" x14ac:dyDescent="0.3">
      <c r="A2496" s="21"/>
      <c r="B2496" s="21"/>
      <c r="C2496" s="21"/>
      <c r="D2496" s="21"/>
      <c r="E2496" s="144"/>
      <c r="F2496" s="144"/>
    </row>
    <row r="2497" spans="1:6" x14ac:dyDescent="0.3">
      <c r="A2497" s="21"/>
      <c r="B2497" s="21"/>
      <c r="C2497" s="21"/>
      <c r="D2497" s="21"/>
      <c r="E2497" s="144"/>
      <c r="F2497" s="144"/>
    </row>
    <row r="2498" spans="1:6" x14ac:dyDescent="0.3">
      <c r="A2498" s="21"/>
      <c r="B2498" s="21"/>
      <c r="C2498" s="21"/>
      <c r="D2498" s="21"/>
      <c r="E2498" s="144"/>
      <c r="F2498" s="144"/>
    </row>
    <row r="2499" spans="1:6" x14ac:dyDescent="0.3">
      <c r="A2499" s="21"/>
      <c r="B2499" s="21"/>
      <c r="C2499" s="21"/>
      <c r="D2499" s="21"/>
      <c r="E2499" s="144"/>
      <c r="F2499" s="144"/>
    </row>
    <row r="2500" spans="1:6" x14ac:dyDescent="0.3">
      <c r="A2500" s="21"/>
      <c r="B2500" s="21"/>
      <c r="C2500" s="21"/>
      <c r="D2500" s="21"/>
      <c r="E2500" s="144"/>
      <c r="F2500" s="144"/>
    </row>
    <row r="2501" spans="1:6" x14ac:dyDescent="0.3">
      <c r="A2501" s="21"/>
      <c r="B2501" s="21"/>
      <c r="C2501" s="21"/>
      <c r="D2501" s="21"/>
      <c r="E2501" s="144"/>
      <c r="F2501" s="144"/>
    </row>
    <row r="2502" spans="1:6" x14ac:dyDescent="0.3">
      <c r="A2502" s="21"/>
      <c r="B2502" s="21"/>
      <c r="C2502" s="21"/>
      <c r="D2502" s="21"/>
      <c r="E2502" s="144"/>
      <c r="F2502" s="144"/>
    </row>
    <row r="2503" spans="1:6" x14ac:dyDescent="0.3">
      <c r="A2503" s="21"/>
      <c r="B2503" s="21"/>
      <c r="C2503" s="21"/>
      <c r="D2503" s="21"/>
      <c r="E2503" s="144"/>
      <c r="F2503" s="144"/>
    </row>
    <row r="2504" spans="1:6" x14ac:dyDescent="0.3">
      <c r="A2504" s="21"/>
      <c r="B2504" s="21"/>
      <c r="C2504" s="21"/>
      <c r="D2504" s="21"/>
      <c r="E2504" s="144"/>
      <c r="F2504" s="144"/>
    </row>
    <row r="2505" spans="1:6" x14ac:dyDescent="0.3">
      <c r="A2505" s="21"/>
      <c r="B2505" s="21"/>
      <c r="C2505" s="21"/>
      <c r="D2505" s="21"/>
      <c r="E2505" s="144"/>
      <c r="F2505" s="144"/>
    </row>
    <row r="2506" spans="1:6" x14ac:dyDescent="0.3">
      <c r="A2506" s="21"/>
      <c r="B2506" s="21"/>
      <c r="C2506" s="21"/>
      <c r="D2506" s="21"/>
      <c r="E2506" s="144"/>
      <c r="F2506" s="144"/>
    </row>
    <row r="2507" spans="1:6" x14ac:dyDescent="0.3">
      <c r="A2507" s="21"/>
      <c r="B2507" s="21"/>
      <c r="C2507" s="21"/>
      <c r="D2507" s="21"/>
      <c r="E2507" s="144"/>
      <c r="F2507" s="144"/>
    </row>
    <row r="2508" spans="1:6" x14ac:dyDescent="0.3">
      <c r="A2508" s="21"/>
      <c r="B2508" s="21"/>
      <c r="C2508" s="21"/>
      <c r="D2508" s="21"/>
      <c r="E2508" s="144"/>
      <c r="F2508" s="144"/>
    </row>
    <row r="2509" spans="1:6" x14ac:dyDescent="0.3">
      <c r="A2509" s="21"/>
      <c r="B2509" s="21"/>
      <c r="C2509" s="21"/>
      <c r="D2509" s="21"/>
      <c r="E2509" s="144"/>
      <c r="F2509" s="144"/>
    </row>
    <row r="2510" spans="1:6" x14ac:dyDescent="0.3">
      <c r="A2510" s="21"/>
      <c r="B2510" s="21"/>
      <c r="C2510" s="21"/>
      <c r="D2510" s="21"/>
      <c r="E2510" s="144"/>
      <c r="F2510" s="144"/>
    </row>
    <row r="2511" spans="1:6" x14ac:dyDescent="0.3">
      <c r="A2511" s="21"/>
      <c r="B2511" s="21"/>
      <c r="C2511" s="21"/>
      <c r="D2511" s="21"/>
      <c r="E2511" s="144"/>
      <c r="F2511" s="144"/>
    </row>
    <row r="2512" spans="1:6" x14ac:dyDescent="0.3">
      <c r="A2512" s="21"/>
      <c r="B2512" s="21"/>
      <c r="C2512" s="21"/>
      <c r="D2512" s="21"/>
      <c r="E2512" s="144"/>
      <c r="F2512" s="144"/>
    </row>
    <row r="2513" spans="1:6" x14ac:dyDescent="0.3">
      <c r="A2513" s="21"/>
      <c r="B2513" s="21"/>
      <c r="C2513" s="21"/>
      <c r="D2513" s="21"/>
      <c r="E2513" s="144"/>
      <c r="F2513" s="144"/>
    </row>
    <row r="2514" spans="1:6" x14ac:dyDescent="0.3">
      <c r="A2514" s="21"/>
      <c r="B2514" s="21"/>
      <c r="C2514" s="21"/>
      <c r="D2514" s="21"/>
      <c r="E2514" s="144"/>
      <c r="F2514" s="144"/>
    </row>
    <row r="2515" spans="1:6" x14ac:dyDescent="0.3">
      <c r="A2515" s="21"/>
      <c r="B2515" s="21"/>
      <c r="C2515" s="21"/>
      <c r="D2515" s="21"/>
      <c r="E2515" s="144"/>
      <c r="F2515" s="144"/>
    </row>
    <row r="2516" spans="1:6" x14ac:dyDescent="0.3">
      <c r="A2516" s="21"/>
      <c r="B2516" s="21"/>
      <c r="C2516" s="21"/>
      <c r="D2516" s="21"/>
      <c r="E2516" s="144"/>
      <c r="F2516" s="144"/>
    </row>
    <row r="2517" spans="1:6" x14ac:dyDescent="0.3">
      <c r="A2517" s="21"/>
      <c r="B2517" s="21"/>
      <c r="C2517" s="21"/>
      <c r="D2517" s="21"/>
      <c r="E2517" s="144"/>
      <c r="F2517" s="144"/>
    </row>
    <row r="2518" spans="1:6" x14ac:dyDescent="0.3">
      <c r="A2518" s="21"/>
      <c r="B2518" s="21"/>
      <c r="C2518" s="21"/>
      <c r="D2518" s="21"/>
      <c r="E2518" s="144"/>
      <c r="F2518" s="144"/>
    </row>
    <row r="2519" spans="1:6" x14ac:dyDescent="0.3">
      <c r="A2519" s="21"/>
      <c r="B2519" s="21"/>
      <c r="C2519" s="21"/>
      <c r="D2519" s="21"/>
      <c r="E2519" s="144"/>
      <c r="F2519" s="144"/>
    </row>
    <row r="2520" spans="1:6" x14ac:dyDescent="0.3">
      <c r="A2520" s="21"/>
      <c r="B2520" s="21"/>
      <c r="C2520" s="21"/>
      <c r="D2520" s="21"/>
      <c r="E2520" s="144"/>
      <c r="F2520" s="144"/>
    </row>
    <row r="2521" spans="1:6" x14ac:dyDescent="0.3">
      <c r="A2521" s="21"/>
      <c r="B2521" s="21"/>
      <c r="C2521" s="21"/>
      <c r="D2521" s="21"/>
      <c r="E2521" s="144"/>
      <c r="F2521" s="144"/>
    </row>
    <row r="2522" spans="1:6" x14ac:dyDescent="0.3">
      <c r="A2522" s="21"/>
      <c r="B2522" s="21"/>
      <c r="C2522" s="21"/>
      <c r="D2522" s="21"/>
      <c r="E2522" s="144"/>
      <c r="F2522" s="144"/>
    </row>
    <row r="2523" spans="1:6" x14ac:dyDescent="0.3">
      <c r="A2523" s="21"/>
      <c r="B2523" s="21"/>
      <c r="C2523" s="21"/>
      <c r="D2523" s="21"/>
      <c r="E2523" s="144"/>
      <c r="F2523" s="144"/>
    </row>
    <row r="2524" spans="1:6" x14ac:dyDescent="0.3">
      <c r="A2524" s="21"/>
      <c r="B2524" s="21"/>
      <c r="C2524" s="21"/>
      <c r="D2524" s="21"/>
      <c r="E2524" s="144"/>
      <c r="F2524" s="144"/>
    </row>
    <row r="2525" spans="1:6" x14ac:dyDescent="0.3">
      <c r="A2525" s="21"/>
      <c r="B2525" s="21"/>
      <c r="C2525" s="21"/>
      <c r="D2525" s="21"/>
      <c r="E2525" s="144"/>
      <c r="F2525" s="144"/>
    </row>
    <row r="2526" spans="1:6" x14ac:dyDescent="0.3">
      <c r="A2526" s="21"/>
      <c r="B2526" s="21"/>
      <c r="C2526" s="21"/>
      <c r="D2526" s="21"/>
      <c r="E2526" s="144"/>
      <c r="F2526" s="144"/>
    </row>
    <row r="2527" spans="1:6" x14ac:dyDescent="0.3">
      <c r="A2527" s="21"/>
      <c r="B2527" s="21"/>
      <c r="C2527" s="21"/>
      <c r="D2527" s="21"/>
      <c r="E2527" s="144"/>
      <c r="F2527" s="144"/>
    </row>
    <row r="2528" spans="1:6" x14ac:dyDescent="0.3">
      <c r="A2528" s="21"/>
      <c r="B2528" s="21"/>
      <c r="C2528" s="21"/>
      <c r="D2528" s="21"/>
      <c r="E2528" s="144"/>
      <c r="F2528" s="144"/>
    </row>
    <row r="2529" spans="1:6" x14ac:dyDescent="0.3">
      <c r="A2529" s="21"/>
      <c r="B2529" s="21"/>
      <c r="C2529" s="21"/>
      <c r="D2529" s="21"/>
      <c r="E2529" s="144"/>
      <c r="F2529" s="144"/>
    </row>
    <row r="2530" spans="1:6" x14ac:dyDescent="0.3">
      <c r="A2530" s="21"/>
      <c r="B2530" s="21"/>
      <c r="C2530" s="21"/>
      <c r="D2530" s="21"/>
      <c r="E2530" s="144"/>
      <c r="F2530" s="144"/>
    </row>
    <row r="2531" spans="1:6" x14ac:dyDescent="0.3">
      <c r="A2531" s="21"/>
      <c r="B2531" s="21"/>
      <c r="C2531" s="21"/>
      <c r="D2531" s="21"/>
      <c r="E2531" s="144"/>
      <c r="F2531" s="144"/>
    </row>
    <row r="2532" spans="1:6" x14ac:dyDescent="0.3">
      <c r="A2532" s="21"/>
      <c r="B2532" s="21"/>
      <c r="C2532" s="21"/>
      <c r="D2532" s="21"/>
      <c r="E2532" s="144"/>
      <c r="F2532" s="144"/>
    </row>
    <row r="2533" spans="1:6" x14ac:dyDescent="0.3">
      <c r="A2533" s="21"/>
      <c r="B2533" s="21"/>
      <c r="C2533" s="21"/>
      <c r="D2533" s="21"/>
      <c r="E2533" s="144"/>
      <c r="F2533" s="144"/>
    </row>
    <row r="2534" spans="1:6" x14ac:dyDescent="0.3">
      <c r="A2534" s="21"/>
      <c r="B2534" s="21"/>
      <c r="C2534" s="21"/>
      <c r="D2534" s="21"/>
      <c r="E2534" s="144"/>
      <c r="F2534" s="144"/>
    </row>
    <row r="2535" spans="1:6" x14ac:dyDescent="0.3">
      <c r="A2535" s="21"/>
      <c r="B2535" s="21"/>
      <c r="C2535" s="21"/>
      <c r="D2535" s="21"/>
      <c r="E2535" s="144"/>
      <c r="F2535" s="144"/>
    </row>
    <row r="2536" spans="1:6" x14ac:dyDescent="0.3">
      <c r="A2536" s="21"/>
      <c r="B2536" s="21"/>
      <c r="C2536" s="21"/>
      <c r="D2536" s="21"/>
      <c r="E2536" s="144"/>
      <c r="F2536" s="144"/>
    </row>
    <row r="2537" spans="1:6" x14ac:dyDescent="0.3">
      <c r="A2537" s="21"/>
      <c r="B2537" s="21"/>
      <c r="C2537" s="21"/>
      <c r="D2537" s="21"/>
      <c r="E2537" s="144"/>
      <c r="F2537" s="144"/>
    </row>
    <row r="2538" spans="1:6" x14ac:dyDescent="0.3">
      <c r="A2538" s="21"/>
      <c r="B2538" s="21"/>
      <c r="C2538" s="21"/>
      <c r="D2538" s="21"/>
      <c r="E2538" s="144"/>
      <c r="F2538" s="144"/>
    </row>
    <row r="2539" spans="1:6" x14ac:dyDescent="0.3">
      <c r="A2539" s="21"/>
      <c r="B2539" s="21"/>
      <c r="C2539" s="21"/>
      <c r="D2539" s="21"/>
      <c r="E2539" s="144"/>
      <c r="F2539" s="144"/>
    </row>
    <row r="2540" spans="1:6" x14ac:dyDescent="0.3">
      <c r="A2540" s="21"/>
      <c r="B2540" s="21"/>
      <c r="C2540" s="21"/>
      <c r="D2540" s="21"/>
      <c r="E2540" s="144"/>
      <c r="F2540" s="144"/>
    </row>
    <row r="2541" spans="1:6" x14ac:dyDescent="0.3">
      <c r="A2541" s="21"/>
      <c r="B2541" s="21"/>
      <c r="C2541" s="21"/>
      <c r="D2541" s="21"/>
      <c r="E2541" s="144"/>
      <c r="F2541" s="144"/>
    </row>
    <row r="2542" spans="1:6" x14ac:dyDescent="0.3">
      <c r="A2542" s="21"/>
      <c r="B2542" s="21"/>
      <c r="C2542" s="21"/>
      <c r="D2542" s="21"/>
      <c r="E2542" s="144"/>
      <c r="F2542" s="144"/>
    </row>
    <row r="2543" spans="1:6" x14ac:dyDescent="0.3">
      <c r="A2543" s="21"/>
      <c r="B2543" s="21"/>
      <c r="C2543" s="21"/>
      <c r="D2543" s="21"/>
      <c r="E2543" s="144"/>
      <c r="F2543" s="144"/>
    </row>
    <row r="2544" spans="1:6" x14ac:dyDescent="0.3">
      <c r="A2544" s="21"/>
      <c r="B2544" s="21"/>
      <c r="C2544" s="21"/>
      <c r="D2544" s="21"/>
      <c r="E2544" s="144"/>
      <c r="F2544" s="144"/>
    </row>
    <row r="2545" spans="1:6" x14ac:dyDescent="0.3">
      <c r="A2545" s="21"/>
      <c r="B2545" s="21"/>
      <c r="C2545" s="21"/>
      <c r="D2545" s="21"/>
      <c r="E2545" s="144"/>
      <c r="F2545" s="144"/>
    </row>
    <row r="2546" spans="1:6" x14ac:dyDescent="0.3">
      <c r="A2546" s="21"/>
      <c r="B2546" s="21"/>
      <c r="C2546" s="21"/>
      <c r="D2546" s="21"/>
      <c r="E2546" s="144"/>
      <c r="F2546" s="144"/>
    </row>
    <row r="2547" spans="1:6" x14ac:dyDescent="0.3">
      <c r="A2547" s="21"/>
      <c r="B2547" s="21"/>
      <c r="C2547" s="21"/>
      <c r="D2547" s="21"/>
      <c r="E2547" s="144"/>
      <c r="F2547" s="144"/>
    </row>
    <row r="2548" spans="1:6" x14ac:dyDescent="0.3">
      <c r="A2548" s="21"/>
      <c r="B2548" s="21"/>
      <c r="C2548" s="21"/>
      <c r="D2548" s="21"/>
      <c r="E2548" s="144"/>
      <c r="F2548" s="144"/>
    </row>
    <row r="2549" spans="1:6" x14ac:dyDescent="0.3">
      <c r="A2549" s="21"/>
      <c r="B2549" s="21"/>
      <c r="C2549" s="21"/>
      <c r="D2549" s="21"/>
      <c r="E2549" s="144"/>
      <c r="F2549" s="144"/>
    </row>
    <row r="2550" spans="1:6" x14ac:dyDescent="0.3">
      <c r="A2550" s="21"/>
      <c r="B2550" s="21"/>
      <c r="C2550" s="21"/>
      <c r="D2550" s="21"/>
      <c r="E2550" s="144"/>
      <c r="F2550" s="144"/>
    </row>
    <row r="2551" spans="1:6" x14ac:dyDescent="0.3">
      <c r="A2551" s="21"/>
      <c r="B2551" s="21"/>
      <c r="C2551" s="21"/>
      <c r="D2551" s="21"/>
      <c r="E2551" s="144"/>
      <c r="F2551" s="144"/>
    </row>
    <row r="2552" spans="1:6" x14ac:dyDescent="0.3">
      <c r="A2552" s="21"/>
      <c r="B2552" s="21"/>
      <c r="C2552" s="21"/>
      <c r="D2552" s="21"/>
      <c r="E2552" s="144"/>
      <c r="F2552" s="144"/>
    </row>
    <row r="2553" spans="1:6" x14ac:dyDescent="0.3">
      <c r="A2553" s="21"/>
      <c r="B2553" s="21"/>
      <c r="C2553" s="21"/>
      <c r="D2553" s="21"/>
      <c r="E2553" s="144"/>
      <c r="F2553" s="144"/>
    </row>
    <row r="2554" spans="1:6" x14ac:dyDescent="0.3">
      <c r="A2554" s="21"/>
      <c r="B2554" s="21"/>
      <c r="C2554" s="21"/>
      <c r="D2554" s="21"/>
      <c r="E2554" s="144"/>
      <c r="F2554" s="144"/>
    </row>
    <row r="2555" spans="1:6" x14ac:dyDescent="0.3">
      <c r="A2555" s="21"/>
      <c r="B2555" s="21"/>
      <c r="C2555" s="21"/>
      <c r="D2555" s="21"/>
      <c r="E2555" s="144"/>
      <c r="F2555" s="144"/>
    </row>
    <row r="2556" spans="1:6" x14ac:dyDescent="0.3">
      <c r="A2556" s="21"/>
      <c r="B2556" s="21"/>
      <c r="C2556" s="21"/>
      <c r="D2556" s="21"/>
      <c r="E2556" s="144"/>
      <c r="F2556" s="144"/>
    </row>
    <row r="2557" spans="1:6" x14ac:dyDescent="0.3">
      <c r="A2557" s="21"/>
      <c r="B2557" s="21"/>
      <c r="C2557" s="21"/>
      <c r="D2557" s="21"/>
      <c r="E2557" s="144"/>
      <c r="F2557" s="144"/>
    </row>
    <row r="2558" spans="1:6" x14ac:dyDescent="0.3">
      <c r="A2558" s="21"/>
      <c r="B2558" s="21"/>
      <c r="C2558" s="21"/>
      <c r="D2558" s="21"/>
      <c r="E2558" s="144"/>
      <c r="F2558" s="144"/>
    </row>
    <row r="2559" spans="1:6" x14ac:dyDescent="0.3">
      <c r="A2559" s="21"/>
      <c r="B2559" s="21"/>
      <c r="C2559" s="21"/>
      <c r="D2559" s="21"/>
      <c r="E2559" s="144"/>
      <c r="F2559" s="144"/>
    </row>
    <row r="2560" spans="1:6" x14ac:dyDescent="0.3">
      <c r="A2560" s="21"/>
      <c r="B2560" s="21"/>
      <c r="C2560" s="21"/>
      <c r="D2560" s="21"/>
      <c r="E2560" s="144"/>
      <c r="F2560" s="144"/>
    </row>
    <row r="2561" spans="1:6" x14ac:dyDescent="0.3">
      <c r="A2561" s="21"/>
      <c r="B2561" s="21"/>
      <c r="C2561" s="21"/>
      <c r="D2561" s="21"/>
      <c r="E2561" s="144"/>
      <c r="F2561" s="144"/>
    </row>
    <row r="2562" spans="1:6" x14ac:dyDescent="0.3">
      <c r="A2562" s="21"/>
      <c r="B2562" s="21"/>
      <c r="C2562" s="21"/>
      <c r="D2562" s="21"/>
      <c r="E2562" s="144"/>
      <c r="F2562" s="144"/>
    </row>
    <row r="2563" spans="1:6" x14ac:dyDescent="0.3">
      <c r="A2563" s="21"/>
      <c r="B2563" s="21"/>
      <c r="C2563" s="21"/>
      <c r="D2563" s="21"/>
      <c r="E2563" s="144"/>
      <c r="F2563" s="144"/>
    </row>
    <row r="2564" spans="1:6" x14ac:dyDescent="0.3">
      <c r="A2564" s="21"/>
      <c r="B2564" s="21"/>
      <c r="C2564" s="21"/>
      <c r="D2564" s="21"/>
      <c r="E2564" s="144"/>
      <c r="F2564" s="144"/>
    </row>
    <row r="2565" spans="1:6" x14ac:dyDescent="0.3">
      <c r="A2565" s="21"/>
      <c r="B2565" s="21"/>
      <c r="C2565" s="21"/>
      <c r="D2565" s="21"/>
      <c r="E2565" s="144"/>
      <c r="F2565" s="144"/>
    </row>
    <row r="2566" spans="1:6" x14ac:dyDescent="0.3">
      <c r="A2566" s="21"/>
      <c r="B2566" s="21"/>
      <c r="C2566" s="21"/>
      <c r="D2566" s="21"/>
      <c r="E2566" s="144"/>
      <c r="F2566" s="144"/>
    </row>
    <row r="2567" spans="1:6" x14ac:dyDescent="0.3">
      <c r="A2567" s="21"/>
      <c r="B2567" s="21"/>
      <c r="C2567" s="21"/>
      <c r="D2567" s="21"/>
      <c r="E2567" s="144"/>
      <c r="F2567" s="144"/>
    </row>
    <row r="2568" spans="1:6" x14ac:dyDescent="0.3">
      <c r="A2568" s="21"/>
      <c r="B2568" s="21"/>
      <c r="C2568" s="21"/>
      <c r="D2568" s="21"/>
      <c r="E2568" s="144"/>
      <c r="F2568" s="144"/>
    </row>
    <row r="2569" spans="1:6" x14ac:dyDescent="0.3">
      <c r="A2569" s="21"/>
      <c r="B2569" s="21"/>
      <c r="C2569" s="21"/>
      <c r="D2569" s="21"/>
      <c r="E2569" s="144"/>
      <c r="F2569" s="144"/>
    </row>
    <row r="2570" spans="1:6" x14ac:dyDescent="0.3">
      <c r="A2570" s="21"/>
      <c r="B2570" s="21"/>
      <c r="C2570" s="21"/>
      <c r="D2570" s="21"/>
      <c r="E2570" s="144"/>
      <c r="F2570" s="144"/>
    </row>
    <row r="2571" spans="1:6" x14ac:dyDescent="0.3">
      <c r="A2571" s="21"/>
      <c r="B2571" s="21"/>
      <c r="C2571" s="21"/>
      <c r="D2571" s="21"/>
      <c r="E2571" s="144"/>
      <c r="F2571" s="144"/>
    </row>
    <row r="2572" spans="1:6" x14ac:dyDescent="0.3">
      <c r="A2572" s="21"/>
      <c r="B2572" s="21"/>
      <c r="C2572" s="21"/>
      <c r="D2572" s="21"/>
      <c r="E2572" s="144"/>
      <c r="F2572" s="144"/>
    </row>
    <row r="2573" spans="1:6" x14ac:dyDescent="0.3">
      <c r="A2573" s="21"/>
      <c r="B2573" s="21"/>
      <c r="C2573" s="21"/>
      <c r="D2573" s="21"/>
      <c r="E2573" s="144"/>
      <c r="F2573" s="144"/>
    </row>
    <row r="2574" spans="1:6" x14ac:dyDescent="0.3">
      <c r="A2574" s="21"/>
      <c r="B2574" s="21"/>
      <c r="C2574" s="21"/>
      <c r="D2574" s="21"/>
      <c r="E2574" s="144"/>
      <c r="F2574" s="144"/>
    </row>
    <row r="2575" spans="1:6" x14ac:dyDescent="0.3">
      <c r="A2575" s="21"/>
      <c r="B2575" s="21"/>
      <c r="C2575" s="21"/>
      <c r="D2575" s="21"/>
      <c r="E2575" s="144"/>
      <c r="F2575" s="144"/>
    </row>
    <row r="2576" spans="1:6" x14ac:dyDescent="0.3">
      <c r="A2576" s="21"/>
      <c r="B2576" s="21"/>
      <c r="C2576" s="21"/>
      <c r="D2576" s="21"/>
      <c r="E2576" s="144"/>
      <c r="F2576" s="144"/>
    </row>
    <row r="2577" spans="1:6" x14ac:dyDescent="0.3">
      <c r="A2577" s="21"/>
      <c r="B2577" s="21"/>
      <c r="C2577" s="21"/>
      <c r="D2577" s="21"/>
      <c r="E2577" s="144"/>
      <c r="F2577" s="144"/>
    </row>
    <row r="2578" spans="1:6" x14ac:dyDescent="0.3">
      <c r="A2578" s="21"/>
      <c r="B2578" s="21"/>
      <c r="C2578" s="21"/>
      <c r="D2578" s="21"/>
      <c r="E2578" s="144"/>
      <c r="F2578" s="144"/>
    </row>
    <row r="2579" spans="1:6" x14ac:dyDescent="0.3">
      <c r="A2579" s="21"/>
      <c r="B2579" s="21"/>
      <c r="C2579" s="21"/>
      <c r="D2579" s="21"/>
      <c r="E2579" s="144"/>
      <c r="F2579" s="144"/>
    </row>
    <row r="2580" spans="1:6" x14ac:dyDescent="0.3">
      <c r="A2580" s="21"/>
      <c r="B2580" s="21"/>
      <c r="C2580" s="21"/>
      <c r="D2580" s="21"/>
      <c r="E2580" s="144"/>
      <c r="F2580" s="144"/>
    </row>
    <row r="2581" spans="1:6" x14ac:dyDescent="0.3">
      <c r="A2581" s="21"/>
      <c r="B2581" s="21"/>
      <c r="C2581" s="21"/>
      <c r="D2581" s="21"/>
      <c r="E2581" s="144"/>
      <c r="F2581" s="144"/>
    </row>
    <row r="2582" spans="1:6" x14ac:dyDescent="0.3">
      <c r="A2582" s="21"/>
      <c r="B2582" s="21"/>
      <c r="C2582" s="21"/>
      <c r="D2582" s="21"/>
      <c r="E2582" s="144"/>
      <c r="F2582" s="144"/>
    </row>
    <row r="2583" spans="1:6" x14ac:dyDescent="0.3">
      <c r="A2583" s="21"/>
      <c r="B2583" s="21"/>
      <c r="C2583" s="21"/>
      <c r="D2583" s="21"/>
      <c r="E2583" s="144"/>
      <c r="F2583" s="144"/>
    </row>
    <row r="2584" spans="1:6" x14ac:dyDescent="0.3">
      <c r="A2584" s="21"/>
      <c r="B2584" s="21"/>
      <c r="C2584" s="21"/>
      <c r="D2584" s="21"/>
      <c r="E2584" s="144"/>
      <c r="F2584" s="144"/>
    </row>
    <row r="2585" spans="1:6" x14ac:dyDescent="0.3">
      <c r="A2585" s="21"/>
      <c r="B2585" s="21"/>
      <c r="C2585" s="21"/>
      <c r="D2585" s="21"/>
      <c r="E2585" s="144"/>
      <c r="F2585" s="144"/>
    </row>
    <row r="2586" spans="1:6" x14ac:dyDescent="0.3">
      <c r="A2586" s="21"/>
      <c r="B2586" s="21"/>
      <c r="C2586" s="21"/>
      <c r="D2586" s="21"/>
      <c r="E2586" s="144"/>
      <c r="F2586" s="144"/>
    </row>
    <row r="2587" spans="1:6" x14ac:dyDescent="0.3">
      <c r="A2587" s="21"/>
      <c r="B2587" s="21"/>
      <c r="C2587" s="21"/>
      <c r="D2587" s="21"/>
      <c r="E2587" s="144"/>
      <c r="F2587" s="144"/>
    </row>
    <row r="2588" spans="1:6" x14ac:dyDescent="0.3">
      <c r="A2588" s="21"/>
      <c r="B2588" s="21"/>
      <c r="C2588" s="21"/>
      <c r="D2588" s="21"/>
      <c r="E2588" s="144"/>
      <c r="F2588" s="144"/>
    </row>
    <row r="2589" spans="1:6" x14ac:dyDescent="0.3">
      <c r="A2589" s="21"/>
      <c r="B2589" s="21"/>
      <c r="C2589" s="21"/>
      <c r="D2589" s="21"/>
      <c r="E2589" s="144"/>
      <c r="F2589" s="144"/>
    </row>
    <row r="2590" spans="1:6" x14ac:dyDescent="0.3">
      <c r="A2590" s="21"/>
      <c r="B2590" s="21"/>
      <c r="C2590" s="21"/>
      <c r="D2590" s="21"/>
      <c r="E2590" s="144"/>
      <c r="F2590" s="144"/>
    </row>
    <row r="2591" spans="1:6" x14ac:dyDescent="0.3">
      <c r="A2591" s="21"/>
      <c r="B2591" s="21"/>
      <c r="C2591" s="21"/>
      <c r="D2591" s="21"/>
      <c r="E2591" s="144"/>
      <c r="F2591" s="144"/>
    </row>
    <row r="2592" spans="1:6" x14ac:dyDescent="0.3">
      <c r="A2592" s="21"/>
      <c r="B2592" s="21"/>
      <c r="C2592" s="21"/>
      <c r="D2592" s="21"/>
      <c r="E2592" s="144"/>
      <c r="F2592" s="144"/>
    </row>
    <row r="2593" spans="1:6" x14ac:dyDescent="0.3">
      <c r="A2593" s="21"/>
      <c r="B2593" s="21"/>
      <c r="C2593" s="21"/>
      <c r="D2593" s="21"/>
      <c r="E2593" s="144"/>
      <c r="F2593" s="144"/>
    </row>
    <row r="2594" spans="1:6" x14ac:dyDescent="0.3">
      <c r="A2594" s="21"/>
      <c r="B2594" s="21"/>
      <c r="C2594" s="21"/>
      <c r="D2594" s="21"/>
      <c r="E2594" s="144"/>
      <c r="F2594" s="144"/>
    </row>
    <row r="2595" spans="1:6" x14ac:dyDescent="0.3">
      <c r="A2595" s="21"/>
      <c r="B2595" s="21"/>
      <c r="C2595" s="21"/>
      <c r="D2595" s="21"/>
      <c r="E2595" s="144"/>
      <c r="F2595" s="144"/>
    </row>
    <row r="2596" spans="1:6" x14ac:dyDescent="0.3">
      <c r="A2596" s="21"/>
      <c r="B2596" s="21"/>
      <c r="C2596" s="21"/>
      <c r="D2596" s="21"/>
      <c r="E2596" s="144"/>
      <c r="F2596" s="144"/>
    </row>
    <row r="2597" spans="1:6" x14ac:dyDescent="0.3">
      <c r="A2597" s="21"/>
      <c r="B2597" s="21"/>
      <c r="C2597" s="21"/>
      <c r="D2597" s="21"/>
      <c r="E2597" s="144"/>
      <c r="F2597" s="144"/>
    </row>
    <row r="2598" spans="1:6" x14ac:dyDescent="0.3">
      <c r="A2598" s="21"/>
      <c r="B2598" s="21"/>
      <c r="C2598" s="21"/>
      <c r="D2598" s="21"/>
      <c r="E2598" s="144"/>
      <c r="F2598" s="144"/>
    </row>
    <row r="2599" spans="1:6" x14ac:dyDescent="0.3">
      <c r="A2599" s="21"/>
      <c r="B2599" s="21"/>
      <c r="C2599" s="21"/>
      <c r="D2599" s="21"/>
      <c r="E2599" s="144"/>
      <c r="F2599" s="144"/>
    </row>
    <row r="2600" spans="1:6" x14ac:dyDescent="0.3">
      <c r="A2600" s="21"/>
      <c r="B2600" s="21"/>
      <c r="C2600" s="21"/>
      <c r="D2600" s="21"/>
      <c r="E2600" s="144"/>
      <c r="F2600" s="144"/>
    </row>
    <row r="2601" spans="1:6" x14ac:dyDescent="0.3">
      <c r="A2601" s="21"/>
      <c r="B2601" s="21"/>
      <c r="C2601" s="21"/>
      <c r="D2601" s="21"/>
      <c r="E2601" s="144"/>
      <c r="F2601" s="144"/>
    </row>
    <row r="2602" spans="1:6" x14ac:dyDescent="0.3">
      <c r="A2602" s="21"/>
      <c r="B2602" s="21"/>
      <c r="C2602" s="21"/>
      <c r="D2602" s="21"/>
      <c r="E2602" s="144"/>
      <c r="F2602" s="144"/>
    </row>
    <row r="2603" spans="1:6" x14ac:dyDescent="0.3">
      <c r="A2603" s="21"/>
      <c r="B2603" s="21"/>
      <c r="C2603" s="21"/>
      <c r="D2603" s="21"/>
      <c r="E2603" s="144"/>
      <c r="F2603" s="144"/>
    </row>
    <row r="2604" spans="1:6" x14ac:dyDescent="0.3">
      <c r="A2604" s="21"/>
      <c r="B2604" s="21"/>
      <c r="C2604" s="21"/>
      <c r="D2604" s="21"/>
      <c r="E2604" s="144"/>
      <c r="F2604" s="144"/>
    </row>
    <row r="2605" spans="1:6" x14ac:dyDescent="0.3">
      <c r="A2605" s="21"/>
      <c r="B2605" s="21"/>
      <c r="C2605" s="21"/>
      <c r="D2605" s="21"/>
      <c r="E2605" s="144"/>
      <c r="F2605" s="144"/>
    </row>
    <row r="2606" spans="1:6" x14ac:dyDescent="0.3">
      <c r="A2606" s="21"/>
      <c r="B2606" s="21"/>
      <c r="C2606" s="21"/>
      <c r="D2606" s="21"/>
      <c r="E2606" s="144"/>
      <c r="F2606" s="144"/>
    </row>
    <row r="2607" spans="1:6" x14ac:dyDescent="0.3">
      <c r="A2607" s="21"/>
      <c r="B2607" s="21"/>
      <c r="C2607" s="21"/>
      <c r="D2607" s="21"/>
      <c r="E2607" s="144"/>
      <c r="F2607" s="144"/>
    </row>
    <row r="2608" spans="1:6" x14ac:dyDescent="0.3">
      <c r="A2608" s="21"/>
      <c r="B2608" s="21"/>
      <c r="C2608" s="21"/>
      <c r="D2608" s="21"/>
      <c r="E2608" s="144"/>
      <c r="F2608" s="144"/>
    </row>
    <row r="2609" spans="1:6" x14ac:dyDescent="0.3">
      <c r="A2609" s="21"/>
      <c r="B2609" s="21"/>
      <c r="C2609" s="21"/>
      <c r="D2609" s="21"/>
      <c r="E2609" s="144"/>
      <c r="F2609" s="144"/>
    </row>
    <row r="2610" spans="1:6" x14ac:dyDescent="0.3">
      <c r="A2610" s="21"/>
      <c r="B2610" s="21"/>
      <c r="C2610" s="21"/>
      <c r="D2610" s="21"/>
      <c r="E2610" s="144"/>
      <c r="F2610" s="144"/>
    </row>
    <row r="2611" spans="1:6" x14ac:dyDescent="0.3">
      <c r="A2611" s="21"/>
      <c r="B2611" s="21"/>
      <c r="C2611" s="21"/>
      <c r="D2611" s="21"/>
      <c r="E2611" s="144"/>
      <c r="F2611" s="144"/>
    </row>
    <row r="2612" spans="1:6" x14ac:dyDescent="0.3">
      <c r="A2612" s="21"/>
      <c r="B2612" s="21"/>
      <c r="C2612" s="21"/>
      <c r="D2612" s="21"/>
      <c r="E2612" s="144"/>
      <c r="F2612" s="144"/>
    </row>
    <row r="2613" spans="1:6" x14ac:dyDescent="0.3">
      <c r="A2613" s="21"/>
      <c r="B2613" s="21"/>
      <c r="C2613" s="21"/>
      <c r="D2613" s="21"/>
      <c r="E2613" s="144"/>
      <c r="F2613" s="144"/>
    </row>
    <row r="2614" spans="1:6" x14ac:dyDescent="0.3">
      <c r="A2614" s="21"/>
      <c r="B2614" s="21"/>
      <c r="C2614" s="21"/>
      <c r="D2614" s="21"/>
      <c r="E2614" s="144"/>
      <c r="F2614" s="144"/>
    </row>
    <row r="2615" spans="1:6" x14ac:dyDescent="0.3">
      <c r="A2615" s="21"/>
      <c r="B2615" s="21"/>
      <c r="C2615" s="21"/>
      <c r="D2615" s="21"/>
      <c r="E2615" s="144"/>
      <c r="F2615" s="144"/>
    </row>
    <row r="2616" spans="1:6" x14ac:dyDescent="0.3">
      <c r="A2616" s="21"/>
      <c r="B2616" s="21"/>
      <c r="C2616" s="21"/>
      <c r="D2616" s="21"/>
      <c r="E2616" s="144"/>
      <c r="F2616" s="144"/>
    </row>
    <row r="2617" spans="1:6" x14ac:dyDescent="0.3">
      <c r="A2617" s="21"/>
      <c r="B2617" s="21"/>
      <c r="C2617" s="21"/>
      <c r="D2617" s="21"/>
      <c r="E2617" s="144"/>
      <c r="F2617" s="144"/>
    </row>
    <row r="2618" spans="1:6" x14ac:dyDescent="0.3">
      <c r="A2618" s="21"/>
      <c r="B2618" s="21"/>
      <c r="C2618" s="21"/>
      <c r="D2618" s="21"/>
      <c r="E2618" s="144"/>
      <c r="F2618" s="144"/>
    </row>
    <row r="2619" spans="1:6" x14ac:dyDescent="0.3">
      <c r="A2619" s="21"/>
      <c r="B2619" s="21"/>
      <c r="C2619" s="21"/>
      <c r="D2619" s="21"/>
      <c r="E2619" s="144"/>
      <c r="F2619" s="144"/>
    </row>
    <row r="2620" spans="1:6" x14ac:dyDescent="0.3">
      <c r="A2620" s="21"/>
      <c r="B2620" s="21"/>
      <c r="C2620" s="21"/>
      <c r="D2620" s="21"/>
      <c r="E2620" s="144"/>
      <c r="F2620" s="144"/>
    </row>
    <row r="2621" spans="1:6" x14ac:dyDescent="0.3">
      <c r="A2621" s="21"/>
      <c r="B2621" s="21"/>
      <c r="C2621" s="21"/>
      <c r="D2621" s="21"/>
      <c r="E2621" s="144"/>
      <c r="F2621" s="144"/>
    </row>
    <row r="2622" spans="1:6" x14ac:dyDescent="0.3">
      <c r="A2622" s="21"/>
      <c r="B2622" s="21"/>
      <c r="C2622" s="21"/>
      <c r="D2622" s="21"/>
      <c r="E2622" s="144"/>
      <c r="F2622" s="144"/>
    </row>
    <row r="2623" spans="1:6" x14ac:dyDescent="0.3">
      <c r="A2623" s="21"/>
      <c r="B2623" s="21"/>
      <c r="C2623" s="21"/>
      <c r="D2623" s="21"/>
      <c r="E2623" s="144"/>
      <c r="F2623" s="144"/>
    </row>
    <row r="2624" spans="1:6" x14ac:dyDescent="0.3">
      <c r="A2624" s="21"/>
      <c r="B2624" s="21"/>
      <c r="C2624" s="21"/>
      <c r="D2624" s="21"/>
      <c r="E2624" s="144"/>
      <c r="F2624" s="144"/>
    </row>
    <row r="2625" spans="1:6" x14ac:dyDescent="0.3">
      <c r="A2625" s="21"/>
      <c r="B2625" s="21"/>
      <c r="C2625" s="21"/>
      <c r="D2625" s="21"/>
      <c r="E2625" s="144"/>
      <c r="F2625" s="144"/>
    </row>
    <row r="2626" spans="1:6" x14ac:dyDescent="0.3">
      <c r="A2626" s="21"/>
      <c r="B2626" s="21"/>
      <c r="C2626" s="21"/>
      <c r="D2626" s="21"/>
      <c r="E2626" s="144"/>
      <c r="F2626" s="144"/>
    </row>
    <row r="2627" spans="1:6" x14ac:dyDescent="0.3">
      <c r="A2627" s="21"/>
      <c r="B2627" s="21"/>
      <c r="C2627" s="21"/>
      <c r="D2627" s="21"/>
      <c r="E2627" s="144"/>
      <c r="F2627" s="144"/>
    </row>
    <row r="2628" spans="1:6" x14ac:dyDescent="0.3">
      <c r="A2628" s="21"/>
      <c r="B2628" s="21"/>
      <c r="C2628" s="21"/>
      <c r="D2628" s="21"/>
      <c r="E2628" s="144"/>
      <c r="F2628" s="144"/>
    </row>
    <row r="2629" spans="1:6" x14ac:dyDescent="0.3">
      <c r="A2629" s="21"/>
      <c r="B2629" s="21"/>
      <c r="C2629" s="21"/>
      <c r="D2629" s="21"/>
      <c r="E2629" s="144"/>
      <c r="F2629" s="144"/>
    </row>
    <row r="2630" spans="1:6" x14ac:dyDescent="0.3">
      <c r="A2630" s="21"/>
      <c r="B2630" s="21"/>
      <c r="C2630" s="21"/>
      <c r="D2630" s="21"/>
      <c r="E2630" s="144"/>
      <c r="F2630" s="144"/>
    </row>
    <row r="2631" spans="1:6" x14ac:dyDescent="0.3">
      <c r="A2631" s="21"/>
      <c r="B2631" s="21"/>
      <c r="C2631" s="21"/>
      <c r="D2631" s="21"/>
      <c r="E2631" s="144"/>
      <c r="F2631" s="144"/>
    </row>
    <row r="2632" spans="1:6" x14ac:dyDescent="0.3">
      <c r="A2632" s="21"/>
      <c r="B2632" s="21"/>
      <c r="C2632" s="21"/>
      <c r="D2632" s="21"/>
      <c r="E2632" s="144"/>
      <c r="F2632" s="144"/>
    </row>
    <row r="2633" spans="1:6" x14ac:dyDescent="0.3">
      <c r="A2633" s="21"/>
      <c r="B2633" s="21"/>
      <c r="C2633" s="21"/>
      <c r="D2633" s="21"/>
      <c r="E2633" s="144"/>
      <c r="F2633" s="144"/>
    </row>
    <row r="2634" spans="1:6" x14ac:dyDescent="0.3">
      <c r="A2634" s="21"/>
      <c r="B2634" s="21"/>
      <c r="C2634" s="21"/>
      <c r="D2634" s="21"/>
      <c r="E2634" s="144"/>
      <c r="F2634" s="144"/>
    </row>
    <row r="2635" spans="1:6" x14ac:dyDescent="0.3">
      <c r="A2635" s="21"/>
      <c r="B2635" s="21"/>
      <c r="C2635" s="21"/>
      <c r="D2635" s="21"/>
      <c r="E2635" s="144"/>
      <c r="F2635" s="144"/>
    </row>
    <row r="2636" spans="1:6" x14ac:dyDescent="0.3">
      <c r="A2636" s="21"/>
      <c r="B2636" s="21"/>
      <c r="C2636" s="21"/>
      <c r="D2636" s="21"/>
      <c r="E2636" s="144"/>
      <c r="F2636" s="144"/>
    </row>
    <row r="2637" spans="1:6" x14ac:dyDescent="0.3">
      <c r="A2637" s="21"/>
      <c r="B2637" s="21"/>
      <c r="C2637" s="21"/>
      <c r="D2637" s="21"/>
      <c r="E2637" s="144"/>
      <c r="F2637" s="144"/>
    </row>
    <row r="2638" spans="1:6" x14ac:dyDescent="0.3">
      <c r="A2638" s="21"/>
      <c r="B2638" s="21"/>
      <c r="C2638" s="21"/>
      <c r="D2638" s="21"/>
      <c r="E2638" s="144"/>
      <c r="F2638" s="144"/>
    </row>
    <row r="2639" spans="1:6" x14ac:dyDescent="0.3">
      <c r="A2639" s="21"/>
      <c r="B2639" s="21"/>
      <c r="C2639" s="21"/>
      <c r="D2639" s="21"/>
      <c r="E2639" s="144"/>
      <c r="F2639" s="144"/>
    </row>
    <row r="2640" spans="1:6" x14ac:dyDescent="0.3">
      <c r="A2640" s="21"/>
      <c r="B2640" s="21"/>
      <c r="C2640" s="21"/>
      <c r="D2640" s="21"/>
      <c r="E2640" s="144"/>
      <c r="F2640" s="144"/>
    </row>
    <row r="2641" spans="1:6" x14ac:dyDescent="0.3">
      <c r="A2641" s="21"/>
      <c r="B2641" s="21"/>
      <c r="C2641" s="21"/>
      <c r="D2641" s="21"/>
      <c r="E2641" s="144"/>
      <c r="F2641" s="144"/>
    </row>
    <row r="2642" spans="1:6" x14ac:dyDescent="0.3">
      <c r="A2642" s="21"/>
      <c r="B2642" s="21"/>
      <c r="C2642" s="21"/>
      <c r="D2642" s="21"/>
      <c r="E2642" s="144"/>
      <c r="F2642" s="144"/>
    </row>
    <row r="2643" spans="1:6" x14ac:dyDescent="0.3">
      <c r="A2643" s="21"/>
      <c r="B2643" s="21"/>
      <c r="C2643" s="21"/>
      <c r="D2643" s="21"/>
      <c r="E2643" s="144"/>
      <c r="F2643" s="144"/>
    </row>
    <row r="2644" spans="1:6" x14ac:dyDescent="0.3">
      <c r="A2644" s="21"/>
      <c r="B2644" s="21"/>
      <c r="C2644" s="21"/>
      <c r="D2644" s="21"/>
      <c r="E2644" s="144"/>
      <c r="F2644" s="144"/>
    </row>
    <row r="2645" spans="1:6" x14ac:dyDescent="0.3">
      <c r="A2645" s="21"/>
      <c r="B2645" s="21"/>
      <c r="C2645" s="21"/>
      <c r="D2645" s="21"/>
      <c r="E2645" s="144"/>
      <c r="F2645" s="144"/>
    </row>
    <row r="2646" spans="1:6" x14ac:dyDescent="0.3">
      <c r="A2646" s="21"/>
      <c r="B2646" s="21"/>
      <c r="C2646" s="21"/>
      <c r="D2646" s="21"/>
      <c r="E2646" s="144"/>
      <c r="F2646" s="144"/>
    </row>
    <row r="2647" spans="1:6" x14ac:dyDescent="0.3">
      <c r="A2647" s="21"/>
      <c r="B2647" s="21"/>
      <c r="C2647" s="21"/>
      <c r="D2647" s="21"/>
      <c r="E2647" s="144"/>
      <c r="F2647" s="144"/>
    </row>
    <row r="2648" spans="1:6" x14ac:dyDescent="0.3">
      <c r="A2648" s="21"/>
      <c r="B2648" s="21"/>
      <c r="C2648" s="21"/>
      <c r="D2648" s="21"/>
      <c r="E2648" s="144"/>
      <c r="F2648" s="144"/>
    </row>
    <row r="2649" spans="1:6" x14ac:dyDescent="0.3">
      <c r="A2649" s="21"/>
      <c r="B2649" s="21"/>
      <c r="C2649" s="21"/>
      <c r="D2649" s="21"/>
      <c r="E2649" s="144"/>
      <c r="F2649" s="144"/>
    </row>
    <row r="2650" spans="1:6" x14ac:dyDescent="0.3">
      <c r="A2650" s="21"/>
      <c r="B2650" s="21"/>
      <c r="C2650" s="21"/>
      <c r="D2650" s="21"/>
      <c r="E2650" s="144"/>
      <c r="F2650" s="144"/>
    </row>
    <row r="2651" spans="1:6" x14ac:dyDescent="0.3">
      <c r="A2651" s="21"/>
      <c r="B2651" s="21"/>
      <c r="C2651" s="21"/>
      <c r="D2651" s="21"/>
      <c r="E2651" s="144"/>
      <c r="F2651" s="144"/>
    </row>
    <row r="2652" spans="1:6" x14ac:dyDescent="0.3">
      <c r="A2652" s="21"/>
      <c r="B2652" s="21"/>
      <c r="C2652" s="21"/>
      <c r="D2652" s="21"/>
      <c r="E2652" s="144"/>
      <c r="F2652" s="144"/>
    </row>
    <row r="2653" spans="1:6" x14ac:dyDescent="0.3">
      <c r="A2653" s="21"/>
      <c r="B2653" s="21"/>
      <c r="C2653" s="21"/>
      <c r="D2653" s="21"/>
      <c r="E2653" s="144"/>
      <c r="F2653" s="144"/>
    </row>
    <row r="2654" spans="1:6" x14ac:dyDescent="0.3">
      <c r="A2654" s="21"/>
      <c r="B2654" s="21"/>
      <c r="C2654" s="21"/>
      <c r="D2654" s="21"/>
      <c r="E2654" s="144"/>
      <c r="F2654" s="144"/>
    </row>
    <row r="2655" spans="1:6" x14ac:dyDescent="0.3">
      <c r="A2655" s="21"/>
      <c r="B2655" s="21"/>
      <c r="C2655" s="21"/>
      <c r="D2655" s="21"/>
      <c r="E2655" s="144"/>
      <c r="F2655" s="144"/>
    </row>
    <row r="2656" spans="1:6" x14ac:dyDescent="0.3">
      <c r="A2656" s="21"/>
      <c r="B2656" s="21"/>
      <c r="C2656" s="21"/>
      <c r="D2656" s="21"/>
      <c r="E2656" s="144"/>
      <c r="F2656" s="144"/>
    </row>
    <row r="2657" spans="1:6" x14ac:dyDescent="0.3">
      <c r="A2657" s="21"/>
      <c r="B2657" s="21"/>
      <c r="C2657" s="21"/>
      <c r="D2657" s="21"/>
      <c r="E2657" s="144"/>
      <c r="F2657" s="144"/>
    </row>
    <row r="2658" spans="1:6" x14ac:dyDescent="0.3">
      <c r="A2658" s="21"/>
      <c r="B2658" s="21"/>
      <c r="C2658" s="21"/>
      <c r="D2658" s="21"/>
      <c r="E2658" s="144"/>
      <c r="F2658" s="144"/>
    </row>
    <row r="2659" spans="1:6" x14ac:dyDescent="0.3">
      <c r="A2659" s="21"/>
      <c r="B2659" s="21"/>
      <c r="C2659" s="21"/>
      <c r="D2659" s="21"/>
      <c r="E2659" s="144"/>
      <c r="F2659" s="144"/>
    </row>
    <row r="2660" spans="1:6" x14ac:dyDescent="0.3">
      <c r="A2660" s="21"/>
      <c r="B2660" s="21"/>
      <c r="C2660" s="21"/>
      <c r="D2660" s="21"/>
      <c r="E2660" s="144"/>
      <c r="F2660" s="144"/>
    </row>
    <row r="2661" spans="1:6" x14ac:dyDescent="0.3">
      <c r="A2661" s="21"/>
      <c r="B2661" s="21"/>
      <c r="C2661" s="21"/>
      <c r="D2661" s="21"/>
      <c r="E2661" s="144"/>
      <c r="F2661" s="144"/>
    </row>
    <row r="2662" spans="1:6" x14ac:dyDescent="0.3">
      <c r="A2662" s="21"/>
      <c r="B2662" s="21"/>
      <c r="C2662" s="21"/>
      <c r="D2662" s="21"/>
      <c r="E2662" s="144"/>
      <c r="F2662" s="144"/>
    </row>
    <row r="2663" spans="1:6" x14ac:dyDescent="0.3">
      <c r="A2663" s="21"/>
      <c r="B2663" s="21"/>
      <c r="C2663" s="21"/>
      <c r="D2663" s="21"/>
      <c r="E2663" s="144"/>
      <c r="F2663" s="144"/>
    </row>
    <row r="2664" spans="1:6" x14ac:dyDescent="0.3">
      <c r="A2664" s="21"/>
      <c r="B2664" s="21"/>
      <c r="C2664" s="21"/>
      <c r="D2664" s="21"/>
      <c r="E2664" s="144"/>
      <c r="F2664" s="144"/>
    </row>
    <row r="2665" spans="1:6" x14ac:dyDescent="0.3">
      <c r="A2665" s="21"/>
      <c r="B2665" s="21"/>
      <c r="C2665" s="21"/>
      <c r="D2665" s="21"/>
      <c r="E2665" s="144"/>
      <c r="F2665" s="144"/>
    </row>
    <row r="2666" spans="1:6" x14ac:dyDescent="0.3">
      <c r="A2666" s="21"/>
      <c r="B2666" s="21"/>
      <c r="C2666" s="21"/>
      <c r="D2666" s="21"/>
      <c r="E2666" s="144"/>
      <c r="F2666" s="144"/>
    </row>
    <row r="2667" spans="1:6" x14ac:dyDescent="0.3">
      <c r="A2667" s="21"/>
      <c r="B2667" s="21"/>
      <c r="C2667" s="21"/>
      <c r="D2667" s="21"/>
      <c r="E2667" s="144"/>
      <c r="F2667" s="144"/>
    </row>
    <row r="2668" spans="1:6" x14ac:dyDescent="0.3">
      <c r="A2668" s="21"/>
      <c r="B2668" s="21"/>
      <c r="C2668" s="21"/>
      <c r="D2668" s="21"/>
      <c r="E2668" s="144"/>
      <c r="F2668" s="144"/>
    </row>
    <row r="2669" spans="1:6" x14ac:dyDescent="0.3">
      <c r="A2669" s="21"/>
      <c r="B2669" s="21"/>
      <c r="C2669" s="21"/>
      <c r="D2669" s="21"/>
      <c r="E2669" s="144"/>
      <c r="F2669" s="144"/>
    </row>
    <row r="2670" spans="1:6" x14ac:dyDescent="0.3">
      <c r="A2670" s="21"/>
      <c r="B2670" s="21"/>
      <c r="C2670" s="21"/>
      <c r="D2670" s="21"/>
      <c r="E2670" s="144"/>
      <c r="F2670" s="144"/>
    </row>
    <row r="2671" spans="1:6" x14ac:dyDescent="0.3">
      <c r="A2671" s="21"/>
      <c r="B2671" s="21"/>
      <c r="C2671" s="21"/>
      <c r="D2671" s="21"/>
      <c r="E2671" s="144"/>
      <c r="F2671" s="144"/>
    </row>
    <row r="2672" spans="1:6" x14ac:dyDescent="0.3">
      <c r="A2672" s="21"/>
      <c r="B2672" s="21"/>
      <c r="C2672" s="21"/>
      <c r="D2672" s="21"/>
      <c r="E2672" s="144"/>
      <c r="F2672" s="144"/>
    </row>
    <row r="2673" spans="1:6" x14ac:dyDescent="0.3">
      <c r="A2673" s="21"/>
      <c r="B2673" s="21"/>
      <c r="C2673" s="21"/>
      <c r="D2673" s="21"/>
      <c r="E2673" s="144"/>
      <c r="F2673" s="144"/>
    </row>
    <row r="2674" spans="1:6" x14ac:dyDescent="0.3">
      <c r="A2674" s="21"/>
      <c r="B2674" s="21"/>
      <c r="C2674" s="21"/>
      <c r="D2674" s="21"/>
      <c r="E2674" s="144"/>
      <c r="F2674" s="144"/>
    </row>
    <row r="2675" spans="1:6" x14ac:dyDescent="0.3">
      <c r="A2675" s="21"/>
      <c r="B2675" s="21"/>
      <c r="C2675" s="21"/>
      <c r="D2675" s="21"/>
      <c r="E2675" s="144"/>
      <c r="F2675" s="144"/>
    </row>
    <row r="2676" spans="1:6" x14ac:dyDescent="0.3">
      <c r="A2676" s="21"/>
      <c r="B2676" s="21"/>
      <c r="C2676" s="21"/>
      <c r="D2676" s="21"/>
      <c r="E2676" s="144"/>
      <c r="F2676" s="144"/>
    </row>
    <row r="2677" spans="1:6" x14ac:dyDescent="0.3">
      <c r="A2677" s="21"/>
      <c r="B2677" s="21"/>
      <c r="C2677" s="21"/>
      <c r="D2677" s="21"/>
      <c r="E2677" s="144"/>
      <c r="F2677" s="144"/>
    </row>
    <row r="2678" spans="1:6" x14ac:dyDescent="0.3">
      <c r="A2678" s="21"/>
      <c r="B2678" s="21"/>
      <c r="C2678" s="21"/>
      <c r="D2678" s="21"/>
      <c r="E2678" s="144"/>
      <c r="F2678" s="144"/>
    </row>
    <row r="2679" spans="1:6" x14ac:dyDescent="0.3">
      <c r="A2679" s="21"/>
      <c r="B2679" s="21"/>
      <c r="C2679" s="21"/>
      <c r="D2679" s="21"/>
      <c r="E2679" s="144"/>
      <c r="F2679" s="144"/>
    </row>
    <row r="2680" spans="1:6" x14ac:dyDescent="0.3">
      <c r="A2680" s="21"/>
      <c r="B2680" s="21"/>
      <c r="C2680" s="21"/>
      <c r="D2680" s="21"/>
      <c r="E2680" s="144"/>
      <c r="F2680" s="144"/>
    </row>
    <row r="2681" spans="1:6" x14ac:dyDescent="0.3">
      <c r="A2681" s="21"/>
      <c r="B2681" s="21"/>
      <c r="C2681" s="21"/>
      <c r="D2681" s="21"/>
      <c r="E2681" s="144"/>
      <c r="F2681" s="144"/>
    </row>
    <row r="2682" spans="1:6" x14ac:dyDescent="0.3">
      <c r="A2682" s="21"/>
      <c r="B2682" s="21"/>
      <c r="C2682" s="21"/>
      <c r="D2682" s="21"/>
      <c r="E2682" s="144"/>
      <c r="F2682" s="144"/>
    </row>
    <row r="2683" spans="1:6" x14ac:dyDescent="0.3">
      <c r="A2683" s="21"/>
      <c r="B2683" s="21"/>
      <c r="C2683" s="21"/>
      <c r="D2683" s="21"/>
      <c r="E2683" s="144"/>
      <c r="F2683" s="144"/>
    </row>
    <row r="2684" spans="1:6" x14ac:dyDescent="0.3">
      <c r="A2684" s="21"/>
      <c r="B2684" s="21"/>
      <c r="C2684" s="21"/>
      <c r="D2684" s="21"/>
      <c r="E2684" s="144"/>
      <c r="F2684" s="144"/>
    </row>
    <row r="2685" spans="1:6" x14ac:dyDescent="0.3">
      <c r="A2685" s="21"/>
      <c r="B2685" s="21"/>
      <c r="C2685" s="21"/>
      <c r="D2685" s="21"/>
      <c r="E2685" s="144"/>
      <c r="F2685" s="144"/>
    </row>
    <row r="2686" spans="1:6" x14ac:dyDescent="0.3">
      <c r="A2686" s="21"/>
      <c r="B2686" s="21"/>
      <c r="C2686" s="21"/>
      <c r="D2686" s="21"/>
      <c r="E2686" s="144"/>
      <c r="F2686" s="144"/>
    </row>
    <row r="2687" spans="1:6" x14ac:dyDescent="0.3">
      <c r="A2687" s="21"/>
      <c r="B2687" s="21"/>
      <c r="C2687" s="21"/>
      <c r="D2687" s="21"/>
      <c r="E2687" s="144"/>
      <c r="F2687" s="144"/>
    </row>
    <row r="2688" spans="1:6" x14ac:dyDescent="0.3">
      <c r="A2688" s="21"/>
      <c r="B2688" s="21"/>
      <c r="C2688" s="21"/>
      <c r="D2688" s="21"/>
      <c r="E2688" s="144"/>
      <c r="F2688" s="144"/>
    </row>
    <row r="2689" spans="1:6" x14ac:dyDescent="0.3">
      <c r="A2689" s="21"/>
      <c r="B2689" s="21"/>
      <c r="C2689" s="21"/>
      <c r="D2689" s="21"/>
      <c r="E2689" s="144"/>
      <c r="F2689" s="144"/>
    </row>
    <row r="2690" spans="1:6" x14ac:dyDescent="0.3">
      <c r="A2690" s="21"/>
      <c r="B2690" s="21"/>
      <c r="C2690" s="21"/>
      <c r="D2690" s="21"/>
      <c r="E2690" s="144"/>
      <c r="F2690" s="144"/>
    </row>
    <row r="2691" spans="1:6" x14ac:dyDescent="0.3">
      <c r="A2691" s="21"/>
      <c r="B2691" s="21"/>
      <c r="C2691" s="21"/>
      <c r="D2691" s="21"/>
      <c r="E2691" s="144"/>
      <c r="F2691" s="144"/>
    </row>
    <row r="2692" spans="1:6" x14ac:dyDescent="0.3">
      <c r="A2692" s="21"/>
      <c r="B2692" s="21"/>
      <c r="C2692" s="21"/>
      <c r="D2692" s="21"/>
      <c r="E2692" s="144"/>
      <c r="F2692" s="144"/>
    </row>
    <row r="2693" spans="1:6" x14ac:dyDescent="0.3">
      <c r="A2693" s="21"/>
      <c r="B2693" s="21"/>
      <c r="C2693" s="21"/>
      <c r="D2693" s="21"/>
      <c r="E2693" s="144"/>
      <c r="F2693" s="144"/>
    </row>
    <row r="2694" spans="1:6" x14ac:dyDescent="0.3">
      <c r="A2694" s="21"/>
      <c r="B2694" s="21"/>
      <c r="C2694" s="21"/>
      <c r="D2694" s="21"/>
      <c r="E2694" s="144"/>
      <c r="F2694" s="144"/>
    </row>
    <row r="2695" spans="1:6" x14ac:dyDescent="0.3">
      <c r="A2695" s="21"/>
      <c r="B2695" s="21"/>
      <c r="C2695" s="21"/>
      <c r="D2695" s="21"/>
      <c r="E2695" s="144"/>
      <c r="F2695" s="144"/>
    </row>
    <row r="2696" spans="1:6" x14ac:dyDescent="0.3">
      <c r="A2696" s="21"/>
      <c r="B2696" s="21"/>
      <c r="C2696" s="21"/>
      <c r="D2696" s="21"/>
      <c r="E2696" s="144"/>
      <c r="F2696" s="144"/>
    </row>
    <row r="2697" spans="1:6" x14ac:dyDescent="0.3">
      <c r="A2697" s="21"/>
      <c r="B2697" s="21"/>
      <c r="C2697" s="21"/>
      <c r="D2697" s="21"/>
      <c r="E2697" s="144"/>
      <c r="F2697" s="144"/>
    </row>
    <row r="2698" spans="1:6" x14ac:dyDescent="0.3">
      <c r="A2698" s="21"/>
      <c r="B2698" s="21"/>
      <c r="C2698" s="21"/>
      <c r="D2698" s="21"/>
      <c r="E2698" s="144"/>
      <c r="F2698" s="144"/>
    </row>
    <row r="2699" spans="1:6" x14ac:dyDescent="0.3">
      <c r="A2699" s="21"/>
      <c r="B2699" s="21"/>
      <c r="C2699" s="21"/>
      <c r="D2699" s="21"/>
      <c r="E2699" s="144"/>
      <c r="F2699" s="144"/>
    </row>
    <row r="2700" spans="1:6" x14ac:dyDescent="0.3">
      <c r="A2700" s="21"/>
      <c r="B2700" s="21"/>
      <c r="C2700" s="21"/>
      <c r="D2700" s="21"/>
      <c r="E2700" s="144"/>
      <c r="F2700" s="144"/>
    </row>
    <row r="2701" spans="1:6" x14ac:dyDescent="0.3">
      <c r="A2701" s="21"/>
      <c r="B2701" s="21"/>
      <c r="C2701" s="21"/>
      <c r="D2701" s="21"/>
      <c r="E2701" s="144"/>
      <c r="F2701" s="144"/>
    </row>
    <row r="2702" spans="1:6" x14ac:dyDescent="0.3">
      <c r="A2702" s="21"/>
      <c r="B2702" s="21"/>
      <c r="C2702" s="21"/>
      <c r="D2702" s="21"/>
      <c r="E2702" s="144"/>
      <c r="F2702" s="144"/>
    </row>
    <row r="2703" spans="1:6" x14ac:dyDescent="0.3">
      <c r="A2703" s="21"/>
      <c r="B2703" s="21"/>
      <c r="C2703" s="21"/>
      <c r="D2703" s="21"/>
      <c r="E2703" s="144"/>
      <c r="F2703" s="144"/>
    </row>
    <row r="2704" spans="1:6" x14ac:dyDescent="0.3">
      <c r="A2704" s="21"/>
      <c r="B2704" s="21"/>
      <c r="C2704" s="21"/>
      <c r="D2704" s="21"/>
      <c r="E2704" s="144"/>
      <c r="F2704" s="144"/>
    </row>
    <row r="2705" spans="1:6" x14ac:dyDescent="0.3">
      <c r="A2705" s="21"/>
      <c r="B2705" s="21"/>
      <c r="C2705" s="21"/>
      <c r="D2705" s="21"/>
      <c r="E2705" s="144"/>
      <c r="F2705" s="144"/>
    </row>
    <row r="2706" spans="1:6" x14ac:dyDescent="0.3">
      <c r="A2706" s="21"/>
      <c r="B2706" s="21"/>
      <c r="C2706" s="21"/>
      <c r="D2706" s="21"/>
      <c r="E2706" s="144"/>
      <c r="F2706" s="144"/>
    </row>
    <row r="2707" spans="1:6" x14ac:dyDescent="0.3">
      <c r="A2707" s="21"/>
      <c r="B2707" s="21"/>
      <c r="C2707" s="21"/>
      <c r="D2707" s="21"/>
      <c r="E2707" s="144"/>
      <c r="F2707" s="144"/>
    </row>
    <row r="2708" spans="1:6" x14ac:dyDescent="0.3">
      <c r="A2708" s="21"/>
      <c r="B2708" s="21"/>
      <c r="C2708" s="21"/>
      <c r="D2708" s="21"/>
      <c r="E2708" s="144"/>
      <c r="F2708" s="144"/>
    </row>
    <row r="2709" spans="1:6" x14ac:dyDescent="0.3">
      <c r="A2709" s="21"/>
      <c r="B2709" s="21"/>
      <c r="C2709" s="21"/>
      <c r="D2709" s="21"/>
      <c r="E2709" s="144"/>
      <c r="F2709" s="144"/>
    </row>
    <row r="2710" spans="1:6" x14ac:dyDescent="0.3">
      <c r="A2710" s="21"/>
      <c r="B2710" s="21"/>
      <c r="C2710" s="21"/>
      <c r="D2710" s="21"/>
      <c r="E2710" s="144"/>
      <c r="F2710" s="144"/>
    </row>
    <row r="2711" spans="1:6" x14ac:dyDescent="0.3">
      <c r="A2711" s="21"/>
      <c r="B2711" s="21"/>
      <c r="C2711" s="21"/>
      <c r="D2711" s="21"/>
      <c r="E2711" s="144"/>
      <c r="F2711" s="144"/>
    </row>
    <row r="2712" spans="1:6" x14ac:dyDescent="0.3">
      <c r="A2712" s="21"/>
      <c r="B2712" s="21"/>
      <c r="C2712" s="21"/>
      <c r="D2712" s="21"/>
      <c r="E2712" s="144"/>
      <c r="F2712" s="144"/>
    </row>
    <row r="2713" spans="1:6" x14ac:dyDescent="0.3">
      <c r="A2713" s="21"/>
      <c r="B2713" s="21"/>
      <c r="C2713" s="21"/>
      <c r="D2713" s="21"/>
      <c r="E2713" s="144"/>
      <c r="F2713" s="144"/>
    </row>
    <row r="2714" spans="1:6" x14ac:dyDescent="0.3">
      <c r="A2714" s="21"/>
      <c r="B2714" s="21"/>
      <c r="C2714" s="21"/>
      <c r="D2714" s="21"/>
      <c r="E2714" s="144"/>
      <c r="F2714" s="144"/>
    </row>
    <row r="2715" spans="1:6" x14ac:dyDescent="0.3">
      <c r="A2715" s="21"/>
      <c r="B2715" s="21"/>
      <c r="C2715" s="21"/>
      <c r="D2715" s="21"/>
      <c r="E2715" s="144"/>
      <c r="F2715" s="144"/>
    </row>
    <row r="2716" spans="1:6" x14ac:dyDescent="0.3">
      <c r="A2716" s="21"/>
      <c r="B2716" s="21"/>
      <c r="C2716" s="21"/>
      <c r="D2716" s="21"/>
      <c r="E2716" s="144"/>
      <c r="F2716" s="144"/>
    </row>
    <row r="2717" spans="1:6" x14ac:dyDescent="0.3">
      <c r="A2717" s="21"/>
      <c r="B2717" s="21"/>
      <c r="C2717" s="21"/>
      <c r="D2717" s="21"/>
      <c r="E2717" s="144"/>
      <c r="F2717" s="144"/>
    </row>
    <row r="2718" spans="1:6" x14ac:dyDescent="0.3">
      <c r="A2718" s="21"/>
      <c r="B2718" s="21"/>
      <c r="C2718" s="21"/>
      <c r="D2718" s="21"/>
      <c r="E2718" s="144"/>
      <c r="F2718" s="144"/>
    </row>
    <row r="2719" spans="1:6" x14ac:dyDescent="0.3">
      <c r="A2719" s="21"/>
      <c r="B2719" s="21"/>
      <c r="C2719" s="21"/>
      <c r="D2719" s="21"/>
      <c r="E2719" s="144"/>
      <c r="F2719" s="144"/>
    </row>
    <row r="2720" spans="1:6" x14ac:dyDescent="0.3">
      <c r="A2720" s="21"/>
      <c r="B2720" s="21"/>
      <c r="C2720" s="21"/>
      <c r="D2720" s="21"/>
      <c r="E2720" s="144"/>
      <c r="F2720" s="144"/>
    </row>
    <row r="2721" spans="1:6" x14ac:dyDescent="0.3">
      <c r="A2721" s="21"/>
      <c r="B2721" s="21"/>
      <c r="C2721" s="21"/>
      <c r="D2721" s="21"/>
      <c r="E2721" s="144"/>
      <c r="F2721" s="144"/>
    </row>
    <row r="2722" spans="1:6" x14ac:dyDescent="0.3">
      <c r="A2722" s="21"/>
      <c r="B2722" s="21"/>
      <c r="C2722" s="21"/>
      <c r="D2722" s="21"/>
      <c r="E2722" s="144"/>
      <c r="F2722" s="144"/>
    </row>
    <row r="2723" spans="1:6" x14ac:dyDescent="0.3">
      <c r="A2723" s="21"/>
      <c r="B2723" s="21"/>
      <c r="C2723" s="21"/>
      <c r="D2723" s="21"/>
      <c r="E2723" s="144"/>
      <c r="F2723" s="144"/>
    </row>
    <row r="2724" spans="1:6" x14ac:dyDescent="0.3">
      <c r="A2724" s="21"/>
      <c r="B2724" s="21"/>
      <c r="C2724" s="21"/>
      <c r="D2724" s="21"/>
      <c r="E2724" s="144"/>
      <c r="F2724" s="144"/>
    </row>
    <row r="2725" spans="1:6" x14ac:dyDescent="0.3">
      <c r="A2725" s="21"/>
      <c r="B2725" s="21"/>
      <c r="C2725" s="21"/>
      <c r="D2725" s="21"/>
      <c r="E2725" s="144"/>
      <c r="F2725" s="144"/>
    </row>
    <row r="2726" spans="1:6" x14ac:dyDescent="0.3">
      <c r="A2726" s="21"/>
      <c r="B2726" s="21"/>
      <c r="C2726" s="21"/>
      <c r="D2726" s="21"/>
      <c r="E2726" s="144"/>
      <c r="F2726" s="144"/>
    </row>
    <row r="2727" spans="1:6" x14ac:dyDescent="0.3">
      <c r="A2727" s="21"/>
      <c r="B2727" s="21"/>
      <c r="C2727" s="21"/>
      <c r="D2727" s="21"/>
      <c r="E2727" s="144"/>
      <c r="F2727" s="144"/>
    </row>
    <row r="2728" spans="1:6" x14ac:dyDescent="0.3">
      <c r="A2728" s="21"/>
      <c r="B2728" s="21"/>
      <c r="C2728" s="21"/>
      <c r="D2728" s="21"/>
      <c r="E2728" s="144"/>
      <c r="F2728" s="144"/>
    </row>
    <row r="2729" spans="1:6" x14ac:dyDescent="0.3">
      <c r="A2729" s="21"/>
      <c r="B2729" s="21"/>
      <c r="C2729" s="21"/>
      <c r="D2729" s="21"/>
      <c r="E2729" s="144"/>
      <c r="F2729" s="144"/>
    </row>
    <row r="2730" spans="1:6" x14ac:dyDescent="0.3">
      <c r="A2730" s="21"/>
      <c r="B2730" s="21"/>
      <c r="C2730" s="21"/>
      <c r="D2730" s="21"/>
      <c r="E2730" s="144"/>
      <c r="F2730" s="144"/>
    </row>
    <row r="2731" spans="1:6" x14ac:dyDescent="0.3">
      <c r="A2731" s="21"/>
      <c r="B2731" s="21"/>
      <c r="C2731" s="21"/>
      <c r="D2731" s="21"/>
      <c r="E2731" s="144"/>
      <c r="F2731" s="144"/>
    </row>
    <row r="2732" spans="1:6" x14ac:dyDescent="0.3">
      <c r="A2732" s="21"/>
      <c r="B2732" s="21"/>
      <c r="C2732" s="21"/>
      <c r="D2732" s="21"/>
      <c r="E2732" s="144"/>
      <c r="F2732" s="144"/>
    </row>
    <row r="2733" spans="1:6" x14ac:dyDescent="0.3">
      <c r="A2733" s="21"/>
      <c r="B2733" s="21"/>
      <c r="C2733" s="21"/>
      <c r="D2733" s="21"/>
      <c r="E2733" s="144"/>
      <c r="F2733" s="144"/>
    </row>
    <row r="2734" spans="1:6" x14ac:dyDescent="0.3">
      <c r="A2734" s="21"/>
      <c r="B2734" s="21"/>
      <c r="C2734" s="21"/>
      <c r="D2734" s="21"/>
      <c r="E2734" s="144"/>
      <c r="F2734" s="144"/>
    </row>
    <row r="2735" spans="1:6" x14ac:dyDescent="0.3">
      <c r="A2735" s="21"/>
      <c r="B2735" s="21"/>
      <c r="C2735" s="21"/>
      <c r="D2735" s="21"/>
      <c r="E2735" s="144"/>
      <c r="F2735" s="144"/>
    </row>
    <row r="2736" spans="1:6" x14ac:dyDescent="0.3">
      <c r="A2736" s="21"/>
      <c r="B2736" s="21"/>
      <c r="C2736" s="21"/>
      <c r="D2736" s="21"/>
      <c r="E2736" s="144"/>
      <c r="F2736" s="144"/>
    </row>
    <row r="2737" spans="1:6" x14ac:dyDescent="0.3">
      <c r="A2737" s="21"/>
      <c r="B2737" s="21"/>
      <c r="C2737" s="21"/>
      <c r="D2737" s="21"/>
      <c r="E2737" s="144"/>
      <c r="F2737" s="144"/>
    </row>
    <row r="2738" spans="1:6" x14ac:dyDescent="0.3">
      <c r="A2738" s="21"/>
      <c r="B2738" s="21"/>
      <c r="C2738" s="21"/>
      <c r="D2738" s="21"/>
      <c r="E2738" s="144"/>
      <c r="F2738" s="144"/>
    </row>
    <row r="2739" spans="1:6" x14ac:dyDescent="0.3">
      <c r="A2739" s="21"/>
      <c r="B2739" s="21"/>
      <c r="C2739" s="21"/>
      <c r="D2739" s="21"/>
      <c r="E2739" s="144"/>
      <c r="F2739" s="144"/>
    </row>
    <row r="2740" spans="1:6" x14ac:dyDescent="0.3">
      <c r="A2740" s="21"/>
      <c r="B2740" s="21"/>
      <c r="C2740" s="21"/>
      <c r="D2740" s="21"/>
      <c r="E2740" s="144"/>
      <c r="F2740" s="144"/>
    </row>
    <row r="2741" spans="1:6" x14ac:dyDescent="0.3">
      <c r="A2741" s="21"/>
      <c r="B2741" s="21"/>
      <c r="C2741" s="21"/>
      <c r="D2741" s="21"/>
      <c r="E2741" s="144"/>
      <c r="F2741" s="144"/>
    </row>
    <row r="2742" spans="1:6" x14ac:dyDescent="0.3">
      <c r="A2742" s="21"/>
      <c r="B2742" s="21"/>
      <c r="C2742" s="21"/>
      <c r="D2742" s="21"/>
      <c r="E2742" s="144"/>
      <c r="F2742" s="144"/>
    </row>
    <row r="2743" spans="1:6" x14ac:dyDescent="0.3">
      <c r="A2743" s="21"/>
      <c r="B2743" s="21"/>
      <c r="C2743" s="21"/>
      <c r="D2743" s="21"/>
      <c r="E2743" s="144"/>
      <c r="F2743" s="144"/>
    </row>
    <row r="2744" spans="1:6" x14ac:dyDescent="0.3">
      <c r="A2744" s="21"/>
      <c r="B2744" s="21"/>
      <c r="C2744" s="21"/>
      <c r="D2744" s="21"/>
      <c r="E2744" s="144"/>
      <c r="F2744" s="144"/>
    </row>
    <row r="2745" spans="1:6" x14ac:dyDescent="0.3">
      <c r="A2745" s="21"/>
      <c r="B2745" s="21"/>
      <c r="C2745" s="21"/>
      <c r="D2745" s="21"/>
      <c r="E2745" s="144"/>
      <c r="F2745" s="144"/>
    </row>
    <row r="2746" spans="1:6" x14ac:dyDescent="0.3">
      <c r="A2746" s="21"/>
      <c r="B2746" s="21"/>
      <c r="C2746" s="21"/>
      <c r="D2746" s="21"/>
      <c r="E2746" s="144"/>
      <c r="F2746" s="144"/>
    </row>
    <row r="2747" spans="1:6" x14ac:dyDescent="0.3">
      <c r="A2747" s="21"/>
      <c r="B2747" s="21"/>
      <c r="C2747" s="21"/>
      <c r="D2747" s="21"/>
      <c r="E2747" s="144"/>
      <c r="F2747" s="144"/>
    </row>
    <row r="2748" spans="1:6" x14ac:dyDescent="0.3">
      <c r="A2748" s="21"/>
      <c r="B2748" s="21"/>
      <c r="C2748" s="21"/>
      <c r="D2748" s="21"/>
      <c r="E2748" s="144"/>
      <c r="F2748" s="144"/>
    </row>
    <row r="2749" spans="1:6" x14ac:dyDescent="0.3">
      <c r="A2749" s="21"/>
      <c r="B2749" s="21"/>
      <c r="C2749" s="21"/>
      <c r="D2749" s="21"/>
      <c r="E2749" s="144"/>
      <c r="F2749" s="144"/>
    </row>
    <row r="2750" spans="1:6" x14ac:dyDescent="0.3">
      <c r="A2750" s="21"/>
      <c r="B2750" s="21"/>
      <c r="C2750" s="21"/>
      <c r="D2750" s="21"/>
      <c r="E2750" s="144"/>
      <c r="F2750" s="144"/>
    </row>
    <row r="2751" spans="1:6" x14ac:dyDescent="0.3">
      <c r="A2751" s="21"/>
      <c r="B2751" s="21"/>
      <c r="C2751" s="21"/>
      <c r="D2751" s="21"/>
      <c r="E2751" s="144"/>
      <c r="F2751" s="144"/>
    </row>
    <row r="2752" spans="1:6" x14ac:dyDescent="0.3">
      <c r="A2752" s="21"/>
      <c r="B2752" s="21"/>
      <c r="C2752" s="21"/>
      <c r="D2752" s="21"/>
      <c r="E2752" s="144"/>
      <c r="F2752" s="144"/>
    </row>
    <row r="2753" spans="1:6" x14ac:dyDescent="0.3">
      <c r="A2753" s="21"/>
      <c r="B2753" s="21"/>
      <c r="C2753" s="21"/>
      <c r="D2753" s="21"/>
      <c r="E2753" s="144"/>
      <c r="F2753" s="144"/>
    </row>
    <row r="2754" spans="1:6" x14ac:dyDescent="0.3">
      <c r="A2754" s="21"/>
      <c r="B2754" s="21"/>
      <c r="C2754" s="21"/>
      <c r="D2754" s="21"/>
      <c r="E2754" s="144"/>
      <c r="F2754" s="144"/>
    </row>
    <row r="2755" spans="1:6" x14ac:dyDescent="0.3">
      <c r="A2755" s="21"/>
      <c r="B2755" s="21"/>
      <c r="C2755" s="21"/>
      <c r="D2755" s="21"/>
      <c r="E2755" s="144"/>
      <c r="F2755" s="144"/>
    </row>
    <row r="2756" spans="1:6" x14ac:dyDescent="0.3">
      <c r="A2756" s="21"/>
      <c r="B2756" s="21"/>
      <c r="C2756" s="21"/>
      <c r="D2756" s="21"/>
      <c r="E2756" s="144"/>
      <c r="F2756" s="144"/>
    </row>
    <row r="2757" spans="1:6" x14ac:dyDescent="0.3">
      <c r="A2757" s="21"/>
      <c r="B2757" s="21"/>
      <c r="C2757" s="21"/>
      <c r="D2757" s="21"/>
      <c r="E2757" s="144"/>
      <c r="F2757" s="144"/>
    </row>
    <row r="2758" spans="1:6" x14ac:dyDescent="0.3">
      <c r="A2758" s="21"/>
      <c r="B2758" s="21"/>
      <c r="C2758" s="21"/>
      <c r="D2758" s="21"/>
      <c r="E2758" s="144"/>
      <c r="F2758" s="144"/>
    </row>
    <row r="2759" spans="1:6" x14ac:dyDescent="0.3">
      <c r="A2759" s="21"/>
      <c r="B2759" s="21"/>
      <c r="C2759" s="21"/>
      <c r="D2759" s="21"/>
      <c r="E2759" s="144"/>
      <c r="F2759" s="144"/>
    </row>
    <row r="2760" spans="1:6" x14ac:dyDescent="0.3">
      <c r="A2760" s="21"/>
      <c r="B2760" s="21"/>
      <c r="C2760" s="21"/>
      <c r="D2760" s="21"/>
      <c r="E2760" s="144"/>
      <c r="F2760" s="144"/>
    </row>
    <row r="2761" spans="1:6" x14ac:dyDescent="0.3">
      <c r="A2761" s="21"/>
      <c r="B2761" s="21"/>
      <c r="C2761" s="21"/>
      <c r="D2761" s="21"/>
      <c r="E2761" s="144"/>
      <c r="F2761" s="144"/>
    </row>
    <row r="2762" spans="1:6" x14ac:dyDescent="0.3">
      <c r="A2762" s="21"/>
      <c r="B2762" s="21"/>
      <c r="C2762" s="21"/>
      <c r="D2762" s="21"/>
      <c r="E2762" s="144"/>
      <c r="F2762" s="144"/>
    </row>
    <row r="2763" spans="1:6" x14ac:dyDescent="0.3">
      <c r="A2763" s="21"/>
      <c r="B2763" s="21"/>
      <c r="C2763" s="21"/>
      <c r="D2763" s="21"/>
      <c r="E2763" s="144"/>
      <c r="F2763" s="144"/>
    </row>
    <row r="2764" spans="1:6" x14ac:dyDescent="0.3">
      <c r="A2764" s="21"/>
      <c r="B2764" s="21"/>
      <c r="C2764" s="21"/>
      <c r="D2764" s="21"/>
      <c r="E2764" s="144"/>
      <c r="F2764" s="144"/>
    </row>
    <row r="2765" spans="1:6" x14ac:dyDescent="0.3">
      <c r="A2765" s="21"/>
      <c r="B2765" s="21"/>
      <c r="C2765" s="21"/>
      <c r="D2765" s="21"/>
      <c r="E2765" s="144"/>
      <c r="F2765" s="144"/>
    </row>
    <row r="2766" spans="1:6" x14ac:dyDescent="0.3">
      <c r="A2766" s="21"/>
      <c r="B2766" s="21"/>
      <c r="C2766" s="21"/>
      <c r="D2766" s="21"/>
      <c r="E2766" s="144"/>
      <c r="F2766" s="144"/>
    </row>
    <row r="2767" spans="1:6" x14ac:dyDescent="0.3">
      <c r="A2767" s="21"/>
      <c r="B2767" s="21"/>
      <c r="C2767" s="21"/>
      <c r="D2767" s="21"/>
      <c r="E2767" s="144"/>
      <c r="F2767" s="144"/>
    </row>
    <row r="2768" spans="1:6" x14ac:dyDescent="0.3">
      <c r="A2768" s="21"/>
      <c r="B2768" s="21"/>
      <c r="C2768" s="21"/>
      <c r="D2768" s="21"/>
      <c r="E2768" s="144"/>
      <c r="F2768" s="144"/>
    </row>
    <row r="2769" spans="1:6" x14ac:dyDescent="0.3">
      <c r="A2769" s="21"/>
      <c r="B2769" s="21"/>
      <c r="C2769" s="21"/>
      <c r="D2769" s="21"/>
      <c r="E2769" s="144"/>
      <c r="F2769" s="144"/>
    </row>
    <row r="2770" spans="1:6" x14ac:dyDescent="0.3">
      <c r="A2770" s="21"/>
      <c r="B2770" s="21"/>
      <c r="C2770" s="21"/>
      <c r="D2770" s="21"/>
      <c r="E2770" s="144"/>
      <c r="F2770" s="144"/>
    </row>
    <row r="2771" spans="1:6" x14ac:dyDescent="0.3">
      <c r="A2771" s="21"/>
      <c r="B2771" s="21"/>
      <c r="C2771" s="21"/>
      <c r="D2771" s="21"/>
      <c r="E2771" s="144"/>
      <c r="F2771" s="144"/>
    </row>
    <row r="2772" spans="1:6" x14ac:dyDescent="0.3">
      <c r="A2772" s="21"/>
      <c r="B2772" s="21"/>
      <c r="C2772" s="21"/>
      <c r="D2772" s="21"/>
      <c r="E2772" s="144"/>
      <c r="F2772" s="144"/>
    </row>
    <row r="2773" spans="1:6" x14ac:dyDescent="0.3">
      <c r="A2773" s="21"/>
      <c r="B2773" s="21"/>
      <c r="C2773" s="21"/>
      <c r="D2773" s="21"/>
      <c r="E2773" s="144"/>
      <c r="F2773" s="144"/>
    </row>
    <row r="2774" spans="1:6" x14ac:dyDescent="0.3">
      <c r="A2774" s="21"/>
      <c r="B2774" s="21"/>
      <c r="C2774" s="21"/>
      <c r="D2774" s="21"/>
      <c r="E2774" s="144"/>
      <c r="F2774" s="144"/>
    </row>
    <row r="2775" spans="1:6" x14ac:dyDescent="0.3">
      <c r="A2775" s="21"/>
      <c r="B2775" s="21"/>
      <c r="C2775" s="21"/>
      <c r="D2775" s="21"/>
      <c r="E2775" s="144"/>
      <c r="F2775" s="144"/>
    </row>
    <row r="2776" spans="1:6" x14ac:dyDescent="0.3">
      <c r="A2776" s="21"/>
      <c r="B2776" s="21"/>
      <c r="C2776" s="21"/>
      <c r="D2776" s="21"/>
      <c r="E2776" s="144"/>
      <c r="F2776" s="144"/>
    </row>
    <row r="2777" spans="1:6" x14ac:dyDescent="0.3">
      <c r="A2777" s="21"/>
      <c r="B2777" s="21"/>
      <c r="C2777" s="21"/>
      <c r="D2777" s="21"/>
      <c r="E2777" s="144"/>
      <c r="F2777" s="144"/>
    </row>
    <row r="2778" spans="1:6" x14ac:dyDescent="0.3">
      <c r="A2778" s="21"/>
      <c r="B2778" s="21"/>
      <c r="C2778" s="21"/>
      <c r="D2778" s="21"/>
      <c r="E2778" s="144"/>
      <c r="F2778" s="144"/>
    </row>
    <row r="2779" spans="1:6" x14ac:dyDescent="0.3">
      <c r="A2779" s="21"/>
      <c r="B2779" s="21"/>
      <c r="C2779" s="21"/>
      <c r="D2779" s="21"/>
      <c r="E2779" s="144"/>
      <c r="F2779" s="144"/>
    </row>
    <row r="2780" spans="1:6" x14ac:dyDescent="0.3">
      <c r="A2780" s="21"/>
      <c r="B2780" s="21"/>
      <c r="C2780" s="21"/>
      <c r="D2780" s="21"/>
      <c r="E2780" s="144"/>
      <c r="F2780" s="144"/>
    </row>
    <row r="2781" spans="1:6" x14ac:dyDescent="0.3">
      <c r="A2781" s="21"/>
      <c r="B2781" s="21"/>
      <c r="C2781" s="21"/>
      <c r="D2781" s="21"/>
      <c r="E2781" s="144"/>
      <c r="F2781" s="144"/>
    </row>
    <row r="2782" spans="1:6" x14ac:dyDescent="0.3">
      <c r="A2782" s="21"/>
      <c r="B2782" s="21"/>
      <c r="C2782" s="21"/>
      <c r="D2782" s="21"/>
      <c r="E2782" s="144"/>
      <c r="F2782" s="144"/>
    </row>
    <row r="2783" spans="1:6" x14ac:dyDescent="0.3">
      <c r="A2783" s="21"/>
      <c r="B2783" s="21"/>
      <c r="C2783" s="21"/>
      <c r="D2783" s="21"/>
      <c r="E2783" s="144"/>
      <c r="F2783" s="144"/>
    </row>
    <row r="2784" spans="1:6" x14ac:dyDescent="0.3">
      <c r="A2784" s="21"/>
      <c r="B2784" s="21"/>
      <c r="C2784" s="21"/>
      <c r="D2784" s="21"/>
      <c r="E2784" s="144"/>
      <c r="F2784" s="144"/>
    </row>
    <row r="2785" spans="1:6" x14ac:dyDescent="0.3">
      <c r="A2785" s="21"/>
      <c r="B2785" s="21"/>
      <c r="C2785" s="21"/>
      <c r="D2785" s="21"/>
      <c r="E2785" s="144"/>
      <c r="F2785" s="144"/>
    </row>
    <row r="2786" spans="1:6" x14ac:dyDescent="0.3">
      <c r="A2786" s="21"/>
      <c r="B2786" s="21"/>
      <c r="C2786" s="21"/>
      <c r="D2786" s="21"/>
      <c r="E2786" s="144"/>
      <c r="F2786" s="144"/>
    </row>
    <row r="2787" spans="1:6" x14ac:dyDescent="0.3">
      <c r="A2787" s="21"/>
      <c r="B2787" s="21"/>
      <c r="C2787" s="21"/>
      <c r="D2787" s="21"/>
      <c r="E2787" s="144"/>
      <c r="F2787" s="144"/>
    </row>
    <row r="2788" spans="1:6" x14ac:dyDescent="0.3">
      <c r="A2788" s="21"/>
      <c r="B2788" s="21"/>
      <c r="C2788" s="21"/>
      <c r="D2788" s="21"/>
      <c r="E2788" s="144"/>
      <c r="F2788" s="144"/>
    </row>
    <row r="2789" spans="1:6" x14ac:dyDescent="0.3">
      <c r="A2789" s="21"/>
      <c r="B2789" s="21"/>
      <c r="C2789" s="21"/>
      <c r="D2789" s="21"/>
      <c r="E2789" s="144"/>
      <c r="F2789" s="144"/>
    </row>
    <row r="2790" spans="1:6" x14ac:dyDescent="0.3">
      <c r="A2790" s="21"/>
      <c r="B2790" s="21"/>
      <c r="C2790" s="21"/>
      <c r="D2790" s="21"/>
      <c r="E2790" s="144"/>
      <c r="F2790" s="144"/>
    </row>
    <row r="2791" spans="1:6" x14ac:dyDescent="0.3">
      <c r="A2791" s="21"/>
      <c r="B2791" s="21"/>
      <c r="C2791" s="21"/>
      <c r="D2791" s="21"/>
      <c r="E2791" s="144"/>
      <c r="F2791" s="144"/>
    </row>
    <row r="2792" spans="1:6" x14ac:dyDescent="0.3">
      <c r="A2792" s="21"/>
      <c r="B2792" s="21"/>
      <c r="C2792" s="21"/>
      <c r="D2792" s="21"/>
      <c r="E2792" s="144"/>
      <c r="F2792" s="144"/>
    </row>
    <row r="2793" spans="1:6" x14ac:dyDescent="0.3">
      <c r="A2793" s="21"/>
      <c r="B2793" s="21"/>
      <c r="C2793" s="21"/>
      <c r="D2793" s="21"/>
      <c r="E2793" s="144"/>
      <c r="F2793" s="144"/>
    </row>
    <row r="2794" spans="1:6" x14ac:dyDescent="0.3">
      <c r="A2794" s="21"/>
      <c r="B2794" s="21"/>
      <c r="C2794" s="21"/>
      <c r="D2794" s="21"/>
      <c r="E2794" s="144"/>
      <c r="F2794" s="144"/>
    </row>
    <row r="2795" spans="1:6" x14ac:dyDescent="0.3">
      <c r="A2795" s="21"/>
      <c r="B2795" s="21"/>
      <c r="C2795" s="21"/>
      <c r="D2795" s="21"/>
      <c r="E2795" s="144"/>
      <c r="F2795" s="144"/>
    </row>
    <row r="2796" spans="1:6" x14ac:dyDescent="0.3">
      <c r="A2796" s="21"/>
      <c r="B2796" s="21"/>
      <c r="C2796" s="21"/>
      <c r="D2796" s="21"/>
      <c r="E2796" s="144"/>
      <c r="F2796" s="144"/>
    </row>
    <row r="2797" spans="1:6" x14ac:dyDescent="0.3">
      <c r="A2797" s="21"/>
      <c r="B2797" s="21"/>
      <c r="C2797" s="21"/>
      <c r="D2797" s="21"/>
      <c r="E2797" s="144"/>
      <c r="F2797" s="144"/>
    </row>
    <row r="2798" spans="1:6" x14ac:dyDescent="0.3">
      <c r="A2798" s="21"/>
      <c r="B2798" s="21"/>
      <c r="C2798" s="21"/>
      <c r="D2798" s="21"/>
      <c r="E2798" s="144"/>
      <c r="F2798" s="144"/>
    </row>
    <row r="2799" spans="1:6" x14ac:dyDescent="0.3">
      <c r="A2799" s="21"/>
      <c r="B2799" s="21"/>
      <c r="C2799" s="21"/>
      <c r="D2799" s="21"/>
      <c r="E2799" s="144"/>
      <c r="F2799" s="144"/>
    </row>
    <row r="2800" spans="1:6" x14ac:dyDescent="0.3">
      <c r="A2800" s="21"/>
      <c r="B2800" s="21"/>
      <c r="C2800" s="21"/>
      <c r="D2800" s="21"/>
      <c r="E2800" s="144"/>
      <c r="F2800" s="144"/>
    </row>
    <row r="2801" spans="1:6" x14ac:dyDescent="0.3">
      <c r="A2801" s="21"/>
      <c r="B2801" s="21"/>
      <c r="C2801" s="21"/>
      <c r="D2801" s="21"/>
      <c r="E2801" s="144"/>
      <c r="F2801" s="144"/>
    </row>
    <row r="2802" spans="1:6" x14ac:dyDescent="0.3">
      <c r="A2802" s="21"/>
      <c r="B2802" s="21"/>
      <c r="C2802" s="21"/>
      <c r="D2802" s="21"/>
      <c r="E2802" s="144"/>
      <c r="F2802" s="144"/>
    </row>
    <row r="2803" spans="1:6" x14ac:dyDescent="0.3">
      <c r="A2803" s="21"/>
      <c r="B2803" s="21"/>
      <c r="C2803" s="21"/>
      <c r="D2803" s="21"/>
      <c r="E2803" s="144"/>
      <c r="F2803" s="144"/>
    </row>
    <row r="2804" spans="1:6" x14ac:dyDescent="0.3">
      <c r="A2804" s="21"/>
      <c r="B2804" s="21"/>
      <c r="C2804" s="21"/>
      <c r="D2804" s="21"/>
      <c r="E2804" s="144"/>
      <c r="F2804" s="144"/>
    </row>
    <row r="2805" spans="1:6" x14ac:dyDescent="0.3">
      <c r="A2805" s="21"/>
      <c r="B2805" s="21"/>
      <c r="C2805" s="21"/>
      <c r="D2805" s="21"/>
      <c r="E2805" s="144"/>
      <c r="F2805" s="144"/>
    </row>
    <row r="2806" spans="1:6" x14ac:dyDescent="0.3">
      <c r="A2806" s="21"/>
      <c r="B2806" s="21"/>
      <c r="C2806" s="21"/>
      <c r="D2806" s="21"/>
      <c r="E2806" s="144"/>
      <c r="F2806" s="144"/>
    </row>
    <row r="2807" spans="1:6" x14ac:dyDescent="0.3">
      <c r="A2807" s="21"/>
      <c r="B2807" s="21"/>
      <c r="C2807" s="21"/>
      <c r="D2807" s="21"/>
      <c r="E2807" s="144"/>
      <c r="F2807" s="144"/>
    </row>
    <row r="2808" spans="1:6" x14ac:dyDescent="0.3">
      <c r="A2808" s="21"/>
      <c r="B2808" s="21"/>
      <c r="C2808" s="21"/>
      <c r="D2808" s="21"/>
      <c r="E2808" s="144"/>
      <c r="F2808" s="144"/>
    </row>
    <row r="2809" spans="1:6" x14ac:dyDescent="0.3">
      <c r="A2809" s="21"/>
      <c r="B2809" s="21"/>
      <c r="C2809" s="21"/>
      <c r="D2809" s="21"/>
      <c r="E2809" s="144"/>
      <c r="F2809" s="144"/>
    </row>
    <row r="2810" spans="1:6" x14ac:dyDescent="0.3">
      <c r="A2810" s="21"/>
      <c r="B2810" s="21"/>
      <c r="C2810" s="21"/>
      <c r="D2810" s="21"/>
      <c r="E2810" s="144"/>
      <c r="F2810" s="144"/>
    </row>
    <row r="2811" spans="1:6" x14ac:dyDescent="0.3">
      <c r="A2811" s="21"/>
      <c r="B2811" s="21"/>
      <c r="C2811" s="21"/>
      <c r="D2811" s="21"/>
      <c r="E2811" s="144"/>
      <c r="F2811" s="144"/>
    </row>
    <row r="2812" spans="1:6" x14ac:dyDescent="0.3">
      <c r="A2812" s="21"/>
      <c r="B2812" s="21"/>
      <c r="C2812" s="21"/>
      <c r="D2812" s="21"/>
      <c r="E2812" s="144"/>
      <c r="F2812" s="144"/>
    </row>
    <row r="2813" spans="1:6" x14ac:dyDescent="0.3">
      <c r="A2813" s="21"/>
      <c r="B2813" s="21"/>
      <c r="C2813" s="21"/>
      <c r="D2813" s="21"/>
      <c r="E2813" s="144"/>
      <c r="F2813" s="144"/>
    </row>
    <row r="2814" spans="1:6" x14ac:dyDescent="0.3">
      <c r="A2814" s="21"/>
      <c r="B2814" s="21"/>
      <c r="C2814" s="21"/>
      <c r="D2814" s="21"/>
      <c r="E2814" s="144"/>
      <c r="F2814" s="144"/>
    </row>
    <row r="2815" spans="1:6" x14ac:dyDescent="0.3">
      <c r="A2815" s="21"/>
      <c r="B2815" s="21"/>
      <c r="C2815" s="21"/>
      <c r="D2815" s="21"/>
      <c r="E2815" s="144"/>
      <c r="F2815" s="144"/>
    </row>
    <row r="2816" spans="1:6" x14ac:dyDescent="0.3">
      <c r="A2816" s="21"/>
      <c r="B2816" s="21"/>
      <c r="C2816" s="21"/>
      <c r="D2816" s="21"/>
      <c r="E2816" s="144"/>
      <c r="F2816" s="144"/>
    </row>
    <row r="2817" spans="1:6" x14ac:dyDescent="0.3">
      <c r="A2817" s="21"/>
      <c r="B2817" s="21"/>
      <c r="C2817" s="21"/>
      <c r="D2817" s="21"/>
      <c r="E2817" s="144"/>
      <c r="F2817" s="144"/>
    </row>
    <row r="2818" spans="1:6" x14ac:dyDescent="0.3">
      <c r="A2818" s="21"/>
      <c r="B2818" s="21"/>
      <c r="C2818" s="21"/>
      <c r="D2818" s="21"/>
      <c r="E2818" s="144"/>
      <c r="F2818" s="144"/>
    </row>
    <row r="2819" spans="1:6" x14ac:dyDescent="0.3">
      <c r="A2819" s="21"/>
      <c r="B2819" s="21"/>
      <c r="C2819" s="21"/>
      <c r="D2819" s="21"/>
      <c r="E2819" s="144"/>
      <c r="F2819" s="144"/>
    </row>
    <row r="2820" spans="1:6" x14ac:dyDescent="0.3">
      <c r="A2820" s="21"/>
      <c r="B2820" s="21"/>
      <c r="C2820" s="21"/>
      <c r="D2820" s="21"/>
      <c r="E2820" s="144"/>
      <c r="F2820" s="144"/>
    </row>
    <row r="2821" spans="1:6" x14ac:dyDescent="0.3">
      <c r="A2821" s="21"/>
      <c r="B2821" s="21"/>
      <c r="C2821" s="21"/>
      <c r="D2821" s="21"/>
      <c r="E2821" s="144"/>
      <c r="F2821" s="144"/>
    </row>
    <row r="2822" spans="1:6" x14ac:dyDescent="0.3">
      <c r="A2822" s="21"/>
      <c r="B2822" s="21"/>
      <c r="C2822" s="21"/>
      <c r="D2822" s="21"/>
      <c r="E2822" s="144"/>
      <c r="F2822" s="144"/>
    </row>
    <row r="2823" spans="1:6" x14ac:dyDescent="0.3">
      <c r="A2823" s="21"/>
      <c r="B2823" s="21"/>
      <c r="C2823" s="21"/>
      <c r="D2823" s="21"/>
      <c r="E2823" s="144"/>
      <c r="F2823" s="144"/>
    </row>
    <row r="2824" spans="1:6" x14ac:dyDescent="0.3">
      <c r="A2824" s="21"/>
      <c r="B2824" s="21"/>
      <c r="C2824" s="21"/>
      <c r="D2824" s="21"/>
      <c r="E2824" s="144"/>
      <c r="F2824" s="144"/>
    </row>
    <row r="2825" spans="1:6" x14ac:dyDescent="0.3">
      <c r="A2825" s="21"/>
      <c r="B2825" s="21"/>
      <c r="C2825" s="21"/>
      <c r="D2825" s="21"/>
      <c r="E2825" s="144"/>
      <c r="F2825" s="144"/>
    </row>
    <row r="2826" spans="1:6" x14ac:dyDescent="0.3">
      <c r="A2826" s="21"/>
      <c r="B2826" s="21"/>
      <c r="C2826" s="21"/>
      <c r="D2826" s="21"/>
      <c r="E2826" s="144"/>
      <c r="F2826" s="144"/>
    </row>
    <row r="2827" spans="1:6" x14ac:dyDescent="0.3">
      <c r="A2827" s="21"/>
      <c r="B2827" s="21"/>
      <c r="C2827" s="21"/>
      <c r="D2827" s="21"/>
      <c r="E2827" s="144"/>
      <c r="F2827" s="144"/>
    </row>
    <row r="2828" spans="1:6" x14ac:dyDescent="0.3">
      <c r="A2828" s="21"/>
      <c r="B2828" s="21"/>
      <c r="C2828" s="21"/>
      <c r="D2828" s="21"/>
      <c r="E2828" s="144"/>
      <c r="F2828" s="144"/>
    </row>
    <row r="2829" spans="1:6" x14ac:dyDescent="0.3">
      <c r="A2829" s="21"/>
      <c r="B2829" s="21"/>
      <c r="C2829" s="21"/>
      <c r="D2829" s="21"/>
      <c r="E2829" s="144"/>
      <c r="F2829" s="144"/>
    </row>
    <row r="2830" spans="1:6" x14ac:dyDescent="0.3">
      <c r="A2830" s="21"/>
      <c r="B2830" s="21"/>
      <c r="C2830" s="21"/>
      <c r="D2830" s="21"/>
      <c r="E2830" s="144"/>
      <c r="F2830" s="144"/>
    </row>
    <row r="2831" spans="1:6" x14ac:dyDescent="0.3">
      <c r="A2831" s="21"/>
      <c r="B2831" s="21"/>
      <c r="C2831" s="21"/>
      <c r="D2831" s="21"/>
      <c r="E2831" s="144"/>
      <c r="F2831" s="144"/>
    </row>
    <row r="2832" spans="1:6" x14ac:dyDescent="0.3">
      <c r="A2832" s="21"/>
      <c r="B2832" s="21"/>
      <c r="C2832" s="21"/>
      <c r="D2832" s="21"/>
      <c r="E2832" s="144"/>
      <c r="F2832" s="144"/>
    </row>
    <row r="2833" spans="1:6" x14ac:dyDescent="0.3">
      <c r="A2833" s="21"/>
      <c r="B2833" s="21"/>
      <c r="C2833" s="21"/>
      <c r="D2833" s="21"/>
      <c r="E2833" s="144"/>
      <c r="F2833" s="144"/>
    </row>
    <row r="2834" spans="1:6" x14ac:dyDescent="0.3">
      <c r="A2834" s="21"/>
      <c r="B2834" s="21"/>
      <c r="C2834" s="21"/>
      <c r="D2834" s="21"/>
      <c r="E2834" s="144"/>
      <c r="F2834" s="144"/>
    </row>
    <row r="2835" spans="1:6" x14ac:dyDescent="0.3">
      <c r="A2835" s="21"/>
      <c r="B2835" s="21"/>
      <c r="C2835" s="21"/>
      <c r="D2835" s="21"/>
      <c r="E2835" s="144"/>
      <c r="F2835" s="144"/>
    </row>
    <row r="2836" spans="1:6" x14ac:dyDescent="0.3">
      <c r="A2836" s="21"/>
      <c r="B2836" s="21"/>
      <c r="C2836" s="21"/>
      <c r="D2836" s="21"/>
      <c r="E2836" s="144"/>
      <c r="F2836" s="144"/>
    </row>
    <row r="2837" spans="1:6" x14ac:dyDescent="0.3">
      <c r="A2837" s="21"/>
      <c r="B2837" s="21"/>
      <c r="C2837" s="21"/>
      <c r="D2837" s="21"/>
      <c r="E2837" s="144"/>
      <c r="F2837" s="144"/>
    </row>
    <row r="2838" spans="1:6" x14ac:dyDescent="0.3">
      <c r="A2838" s="21"/>
      <c r="B2838" s="21"/>
      <c r="C2838" s="21"/>
      <c r="D2838" s="21"/>
      <c r="E2838" s="144"/>
      <c r="F2838" s="144"/>
    </row>
    <row r="2839" spans="1:6" x14ac:dyDescent="0.3">
      <c r="A2839" s="21"/>
      <c r="B2839" s="21"/>
      <c r="C2839" s="21"/>
      <c r="D2839" s="21"/>
      <c r="E2839" s="144"/>
      <c r="F2839" s="144"/>
    </row>
    <row r="2840" spans="1:6" x14ac:dyDescent="0.3">
      <c r="A2840" s="21"/>
      <c r="B2840" s="21"/>
      <c r="C2840" s="21"/>
      <c r="D2840" s="21"/>
      <c r="E2840" s="144"/>
      <c r="F2840" s="144"/>
    </row>
    <row r="2841" spans="1:6" x14ac:dyDescent="0.3">
      <c r="A2841" s="21"/>
      <c r="B2841" s="21"/>
      <c r="C2841" s="21"/>
      <c r="D2841" s="21"/>
      <c r="E2841" s="144"/>
      <c r="F2841" s="144"/>
    </row>
    <row r="2842" spans="1:6" x14ac:dyDescent="0.3">
      <c r="A2842" s="21"/>
      <c r="B2842" s="21"/>
      <c r="C2842" s="21"/>
      <c r="D2842" s="21"/>
      <c r="E2842" s="144"/>
      <c r="F2842" s="144"/>
    </row>
    <row r="2843" spans="1:6" x14ac:dyDescent="0.3">
      <c r="A2843" s="21"/>
      <c r="B2843" s="21"/>
      <c r="C2843" s="21"/>
      <c r="D2843" s="21"/>
      <c r="E2843" s="144"/>
      <c r="F2843" s="144"/>
    </row>
    <row r="2844" spans="1:6" x14ac:dyDescent="0.3">
      <c r="A2844" s="21"/>
      <c r="B2844" s="21"/>
      <c r="C2844" s="21"/>
      <c r="D2844" s="21"/>
      <c r="E2844" s="144"/>
      <c r="F2844" s="144"/>
    </row>
    <row r="2845" spans="1:6" x14ac:dyDescent="0.3">
      <c r="A2845" s="21"/>
      <c r="B2845" s="21"/>
      <c r="C2845" s="21"/>
      <c r="D2845" s="21"/>
      <c r="E2845" s="144"/>
      <c r="F2845" s="144"/>
    </row>
    <row r="2846" spans="1:6" x14ac:dyDescent="0.3">
      <c r="A2846" s="21"/>
      <c r="B2846" s="21"/>
      <c r="C2846" s="21"/>
      <c r="D2846" s="21"/>
      <c r="E2846" s="144"/>
      <c r="F2846" s="144"/>
    </row>
    <row r="2847" spans="1:6" x14ac:dyDescent="0.3">
      <c r="A2847" s="21"/>
      <c r="B2847" s="21"/>
      <c r="C2847" s="21"/>
      <c r="D2847" s="21"/>
      <c r="E2847" s="144"/>
      <c r="F2847" s="144"/>
    </row>
    <row r="2848" spans="1:6" x14ac:dyDescent="0.3">
      <c r="A2848" s="21"/>
      <c r="B2848" s="21"/>
      <c r="C2848" s="21"/>
      <c r="D2848" s="21"/>
      <c r="E2848" s="144"/>
      <c r="F2848" s="144"/>
    </row>
    <row r="2849" spans="1:6" x14ac:dyDescent="0.3">
      <c r="A2849" s="21"/>
      <c r="B2849" s="21"/>
      <c r="C2849" s="21"/>
      <c r="D2849" s="21"/>
      <c r="E2849" s="144"/>
      <c r="F2849" s="144"/>
    </row>
    <row r="2850" spans="1:6" x14ac:dyDescent="0.3">
      <c r="A2850" s="21"/>
      <c r="B2850" s="21"/>
      <c r="C2850" s="21"/>
      <c r="D2850" s="21"/>
      <c r="E2850" s="144"/>
      <c r="F2850" s="144"/>
    </row>
    <row r="2851" spans="1:6" x14ac:dyDescent="0.3">
      <c r="A2851" s="21"/>
      <c r="B2851" s="21"/>
      <c r="C2851" s="21"/>
      <c r="D2851" s="21"/>
      <c r="E2851" s="144"/>
      <c r="F2851" s="144"/>
    </row>
    <row r="2852" spans="1:6" x14ac:dyDescent="0.3">
      <c r="A2852" s="21"/>
      <c r="B2852" s="21"/>
      <c r="C2852" s="21"/>
      <c r="D2852" s="21"/>
      <c r="E2852" s="144"/>
      <c r="F2852" s="144"/>
    </row>
    <row r="2853" spans="1:6" x14ac:dyDescent="0.3">
      <c r="A2853" s="21"/>
      <c r="B2853" s="21"/>
      <c r="C2853" s="21"/>
      <c r="D2853" s="21"/>
      <c r="E2853" s="144"/>
      <c r="F2853" s="144"/>
    </row>
    <row r="2854" spans="1:6" x14ac:dyDescent="0.3">
      <c r="A2854" s="21"/>
      <c r="B2854" s="21"/>
      <c r="C2854" s="21"/>
      <c r="D2854" s="21"/>
      <c r="E2854" s="144"/>
      <c r="F2854" s="144"/>
    </row>
    <row r="2855" spans="1:6" x14ac:dyDescent="0.3">
      <c r="A2855" s="21"/>
      <c r="B2855" s="21"/>
      <c r="C2855" s="21"/>
      <c r="D2855" s="21"/>
      <c r="E2855" s="144"/>
      <c r="F2855" s="144"/>
    </row>
    <row r="2856" spans="1:6" x14ac:dyDescent="0.3">
      <c r="A2856" s="21"/>
      <c r="B2856" s="21"/>
      <c r="C2856" s="21"/>
      <c r="D2856" s="21"/>
      <c r="E2856" s="144"/>
      <c r="F2856" s="144"/>
    </row>
    <row r="2857" spans="1:6" x14ac:dyDescent="0.3">
      <c r="A2857" s="21"/>
      <c r="B2857" s="21"/>
      <c r="C2857" s="21"/>
      <c r="D2857" s="21"/>
      <c r="E2857" s="144"/>
      <c r="F2857" s="144"/>
    </row>
    <row r="2858" spans="1:6" x14ac:dyDescent="0.3">
      <c r="A2858" s="21"/>
      <c r="B2858" s="21"/>
      <c r="C2858" s="21"/>
      <c r="D2858" s="21"/>
      <c r="E2858" s="144"/>
      <c r="F2858" s="144"/>
    </row>
    <row r="2859" spans="1:6" x14ac:dyDescent="0.3">
      <c r="A2859" s="21"/>
      <c r="B2859" s="21"/>
      <c r="C2859" s="21"/>
      <c r="D2859" s="21"/>
      <c r="E2859" s="144"/>
      <c r="F2859" s="144"/>
    </row>
    <row r="2860" spans="1:6" x14ac:dyDescent="0.3">
      <c r="A2860" s="21"/>
      <c r="B2860" s="21"/>
      <c r="C2860" s="21"/>
      <c r="D2860" s="21"/>
      <c r="E2860" s="144"/>
      <c r="F2860" s="144"/>
    </row>
    <row r="2861" spans="1:6" x14ac:dyDescent="0.3">
      <c r="A2861" s="21"/>
      <c r="B2861" s="21"/>
      <c r="C2861" s="21"/>
      <c r="D2861" s="21"/>
      <c r="E2861" s="144"/>
      <c r="F2861" s="144"/>
    </row>
    <row r="2862" spans="1:6" x14ac:dyDescent="0.3">
      <c r="A2862" s="21"/>
      <c r="B2862" s="21"/>
      <c r="C2862" s="21"/>
      <c r="D2862" s="21"/>
      <c r="E2862" s="144"/>
      <c r="F2862" s="144"/>
    </row>
    <row r="2863" spans="1:6" x14ac:dyDescent="0.3">
      <c r="A2863" s="21"/>
      <c r="B2863" s="21"/>
      <c r="C2863" s="21"/>
      <c r="D2863" s="21"/>
      <c r="E2863" s="144"/>
      <c r="F2863" s="144"/>
    </row>
    <row r="2864" spans="1:6" x14ac:dyDescent="0.3">
      <c r="A2864" s="21"/>
      <c r="B2864" s="21"/>
      <c r="C2864" s="21"/>
      <c r="D2864" s="21"/>
      <c r="E2864" s="144"/>
      <c r="F2864" s="144"/>
    </row>
    <row r="2865" spans="1:6" x14ac:dyDescent="0.3">
      <c r="A2865" s="21"/>
      <c r="B2865" s="21"/>
      <c r="C2865" s="21"/>
      <c r="D2865" s="21"/>
      <c r="E2865" s="144"/>
      <c r="F2865" s="144"/>
    </row>
    <row r="2866" spans="1:6" x14ac:dyDescent="0.3">
      <c r="A2866" s="21"/>
      <c r="B2866" s="21"/>
      <c r="C2866" s="21"/>
      <c r="D2866" s="21"/>
      <c r="E2866" s="144"/>
      <c r="F2866" s="144"/>
    </row>
    <row r="2867" spans="1:6" x14ac:dyDescent="0.3">
      <c r="A2867" s="21"/>
      <c r="B2867" s="21"/>
      <c r="C2867" s="21"/>
      <c r="D2867" s="21"/>
      <c r="E2867" s="144"/>
      <c r="F2867" s="144"/>
    </row>
    <row r="2868" spans="1:6" x14ac:dyDescent="0.3">
      <c r="A2868" s="21"/>
      <c r="B2868" s="21"/>
      <c r="C2868" s="21"/>
      <c r="D2868" s="21"/>
      <c r="E2868" s="144"/>
      <c r="F2868" s="144"/>
    </row>
    <row r="2869" spans="1:6" x14ac:dyDescent="0.3">
      <c r="A2869" s="21"/>
      <c r="B2869" s="21"/>
      <c r="C2869" s="21"/>
      <c r="D2869" s="21"/>
      <c r="E2869" s="144"/>
      <c r="F2869" s="144"/>
    </row>
    <row r="2870" spans="1:6" x14ac:dyDescent="0.3">
      <c r="A2870" s="21"/>
      <c r="B2870" s="21"/>
      <c r="C2870" s="21"/>
      <c r="D2870" s="21"/>
      <c r="E2870" s="144"/>
      <c r="F2870" s="144"/>
    </row>
    <row r="2871" spans="1:6" x14ac:dyDescent="0.3">
      <c r="A2871" s="21"/>
      <c r="B2871" s="21"/>
      <c r="C2871" s="21"/>
      <c r="D2871" s="21"/>
      <c r="E2871" s="144"/>
      <c r="F2871" s="144"/>
    </row>
    <row r="2872" spans="1:6" x14ac:dyDescent="0.3">
      <c r="A2872" s="21"/>
      <c r="B2872" s="21"/>
      <c r="C2872" s="21"/>
      <c r="D2872" s="21"/>
      <c r="E2872" s="144"/>
      <c r="F2872" s="144"/>
    </row>
    <row r="2873" spans="1:6" x14ac:dyDescent="0.3">
      <c r="A2873" s="21"/>
      <c r="B2873" s="21"/>
      <c r="C2873" s="21"/>
      <c r="D2873" s="21"/>
      <c r="E2873" s="144"/>
      <c r="F2873" s="144"/>
    </row>
    <row r="2874" spans="1:6" x14ac:dyDescent="0.3">
      <c r="A2874" s="21"/>
      <c r="B2874" s="21"/>
      <c r="C2874" s="21"/>
      <c r="D2874" s="21"/>
      <c r="E2874" s="144"/>
      <c r="F2874" s="144"/>
    </row>
    <row r="2875" spans="1:6" x14ac:dyDescent="0.3">
      <c r="A2875" s="21"/>
      <c r="B2875" s="21"/>
      <c r="C2875" s="21"/>
      <c r="D2875" s="21"/>
      <c r="E2875" s="144"/>
      <c r="F2875" s="144"/>
    </row>
    <row r="2876" spans="1:6" x14ac:dyDescent="0.3">
      <c r="A2876" s="21"/>
      <c r="B2876" s="21"/>
      <c r="C2876" s="21"/>
      <c r="D2876" s="21"/>
      <c r="E2876" s="144"/>
      <c r="F2876" s="144"/>
    </row>
    <row r="2877" spans="1:6" x14ac:dyDescent="0.3">
      <c r="A2877" s="21"/>
      <c r="B2877" s="21"/>
      <c r="C2877" s="21"/>
      <c r="D2877" s="21"/>
      <c r="E2877" s="144"/>
      <c r="F2877" s="144"/>
    </row>
    <row r="2878" spans="1:6" x14ac:dyDescent="0.3">
      <c r="A2878" s="21"/>
      <c r="B2878" s="21"/>
      <c r="C2878" s="21"/>
      <c r="D2878" s="21"/>
      <c r="E2878" s="144"/>
      <c r="F2878" s="144"/>
    </row>
    <row r="2879" spans="1:6" x14ac:dyDescent="0.3">
      <c r="A2879" s="21"/>
      <c r="B2879" s="21"/>
      <c r="C2879" s="21"/>
      <c r="D2879" s="21"/>
      <c r="E2879" s="144"/>
      <c r="F2879" s="144"/>
    </row>
    <row r="2880" spans="1:6" x14ac:dyDescent="0.3">
      <c r="A2880" s="21"/>
      <c r="B2880" s="21"/>
      <c r="C2880" s="21"/>
      <c r="D2880" s="21"/>
      <c r="E2880" s="144"/>
      <c r="F2880" s="144"/>
    </row>
    <row r="2881" spans="1:6" x14ac:dyDescent="0.3">
      <c r="A2881" s="21"/>
      <c r="B2881" s="21"/>
      <c r="C2881" s="21"/>
      <c r="D2881" s="21"/>
      <c r="E2881" s="144"/>
      <c r="F2881" s="144"/>
    </row>
    <row r="2882" spans="1:6" x14ac:dyDescent="0.3">
      <c r="A2882" s="21"/>
      <c r="B2882" s="21"/>
      <c r="C2882" s="21"/>
      <c r="D2882" s="21"/>
      <c r="E2882" s="144"/>
      <c r="F2882" s="144"/>
    </row>
    <row r="2883" spans="1:6" x14ac:dyDescent="0.3">
      <c r="A2883" s="21"/>
      <c r="B2883" s="21"/>
      <c r="C2883" s="21"/>
      <c r="D2883" s="21"/>
      <c r="E2883" s="144"/>
      <c r="F2883" s="144"/>
    </row>
    <row r="2884" spans="1:6" x14ac:dyDescent="0.3">
      <c r="A2884" s="21"/>
      <c r="B2884" s="21"/>
      <c r="C2884" s="21"/>
      <c r="D2884" s="21"/>
      <c r="E2884" s="144"/>
      <c r="F2884" s="144"/>
    </row>
    <row r="2885" spans="1:6" x14ac:dyDescent="0.3">
      <c r="A2885" s="21"/>
      <c r="B2885" s="21"/>
      <c r="C2885" s="21"/>
      <c r="D2885" s="21"/>
      <c r="E2885" s="144"/>
      <c r="F2885" s="144"/>
    </row>
    <row r="2886" spans="1:6" x14ac:dyDescent="0.3">
      <c r="A2886" s="21"/>
      <c r="B2886" s="21"/>
      <c r="C2886" s="21"/>
      <c r="D2886" s="21"/>
      <c r="E2886" s="144"/>
      <c r="F2886" s="144"/>
    </row>
    <row r="2887" spans="1:6" x14ac:dyDescent="0.3">
      <c r="A2887" s="21"/>
      <c r="B2887" s="21"/>
      <c r="C2887" s="21"/>
      <c r="D2887" s="21"/>
      <c r="E2887" s="144"/>
      <c r="F2887" s="144"/>
    </row>
    <row r="2888" spans="1:6" x14ac:dyDescent="0.3">
      <c r="A2888" s="21"/>
      <c r="B2888" s="21"/>
      <c r="C2888" s="21"/>
      <c r="D2888" s="21"/>
      <c r="E2888" s="144"/>
      <c r="F2888" s="144"/>
    </row>
    <row r="2889" spans="1:6" x14ac:dyDescent="0.3">
      <c r="A2889" s="21"/>
      <c r="B2889" s="21"/>
      <c r="C2889" s="21"/>
      <c r="D2889" s="21"/>
      <c r="E2889" s="144"/>
      <c r="F2889" s="144"/>
    </row>
    <row r="2890" spans="1:6" x14ac:dyDescent="0.3">
      <c r="A2890" s="21"/>
      <c r="B2890" s="21"/>
      <c r="C2890" s="21"/>
      <c r="D2890" s="21"/>
      <c r="E2890" s="144"/>
      <c r="F2890" s="144"/>
    </row>
    <row r="2891" spans="1:6" x14ac:dyDescent="0.3">
      <c r="A2891" s="21"/>
      <c r="B2891" s="21"/>
      <c r="C2891" s="21"/>
      <c r="D2891" s="21"/>
      <c r="E2891" s="144"/>
      <c r="F2891" s="144"/>
    </row>
    <row r="2892" spans="1:6" x14ac:dyDescent="0.3">
      <c r="A2892" s="21"/>
      <c r="B2892" s="21"/>
      <c r="C2892" s="21"/>
      <c r="D2892" s="21"/>
      <c r="E2892" s="144"/>
      <c r="F2892" s="144"/>
    </row>
    <row r="2893" spans="1:6" x14ac:dyDescent="0.3">
      <c r="A2893" s="21"/>
      <c r="B2893" s="21"/>
      <c r="C2893" s="21"/>
      <c r="D2893" s="21"/>
      <c r="E2893" s="144"/>
      <c r="F2893" s="144"/>
    </row>
    <row r="2894" spans="1:6" x14ac:dyDescent="0.3">
      <c r="A2894" s="21"/>
      <c r="B2894" s="21"/>
      <c r="C2894" s="21"/>
      <c r="D2894" s="21"/>
      <c r="E2894" s="144"/>
      <c r="F2894" s="144"/>
    </row>
    <row r="2895" spans="1:6" x14ac:dyDescent="0.3">
      <c r="A2895" s="21"/>
      <c r="B2895" s="21"/>
      <c r="C2895" s="21"/>
      <c r="D2895" s="21"/>
      <c r="E2895" s="144"/>
      <c r="F2895" s="144"/>
    </row>
    <row r="2896" spans="1:6" x14ac:dyDescent="0.3">
      <c r="A2896" s="21"/>
      <c r="B2896" s="21"/>
      <c r="C2896" s="21"/>
      <c r="D2896" s="21"/>
      <c r="E2896" s="144"/>
      <c r="F2896" s="144"/>
    </row>
    <row r="2897" spans="1:6" x14ac:dyDescent="0.3">
      <c r="A2897" s="21"/>
      <c r="B2897" s="21"/>
      <c r="C2897" s="21"/>
      <c r="D2897" s="21"/>
      <c r="E2897" s="144"/>
      <c r="F2897" s="144"/>
    </row>
    <row r="2898" spans="1:6" x14ac:dyDescent="0.3">
      <c r="A2898" s="21"/>
      <c r="B2898" s="21"/>
      <c r="C2898" s="21"/>
      <c r="D2898" s="21"/>
      <c r="E2898" s="144"/>
      <c r="F2898" s="144"/>
    </row>
    <row r="2899" spans="1:6" x14ac:dyDescent="0.3">
      <c r="A2899" s="21"/>
      <c r="B2899" s="21"/>
      <c r="C2899" s="21"/>
      <c r="D2899" s="21"/>
      <c r="E2899" s="144"/>
      <c r="F2899" s="144"/>
    </row>
    <row r="2900" spans="1:6" x14ac:dyDescent="0.3">
      <c r="A2900" s="21"/>
      <c r="B2900" s="21"/>
      <c r="C2900" s="21"/>
      <c r="D2900" s="21"/>
      <c r="E2900" s="144"/>
      <c r="F2900" s="144"/>
    </row>
    <row r="2901" spans="1:6" x14ac:dyDescent="0.3">
      <c r="A2901" s="21"/>
      <c r="B2901" s="21"/>
      <c r="C2901" s="21"/>
      <c r="D2901" s="21"/>
      <c r="E2901" s="144"/>
      <c r="F2901" s="144"/>
    </row>
    <row r="2902" spans="1:6" x14ac:dyDescent="0.3">
      <c r="A2902" s="21"/>
      <c r="B2902" s="21"/>
      <c r="C2902" s="21"/>
      <c r="D2902" s="21"/>
      <c r="E2902" s="144"/>
      <c r="F2902" s="144"/>
    </row>
    <row r="2903" spans="1:6" x14ac:dyDescent="0.3">
      <c r="A2903" s="21"/>
      <c r="B2903" s="21"/>
      <c r="C2903" s="21"/>
      <c r="D2903" s="21"/>
      <c r="E2903" s="144"/>
      <c r="F2903" s="144"/>
    </row>
    <row r="2904" spans="1:6" x14ac:dyDescent="0.3">
      <c r="A2904" s="21"/>
      <c r="B2904" s="21"/>
      <c r="C2904" s="21"/>
      <c r="D2904" s="21"/>
      <c r="E2904" s="144"/>
      <c r="F2904" s="144"/>
    </row>
    <row r="2905" spans="1:6" x14ac:dyDescent="0.3">
      <c r="A2905" s="21"/>
      <c r="B2905" s="21"/>
      <c r="C2905" s="21"/>
      <c r="D2905" s="21"/>
      <c r="E2905" s="144"/>
      <c r="F2905" s="144"/>
    </row>
    <row r="2906" spans="1:6" x14ac:dyDescent="0.3">
      <c r="A2906" s="21"/>
      <c r="B2906" s="21"/>
      <c r="C2906" s="21"/>
      <c r="D2906" s="21"/>
      <c r="E2906" s="144"/>
      <c r="F2906" s="144"/>
    </row>
    <row r="2907" spans="1:6" x14ac:dyDescent="0.3">
      <c r="A2907" s="21"/>
      <c r="B2907" s="21"/>
      <c r="C2907" s="21"/>
      <c r="D2907" s="21"/>
      <c r="E2907" s="144"/>
      <c r="F2907" s="144"/>
    </row>
    <row r="2908" spans="1:6" x14ac:dyDescent="0.3">
      <c r="A2908" s="21"/>
      <c r="B2908" s="21"/>
      <c r="C2908" s="21"/>
      <c r="D2908" s="21"/>
      <c r="E2908" s="144"/>
      <c r="F2908" s="144"/>
    </row>
    <row r="2909" spans="1:6" x14ac:dyDescent="0.3">
      <c r="A2909" s="21"/>
      <c r="B2909" s="21"/>
      <c r="C2909" s="21"/>
      <c r="D2909" s="21"/>
      <c r="E2909" s="144"/>
      <c r="F2909" s="144"/>
    </row>
    <row r="2910" spans="1:6" x14ac:dyDescent="0.3">
      <c r="A2910" s="21"/>
      <c r="B2910" s="21"/>
      <c r="C2910" s="21"/>
      <c r="D2910" s="21"/>
      <c r="E2910" s="144"/>
      <c r="F2910" s="144"/>
    </row>
    <row r="2911" spans="1:6" x14ac:dyDescent="0.3">
      <c r="A2911" s="21"/>
      <c r="B2911" s="21"/>
      <c r="C2911" s="21"/>
      <c r="D2911" s="21"/>
      <c r="E2911" s="144"/>
      <c r="F2911" s="144"/>
    </row>
    <row r="2912" spans="1:6" x14ac:dyDescent="0.3">
      <c r="A2912" s="21"/>
      <c r="B2912" s="21"/>
      <c r="C2912" s="21"/>
      <c r="D2912" s="21"/>
      <c r="E2912" s="144"/>
      <c r="F2912" s="144"/>
    </row>
    <row r="2913" spans="1:6" x14ac:dyDescent="0.3">
      <c r="A2913" s="21"/>
      <c r="B2913" s="21"/>
      <c r="C2913" s="21"/>
      <c r="D2913" s="21"/>
      <c r="E2913" s="144"/>
      <c r="F2913" s="144"/>
    </row>
    <row r="2914" spans="1:6" x14ac:dyDescent="0.3">
      <c r="A2914" s="21"/>
      <c r="B2914" s="21"/>
      <c r="C2914" s="21"/>
      <c r="D2914" s="21"/>
      <c r="E2914" s="144"/>
      <c r="F2914" s="144"/>
    </row>
    <row r="2915" spans="1:6" x14ac:dyDescent="0.3">
      <c r="A2915" s="21"/>
      <c r="B2915" s="21"/>
      <c r="C2915" s="21"/>
      <c r="D2915" s="21"/>
      <c r="E2915" s="144"/>
      <c r="F2915" s="144"/>
    </row>
    <row r="2916" spans="1:6" x14ac:dyDescent="0.3">
      <c r="A2916" s="21"/>
      <c r="B2916" s="21"/>
      <c r="C2916" s="21"/>
      <c r="D2916" s="21"/>
      <c r="E2916" s="144"/>
      <c r="F2916" s="144"/>
    </row>
    <row r="2917" spans="1:6" x14ac:dyDescent="0.3">
      <c r="A2917" s="21"/>
      <c r="B2917" s="21"/>
      <c r="C2917" s="21"/>
      <c r="D2917" s="21"/>
      <c r="E2917" s="144"/>
      <c r="F2917" s="144"/>
    </row>
    <row r="2918" spans="1:6" x14ac:dyDescent="0.3">
      <c r="A2918" s="21"/>
      <c r="B2918" s="21"/>
      <c r="C2918" s="21"/>
      <c r="D2918" s="21"/>
      <c r="E2918" s="144"/>
      <c r="F2918" s="144"/>
    </row>
    <row r="2919" spans="1:6" x14ac:dyDescent="0.3">
      <c r="A2919" s="21"/>
      <c r="B2919" s="21"/>
      <c r="C2919" s="21"/>
      <c r="D2919" s="21"/>
      <c r="E2919" s="144"/>
      <c r="F2919" s="144"/>
    </row>
    <row r="2920" spans="1:6" x14ac:dyDescent="0.3">
      <c r="A2920" s="21"/>
      <c r="B2920" s="21"/>
      <c r="C2920" s="21"/>
      <c r="D2920" s="21"/>
      <c r="E2920" s="144"/>
      <c r="F2920" s="144"/>
    </row>
    <row r="2921" spans="1:6" x14ac:dyDescent="0.3">
      <c r="A2921" s="21"/>
      <c r="B2921" s="21"/>
      <c r="C2921" s="21"/>
      <c r="D2921" s="21"/>
      <c r="E2921" s="144"/>
      <c r="F2921" s="144"/>
    </row>
    <row r="2922" spans="1:6" x14ac:dyDescent="0.3">
      <c r="A2922" s="21"/>
      <c r="B2922" s="21"/>
      <c r="C2922" s="21"/>
      <c r="D2922" s="21"/>
      <c r="E2922" s="144"/>
      <c r="F2922" s="144"/>
    </row>
    <row r="2923" spans="1:6" x14ac:dyDescent="0.3">
      <c r="A2923" s="21"/>
      <c r="B2923" s="21"/>
      <c r="C2923" s="21"/>
      <c r="D2923" s="21"/>
      <c r="E2923" s="144"/>
      <c r="F2923" s="144"/>
    </row>
    <row r="2924" spans="1:6" x14ac:dyDescent="0.3">
      <c r="A2924" s="21"/>
      <c r="B2924" s="21"/>
      <c r="C2924" s="21"/>
      <c r="D2924" s="21"/>
      <c r="E2924" s="144"/>
      <c r="F2924" s="144"/>
    </row>
    <row r="2925" spans="1:6" x14ac:dyDescent="0.3">
      <c r="A2925" s="21"/>
      <c r="B2925" s="21"/>
      <c r="C2925" s="21"/>
      <c r="D2925" s="21"/>
      <c r="E2925" s="144"/>
      <c r="F2925" s="144"/>
    </row>
    <row r="2926" spans="1:6" x14ac:dyDescent="0.3">
      <c r="A2926" s="21"/>
      <c r="B2926" s="21"/>
      <c r="C2926" s="21"/>
      <c r="D2926" s="21"/>
      <c r="E2926" s="144"/>
      <c r="F2926" s="144"/>
    </row>
    <row r="2927" spans="1:6" x14ac:dyDescent="0.3">
      <c r="A2927" s="21"/>
      <c r="B2927" s="21"/>
      <c r="C2927" s="21"/>
      <c r="D2927" s="21"/>
      <c r="E2927" s="144"/>
      <c r="F2927" s="144"/>
    </row>
    <row r="2928" spans="1:6" x14ac:dyDescent="0.3">
      <c r="A2928" s="21"/>
      <c r="B2928" s="21"/>
      <c r="C2928" s="21"/>
      <c r="D2928" s="21"/>
      <c r="E2928" s="144"/>
      <c r="F2928" s="144"/>
    </row>
    <row r="2929" spans="1:6" x14ac:dyDescent="0.3">
      <c r="A2929" s="21"/>
      <c r="B2929" s="21"/>
      <c r="C2929" s="21"/>
      <c r="D2929" s="21"/>
      <c r="E2929" s="144"/>
      <c r="F2929" s="144"/>
    </row>
    <row r="2930" spans="1:6" x14ac:dyDescent="0.3">
      <c r="A2930" s="21"/>
      <c r="B2930" s="21"/>
      <c r="C2930" s="21"/>
      <c r="D2930" s="21"/>
      <c r="E2930" s="144"/>
      <c r="F2930" s="144"/>
    </row>
    <row r="2931" spans="1:6" x14ac:dyDescent="0.3">
      <c r="A2931" s="21"/>
      <c r="B2931" s="21"/>
      <c r="C2931" s="21"/>
      <c r="D2931" s="21"/>
      <c r="E2931" s="144"/>
      <c r="F2931" s="144"/>
    </row>
    <row r="2932" spans="1:6" x14ac:dyDescent="0.3">
      <c r="A2932" s="21"/>
      <c r="B2932" s="21"/>
      <c r="C2932" s="21"/>
      <c r="D2932" s="21"/>
      <c r="E2932" s="144"/>
      <c r="F2932" s="144"/>
    </row>
    <row r="2933" spans="1:6" x14ac:dyDescent="0.3">
      <c r="A2933" s="21"/>
      <c r="B2933" s="21"/>
      <c r="C2933" s="21"/>
      <c r="D2933" s="21"/>
      <c r="E2933" s="144"/>
      <c r="F2933" s="144"/>
    </row>
    <row r="2934" spans="1:6" x14ac:dyDescent="0.3">
      <c r="A2934" s="21"/>
      <c r="B2934" s="21"/>
      <c r="C2934" s="21"/>
      <c r="D2934" s="21"/>
      <c r="E2934" s="144"/>
      <c r="F2934" s="144"/>
    </row>
    <row r="2935" spans="1:6" x14ac:dyDescent="0.3">
      <c r="A2935" s="21"/>
      <c r="B2935" s="21"/>
      <c r="C2935" s="21"/>
      <c r="D2935" s="21"/>
      <c r="E2935" s="144"/>
      <c r="F2935" s="144"/>
    </row>
    <row r="2936" spans="1:6" x14ac:dyDescent="0.3">
      <c r="A2936" s="21"/>
      <c r="B2936" s="21"/>
      <c r="C2936" s="21"/>
      <c r="D2936" s="21"/>
      <c r="E2936" s="144"/>
      <c r="F2936" s="144"/>
    </row>
    <row r="2937" spans="1:6" x14ac:dyDescent="0.3">
      <c r="A2937" s="21"/>
      <c r="B2937" s="21"/>
      <c r="C2937" s="21"/>
      <c r="D2937" s="21"/>
      <c r="E2937" s="144"/>
      <c r="F2937" s="144"/>
    </row>
    <row r="2938" spans="1:6" x14ac:dyDescent="0.3">
      <c r="A2938" s="21"/>
      <c r="B2938" s="21"/>
      <c r="C2938" s="21"/>
      <c r="D2938" s="21"/>
      <c r="E2938" s="144"/>
      <c r="F2938" s="144"/>
    </row>
    <row r="2939" spans="1:6" x14ac:dyDescent="0.3">
      <c r="A2939" s="21"/>
      <c r="B2939" s="21"/>
      <c r="C2939" s="21"/>
      <c r="D2939" s="21"/>
      <c r="E2939" s="144"/>
      <c r="F2939" s="144"/>
    </row>
    <row r="2940" spans="1:6" x14ac:dyDescent="0.3">
      <c r="A2940" s="21"/>
      <c r="B2940" s="21"/>
      <c r="C2940" s="21"/>
      <c r="D2940" s="21"/>
      <c r="E2940" s="144"/>
      <c r="F2940" s="144"/>
    </row>
    <row r="2941" spans="1:6" x14ac:dyDescent="0.3">
      <c r="A2941" s="21"/>
      <c r="B2941" s="21"/>
      <c r="C2941" s="21"/>
      <c r="D2941" s="21"/>
      <c r="E2941" s="144"/>
      <c r="F2941" s="144"/>
    </row>
    <row r="2942" spans="1:6" x14ac:dyDescent="0.3">
      <c r="A2942" s="21"/>
      <c r="B2942" s="21"/>
      <c r="C2942" s="21"/>
      <c r="D2942" s="21"/>
      <c r="E2942" s="144"/>
      <c r="F2942" s="144"/>
    </row>
    <row r="2943" spans="1:6" x14ac:dyDescent="0.3">
      <c r="A2943" s="21"/>
      <c r="B2943" s="21"/>
      <c r="C2943" s="21"/>
      <c r="D2943" s="21"/>
      <c r="E2943" s="144"/>
      <c r="F2943" s="144"/>
    </row>
    <row r="2944" spans="1:6" x14ac:dyDescent="0.3">
      <c r="A2944" s="21"/>
      <c r="B2944" s="21"/>
      <c r="C2944" s="21"/>
      <c r="D2944" s="21"/>
      <c r="E2944" s="144"/>
      <c r="F2944" s="144"/>
    </row>
    <row r="2945" spans="1:6" x14ac:dyDescent="0.3">
      <c r="A2945" s="21"/>
      <c r="B2945" s="21"/>
      <c r="C2945" s="21"/>
      <c r="D2945" s="21"/>
      <c r="E2945" s="144"/>
      <c r="F2945" s="144"/>
    </row>
    <row r="2946" spans="1:6" x14ac:dyDescent="0.3">
      <c r="A2946" s="21"/>
      <c r="B2946" s="21"/>
      <c r="C2946" s="21"/>
      <c r="D2946" s="21"/>
      <c r="E2946" s="144"/>
      <c r="F2946" s="144"/>
    </row>
    <row r="2947" spans="1:6" x14ac:dyDescent="0.3">
      <c r="A2947" s="21"/>
      <c r="B2947" s="21"/>
      <c r="C2947" s="21"/>
      <c r="D2947" s="21"/>
      <c r="E2947" s="144"/>
      <c r="F2947" s="144"/>
    </row>
    <row r="2948" spans="1:6" x14ac:dyDescent="0.3">
      <c r="A2948" s="21"/>
      <c r="B2948" s="21"/>
      <c r="C2948" s="21"/>
      <c r="D2948" s="21"/>
      <c r="E2948" s="144"/>
      <c r="F2948" s="144"/>
    </row>
    <row r="2949" spans="1:6" x14ac:dyDescent="0.3">
      <c r="A2949" s="21"/>
      <c r="B2949" s="21"/>
      <c r="C2949" s="21"/>
      <c r="D2949" s="21"/>
      <c r="E2949" s="144"/>
      <c r="F2949" s="144"/>
    </row>
    <row r="2950" spans="1:6" x14ac:dyDescent="0.3">
      <c r="A2950" s="21"/>
      <c r="B2950" s="21"/>
      <c r="C2950" s="21"/>
      <c r="D2950" s="21"/>
      <c r="E2950" s="144"/>
      <c r="F2950" s="144"/>
    </row>
    <row r="2951" spans="1:6" x14ac:dyDescent="0.3">
      <c r="A2951" s="21"/>
      <c r="B2951" s="21"/>
      <c r="C2951" s="21"/>
      <c r="D2951" s="21"/>
      <c r="E2951" s="144"/>
      <c r="F2951" s="144"/>
    </row>
    <row r="2952" spans="1:6" x14ac:dyDescent="0.3">
      <c r="A2952" s="21"/>
      <c r="B2952" s="21"/>
      <c r="C2952" s="21"/>
      <c r="D2952" s="21"/>
      <c r="E2952" s="144"/>
      <c r="F2952" s="144"/>
    </row>
    <row r="2953" spans="1:6" x14ac:dyDescent="0.3">
      <c r="A2953" s="21"/>
      <c r="B2953" s="21"/>
      <c r="C2953" s="21"/>
      <c r="D2953" s="21"/>
      <c r="E2953" s="144"/>
      <c r="F2953" s="144"/>
    </row>
    <row r="2954" spans="1:6" x14ac:dyDescent="0.3">
      <c r="A2954" s="21"/>
      <c r="B2954" s="21"/>
      <c r="C2954" s="21"/>
      <c r="D2954" s="21"/>
      <c r="E2954" s="144"/>
      <c r="F2954" s="144"/>
    </row>
    <row r="2955" spans="1:6" x14ac:dyDescent="0.3">
      <c r="A2955" s="21"/>
      <c r="B2955" s="21"/>
      <c r="C2955" s="21"/>
      <c r="D2955" s="21"/>
      <c r="E2955" s="144"/>
      <c r="F2955" s="144"/>
    </row>
    <row r="2956" spans="1:6" x14ac:dyDescent="0.3">
      <c r="A2956" s="21"/>
      <c r="B2956" s="21"/>
      <c r="C2956" s="21"/>
      <c r="D2956" s="21"/>
      <c r="E2956" s="144"/>
      <c r="F2956" s="144"/>
    </row>
    <row r="2957" spans="1:6" x14ac:dyDescent="0.3">
      <c r="A2957" s="21"/>
      <c r="B2957" s="21"/>
      <c r="C2957" s="21"/>
      <c r="D2957" s="21"/>
      <c r="E2957" s="144"/>
      <c r="F2957" s="144"/>
    </row>
    <row r="2958" spans="1:6" x14ac:dyDescent="0.3">
      <c r="A2958" s="21"/>
      <c r="B2958" s="21"/>
      <c r="C2958" s="21"/>
      <c r="D2958" s="21"/>
      <c r="E2958" s="144"/>
      <c r="F2958" s="144"/>
    </row>
    <row r="2959" spans="1:6" x14ac:dyDescent="0.3">
      <c r="A2959" s="21"/>
      <c r="B2959" s="21"/>
      <c r="C2959" s="21"/>
      <c r="D2959" s="21"/>
      <c r="E2959" s="144"/>
      <c r="F2959" s="144"/>
    </row>
    <row r="2960" spans="1:6" x14ac:dyDescent="0.3">
      <c r="A2960" s="21"/>
      <c r="B2960" s="21"/>
      <c r="C2960" s="21"/>
      <c r="D2960" s="21"/>
      <c r="E2960" s="144"/>
      <c r="F2960" s="144"/>
    </row>
    <row r="2961" spans="1:6" x14ac:dyDescent="0.3">
      <c r="A2961" s="21"/>
      <c r="B2961" s="21"/>
      <c r="C2961" s="21"/>
      <c r="D2961" s="21"/>
      <c r="E2961" s="144"/>
      <c r="F2961" s="144"/>
    </row>
    <row r="2962" spans="1:6" x14ac:dyDescent="0.3">
      <c r="A2962" s="21"/>
      <c r="B2962" s="21"/>
      <c r="C2962" s="21"/>
      <c r="D2962" s="21"/>
      <c r="E2962" s="144"/>
      <c r="F2962" s="144"/>
    </row>
    <row r="2963" spans="1:6" x14ac:dyDescent="0.3">
      <c r="A2963" s="21"/>
      <c r="B2963" s="21"/>
      <c r="C2963" s="21"/>
      <c r="D2963" s="21"/>
      <c r="E2963" s="144"/>
      <c r="F2963" s="144"/>
    </row>
    <row r="2964" spans="1:6" x14ac:dyDescent="0.3">
      <c r="A2964" s="21"/>
      <c r="B2964" s="21"/>
      <c r="C2964" s="21"/>
      <c r="D2964" s="21"/>
      <c r="E2964" s="144"/>
      <c r="F2964" s="144"/>
    </row>
    <row r="2965" spans="1:6" x14ac:dyDescent="0.3">
      <c r="A2965" s="21"/>
      <c r="B2965" s="21"/>
      <c r="C2965" s="21"/>
      <c r="D2965" s="21"/>
      <c r="E2965" s="144"/>
      <c r="F2965" s="144"/>
    </row>
    <row r="2966" spans="1:6" x14ac:dyDescent="0.3">
      <c r="A2966" s="21"/>
      <c r="B2966" s="21"/>
      <c r="C2966" s="21"/>
      <c r="D2966" s="21"/>
      <c r="E2966" s="144"/>
      <c r="F2966" s="144"/>
    </row>
    <row r="2967" spans="1:6" x14ac:dyDescent="0.3">
      <c r="A2967" s="21"/>
      <c r="B2967" s="21"/>
      <c r="C2967" s="21"/>
      <c r="D2967" s="21"/>
      <c r="E2967" s="144"/>
      <c r="F2967" s="144"/>
    </row>
    <row r="2968" spans="1:6" x14ac:dyDescent="0.3">
      <c r="A2968" s="21"/>
      <c r="B2968" s="21"/>
      <c r="C2968" s="21"/>
      <c r="D2968" s="21"/>
      <c r="E2968" s="144"/>
      <c r="F2968" s="144"/>
    </row>
    <row r="2969" spans="1:6" x14ac:dyDescent="0.3">
      <c r="A2969" s="21"/>
      <c r="B2969" s="21"/>
      <c r="C2969" s="21"/>
      <c r="D2969" s="21"/>
      <c r="E2969" s="144"/>
      <c r="F2969" s="144"/>
    </row>
    <row r="2970" spans="1:6" x14ac:dyDescent="0.3">
      <c r="A2970" s="21"/>
      <c r="B2970" s="21"/>
      <c r="C2970" s="21"/>
      <c r="D2970" s="21"/>
      <c r="E2970" s="144"/>
      <c r="F2970" s="144"/>
    </row>
    <row r="2971" spans="1:6" x14ac:dyDescent="0.3">
      <c r="A2971" s="21"/>
      <c r="B2971" s="21"/>
      <c r="C2971" s="21"/>
      <c r="D2971" s="21"/>
      <c r="E2971" s="144"/>
      <c r="F2971" s="144"/>
    </row>
    <row r="2972" spans="1:6" x14ac:dyDescent="0.3">
      <c r="A2972" s="21"/>
      <c r="B2972" s="21"/>
      <c r="C2972" s="21"/>
      <c r="D2972" s="21"/>
      <c r="E2972" s="144"/>
      <c r="F2972" s="144"/>
    </row>
    <row r="2973" spans="1:6" x14ac:dyDescent="0.3">
      <c r="A2973" s="21"/>
      <c r="B2973" s="21"/>
      <c r="C2973" s="21"/>
      <c r="D2973" s="21"/>
      <c r="E2973" s="144"/>
      <c r="F2973" s="144"/>
    </row>
    <row r="2974" spans="1:6" x14ac:dyDescent="0.3">
      <c r="A2974" s="21"/>
      <c r="B2974" s="21"/>
      <c r="C2974" s="21"/>
      <c r="D2974" s="21"/>
      <c r="E2974" s="144"/>
      <c r="F2974" s="144"/>
    </row>
    <row r="2975" spans="1:6" x14ac:dyDescent="0.3">
      <c r="A2975" s="21"/>
      <c r="B2975" s="21"/>
      <c r="C2975" s="21"/>
      <c r="D2975" s="21"/>
      <c r="E2975" s="144"/>
      <c r="F2975" s="144"/>
    </row>
    <row r="2976" spans="1:6" x14ac:dyDescent="0.3">
      <c r="A2976" s="21"/>
      <c r="B2976" s="21"/>
      <c r="C2976" s="21"/>
      <c r="D2976" s="21"/>
      <c r="E2976" s="144"/>
      <c r="F2976" s="144"/>
    </row>
    <row r="2977" spans="1:6" x14ac:dyDescent="0.3">
      <c r="A2977" s="21"/>
      <c r="B2977" s="21"/>
      <c r="C2977" s="21"/>
      <c r="D2977" s="21"/>
      <c r="E2977" s="144"/>
      <c r="F2977" s="144"/>
    </row>
    <row r="2978" spans="1:6" x14ac:dyDescent="0.3">
      <c r="A2978" s="21"/>
      <c r="B2978" s="21"/>
      <c r="C2978" s="21"/>
      <c r="D2978" s="21"/>
      <c r="E2978" s="144"/>
      <c r="F2978" s="144"/>
    </row>
    <row r="2979" spans="1:6" x14ac:dyDescent="0.3">
      <c r="A2979" s="21"/>
      <c r="B2979" s="21"/>
      <c r="C2979" s="21"/>
      <c r="D2979" s="21"/>
      <c r="E2979" s="144"/>
      <c r="F2979" s="144"/>
    </row>
    <row r="2980" spans="1:6" x14ac:dyDescent="0.3">
      <c r="A2980" s="21"/>
      <c r="B2980" s="21"/>
      <c r="C2980" s="21"/>
      <c r="D2980" s="21"/>
      <c r="E2980" s="144"/>
      <c r="F2980" s="144"/>
    </row>
    <row r="2981" spans="1:6" x14ac:dyDescent="0.3">
      <c r="A2981" s="21"/>
      <c r="B2981" s="21"/>
      <c r="C2981" s="21"/>
      <c r="D2981" s="21"/>
      <c r="E2981" s="144"/>
      <c r="F2981" s="144"/>
    </row>
    <row r="2982" spans="1:6" x14ac:dyDescent="0.3">
      <c r="A2982" s="21"/>
      <c r="B2982" s="21"/>
      <c r="C2982" s="21"/>
      <c r="D2982" s="21"/>
      <c r="E2982" s="144"/>
      <c r="F2982" s="144"/>
    </row>
    <row r="2983" spans="1:6" x14ac:dyDescent="0.3">
      <c r="A2983" s="21"/>
      <c r="B2983" s="21"/>
      <c r="C2983" s="21"/>
      <c r="D2983" s="21"/>
      <c r="E2983" s="144"/>
      <c r="F2983" s="144"/>
    </row>
    <row r="2984" spans="1:6" x14ac:dyDescent="0.3">
      <c r="A2984" s="21"/>
      <c r="B2984" s="21"/>
      <c r="C2984" s="21"/>
      <c r="D2984" s="21"/>
      <c r="E2984" s="144"/>
      <c r="F2984" s="144"/>
    </row>
    <row r="2985" spans="1:6" x14ac:dyDescent="0.3">
      <c r="A2985" s="21"/>
      <c r="B2985" s="21"/>
      <c r="C2985" s="21"/>
      <c r="D2985" s="21"/>
      <c r="E2985" s="144"/>
      <c r="F2985" s="144"/>
    </row>
    <row r="2986" spans="1:6" x14ac:dyDescent="0.3">
      <c r="A2986" s="21"/>
      <c r="B2986" s="21"/>
      <c r="C2986" s="21"/>
      <c r="D2986" s="21"/>
      <c r="E2986" s="144"/>
      <c r="F2986" s="144"/>
    </row>
    <row r="2987" spans="1:6" x14ac:dyDescent="0.3">
      <c r="A2987" s="21"/>
      <c r="B2987" s="21"/>
      <c r="C2987" s="21"/>
      <c r="D2987" s="21"/>
      <c r="E2987" s="144"/>
      <c r="F2987" s="144"/>
    </row>
    <row r="2988" spans="1:6" x14ac:dyDescent="0.3">
      <c r="A2988" s="21"/>
      <c r="B2988" s="21"/>
      <c r="C2988" s="21"/>
      <c r="D2988" s="21"/>
      <c r="E2988" s="144"/>
      <c r="F2988" s="144"/>
    </row>
    <row r="2989" spans="1:6" x14ac:dyDescent="0.3">
      <c r="A2989" s="21"/>
      <c r="B2989" s="21"/>
      <c r="C2989" s="21"/>
      <c r="D2989" s="21"/>
      <c r="E2989" s="144"/>
      <c r="F2989" s="144"/>
    </row>
    <row r="2990" spans="1:6" x14ac:dyDescent="0.3">
      <c r="A2990" s="21"/>
      <c r="B2990" s="21"/>
      <c r="C2990" s="21"/>
      <c r="D2990" s="21"/>
      <c r="E2990" s="144"/>
      <c r="F2990" s="144"/>
    </row>
    <row r="2991" spans="1:6" x14ac:dyDescent="0.3">
      <c r="A2991" s="21"/>
      <c r="B2991" s="21"/>
      <c r="C2991" s="21"/>
      <c r="D2991" s="21"/>
      <c r="E2991" s="144"/>
      <c r="F2991" s="144"/>
    </row>
    <row r="2992" spans="1:6" x14ac:dyDescent="0.3">
      <c r="A2992" s="21"/>
      <c r="B2992" s="21"/>
      <c r="C2992" s="21"/>
      <c r="D2992" s="21"/>
      <c r="E2992" s="144"/>
      <c r="F2992" s="144"/>
    </row>
    <row r="2993" spans="1:6" x14ac:dyDescent="0.3">
      <c r="A2993" s="21"/>
      <c r="B2993" s="21"/>
      <c r="C2993" s="21"/>
      <c r="D2993" s="21"/>
      <c r="E2993" s="144"/>
      <c r="F2993" s="144"/>
    </row>
    <row r="2994" spans="1:6" x14ac:dyDescent="0.3">
      <c r="A2994" s="21"/>
      <c r="B2994" s="21"/>
      <c r="C2994" s="21"/>
      <c r="D2994" s="21"/>
      <c r="E2994" s="144"/>
      <c r="F2994" s="144"/>
    </row>
    <row r="2995" spans="1:6" x14ac:dyDescent="0.3">
      <c r="A2995" s="21"/>
      <c r="B2995" s="21"/>
      <c r="C2995" s="21"/>
      <c r="D2995" s="21"/>
      <c r="E2995" s="144"/>
      <c r="F2995" s="144"/>
    </row>
    <row r="2996" spans="1:6" x14ac:dyDescent="0.3">
      <c r="A2996" s="21"/>
      <c r="B2996" s="21"/>
      <c r="C2996" s="21"/>
      <c r="D2996" s="21"/>
      <c r="E2996" s="144"/>
      <c r="F2996" s="144"/>
    </row>
    <row r="2997" spans="1:6" x14ac:dyDescent="0.3">
      <c r="A2997" s="21"/>
      <c r="B2997" s="21"/>
      <c r="C2997" s="21"/>
      <c r="D2997" s="21"/>
      <c r="E2997" s="144"/>
      <c r="F2997" s="144"/>
    </row>
    <row r="2998" spans="1:6" x14ac:dyDescent="0.3">
      <c r="A2998" s="21"/>
      <c r="B2998" s="21"/>
      <c r="C2998" s="21"/>
      <c r="D2998" s="21"/>
      <c r="E2998" s="144"/>
      <c r="F2998" s="144"/>
    </row>
    <row r="2999" spans="1:6" x14ac:dyDescent="0.3">
      <c r="A2999" s="21"/>
      <c r="B2999" s="21"/>
      <c r="C2999" s="21"/>
      <c r="D2999" s="21"/>
      <c r="E2999" s="144"/>
      <c r="F2999" s="144"/>
    </row>
    <row r="3000" spans="1:6" x14ac:dyDescent="0.3">
      <c r="A3000" s="21"/>
      <c r="B3000" s="21"/>
      <c r="C3000" s="21"/>
      <c r="D3000" s="21"/>
      <c r="E3000" s="144"/>
      <c r="F3000" s="144"/>
    </row>
    <row r="3001" spans="1:6" x14ac:dyDescent="0.3">
      <c r="A3001" s="21"/>
      <c r="B3001" s="21"/>
      <c r="C3001" s="21"/>
      <c r="D3001" s="21"/>
      <c r="E3001" s="144"/>
      <c r="F3001" s="144"/>
    </row>
    <row r="3002" spans="1:6" x14ac:dyDescent="0.3">
      <c r="A3002" s="21"/>
      <c r="B3002" s="21"/>
      <c r="C3002" s="21"/>
      <c r="D3002" s="21"/>
      <c r="E3002" s="144"/>
      <c r="F3002" s="144"/>
    </row>
    <row r="3003" spans="1:6" x14ac:dyDescent="0.3">
      <c r="A3003" s="21"/>
      <c r="B3003" s="21"/>
      <c r="C3003" s="21"/>
      <c r="D3003" s="21"/>
      <c r="E3003" s="144"/>
      <c r="F3003" s="144"/>
    </row>
    <row r="3004" spans="1:6" x14ac:dyDescent="0.3">
      <c r="A3004" s="21"/>
      <c r="B3004" s="21"/>
      <c r="C3004" s="21"/>
      <c r="D3004" s="21"/>
      <c r="E3004" s="144"/>
      <c r="F3004" s="144"/>
    </row>
    <row r="3005" spans="1:6" x14ac:dyDescent="0.3">
      <c r="A3005" s="21"/>
      <c r="B3005" s="21"/>
      <c r="C3005" s="21"/>
      <c r="D3005" s="21"/>
      <c r="E3005" s="144"/>
      <c r="F3005" s="144"/>
    </row>
    <row r="3006" spans="1:6" x14ac:dyDescent="0.3">
      <c r="A3006" s="21"/>
      <c r="B3006" s="21"/>
      <c r="C3006" s="21"/>
      <c r="D3006" s="21"/>
      <c r="E3006" s="144"/>
      <c r="F3006" s="144"/>
    </row>
    <row r="3007" spans="1:6" x14ac:dyDescent="0.3">
      <c r="A3007" s="21"/>
      <c r="B3007" s="21"/>
      <c r="C3007" s="21"/>
      <c r="D3007" s="21"/>
      <c r="E3007" s="144"/>
      <c r="F3007" s="144"/>
    </row>
    <row r="3008" spans="1:6" x14ac:dyDescent="0.3">
      <c r="A3008" s="21"/>
      <c r="B3008" s="21"/>
      <c r="C3008" s="21"/>
      <c r="D3008" s="21"/>
      <c r="E3008" s="144"/>
      <c r="F3008" s="144"/>
    </row>
    <row r="3009" spans="1:6" x14ac:dyDescent="0.3">
      <c r="A3009" s="21"/>
      <c r="B3009" s="21"/>
      <c r="C3009" s="21"/>
      <c r="D3009" s="21"/>
      <c r="E3009" s="144"/>
      <c r="F3009" s="144"/>
    </row>
    <row r="3010" spans="1:6" x14ac:dyDescent="0.3">
      <c r="A3010" s="21"/>
      <c r="B3010" s="21"/>
      <c r="C3010" s="21"/>
      <c r="D3010" s="21"/>
      <c r="E3010" s="144"/>
      <c r="F3010" s="144"/>
    </row>
    <row r="3011" spans="1:6" x14ac:dyDescent="0.3">
      <c r="A3011" s="21"/>
      <c r="B3011" s="21"/>
      <c r="C3011" s="21"/>
      <c r="D3011" s="21"/>
      <c r="E3011" s="144"/>
      <c r="F3011" s="144"/>
    </row>
    <row r="3012" spans="1:6" x14ac:dyDescent="0.3">
      <c r="A3012" s="21"/>
      <c r="B3012" s="21"/>
      <c r="C3012" s="21"/>
      <c r="D3012" s="21"/>
      <c r="E3012" s="144"/>
      <c r="F3012" s="144"/>
    </row>
    <row r="3013" spans="1:6" x14ac:dyDescent="0.3">
      <c r="A3013" s="21"/>
      <c r="B3013" s="21"/>
      <c r="C3013" s="21"/>
      <c r="D3013" s="21"/>
      <c r="E3013" s="144"/>
      <c r="F3013" s="144"/>
    </row>
    <row r="3014" spans="1:6" x14ac:dyDescent="0.3">
      <c r="A3014" s="21"/>
      <c r="B3014" s="21"/>
      <c r="C3014" s="21"/>
      <c r="D3014" s="21"/>
      <c r="E3014" s="144"/>
      <c r="F3014" s="144"/>
    </row>
    <row r="3015" spans="1:6" x14ac:dyDescent="0.3">
      <c r="A3015" s="21"/>
      <c r="B3015" s="21"/>
      <c r="C3015" s="21"/>
      <c r="D3015" s="21"/>
      <c r="E3015" s="144"/>
      <c r="F3015" s="144"/>
    </row>
    <row r="3016" spans="1:6" x14ac:dyDescent="0.3">
      <c r="A3016" s="21"/>
      <c r="B3016" s="21"/>
      <c r="C3016" s="21"/>
      <c r="D3016" s="21"/>
      <c r="E3016" s="144"/>
      <c r="F3016" s="144"/>
    </row>
    <row r="3017" spans="1:6" x14ac:dyDescent="0.3">
      <c r="A3017" s="21"/>
      <c r="B3017" s="21"/>
      <c r="C3017" s="21"/>
      <c r="D3017" s="21"/>
      <c r="E3017" s="144"/>
      <c r="F3017" s="144"/>
    </row>
    <row r="3018" spans="1:6" x14ac:dyDescent="0.3">
      <c r="A3018" s="21"/>
      <c r="B3018" s="21"/>
      <c r="C3018" s="21"/>
      <c r="D3018" s="21"/>
      <c r="E3018" s="144"/>
      <c r="F3018" s="144"/>
    </row>
    <row r="3019" spans="1:6" x14ac:dyDescent="0.3">
      <c r="A3019" s="21"/>
      <c r="B3019" s="21"/>
      <c r="C3019" s="21"/>
      <c r="D3019" s="21"/>
      <c r="E3019" s="144"/>
      <c r="F3019" s="144"/>
    </row>
    <row r="3020" spans="1:6" x14ac:dyDescent="0.3">
      <c r="A3020" s="21"/>
      <c r="B3020" s="21"/>
      <c r="C3020" s="21"/>
      <c r="D3020" s="21"/>
      <c r="E3020" s="144"/>
      <c r="F3020" s="144"/>
    </row>
    <row r="3021" spans="1:6" x14ac:dyDescent="0.3">
      <c r="A3021" s="21"/>
      <c r="B3021" s="21"/>
      <c r="C3021" s="21"/>
      <c r="D3021" s="21"/>
      <c r="E3021" s="144"/>
      <c r="F3021" s="144"/>
    </row>
    <row r="3022" spans="1:6" x14ac:dyDescent="0.3">
      <c r="A3022" s="21"/>
      <c r="B3022" s="21"/>
      <c r="C3022" s="21"/>
      <c r="D3022" s="21"/>
      <c r="E3022" s="144"/>
      <c r="F3022" s="144"/>
    </row>
    <row r="3023" spans="1:6" x14ac:dyDescent="0.3">
      <c r="A3023" s="21"/>
      <c r="B3023" s="21"/>
      <c r="C3023" s="21"/>
      <c r="D3023" s="21"/>
      <c r="E3023" s="144"/>
      <c r="F3023" s="144"/>
    </row>
    <row r="3024" spans="1:6" x14ac:dyDescent="0.3">
      <c r="A3024" s="21"/>
      <c r="B3024" s="21"/>
      <c r="C3024" s="21"/>
      <c r="D3024" s="21"/>
      <c r="E3024" s="144"/>
      <c r="F3024" s="144"/>
    </row>
    <row r="3025" spans="1:6" x14ac:dyDescent="0.3">
      <c r="A3025" s="21"/>
      <c r="B3025" s="21"/>
      <c r="C3025" s="21"/>
      <c r="D3025" s="21"/>
      <c r="E3025" s="144"/>
      <c r="F3025" s="144"/>
    </row>
    <row r="3026" spans="1:6" x14ac:dyDescent="0.3">
      <c r="A3026" s="21"/>
      <c r="B3026" s="21"/>
      <c r="C3026" s="21"/>
      <c r="D3026" s="21"/>
      <c r="E3026" s="144"/>
      <c r="F3026" s="144"/>
    </row>
    <row r="3027" spans="1:6" x14ac:dyDescent="0.3">
      <c r="A3027" s="21"/>
      <c r="B3027" s="21"/>
      <c r="C3027" s="21"/>
      <c r="D3027" s="21"/>
      <c r="E3027" s="144"/>
      <c r="F3027" s="144"/>
    </row>
    <row r="3028" spans="1:6" x14ac:dyDescent="0.3">
      <c r="A3028" s="21"/>
      <c r="B3028" s="21"/>
      <c r="C3028" s="21"/>
      <c r="D3028" s="21"/>
      <c r="E3028" s="144"/>
      <c r="F3028" s="144"/>
    </row>
    <row r="3029" spans="1:6" x14ac:dyDescent="0.3">
      <c r="A3029" s="21"/>
      <c r="B3029" s="21"/>
      <c r="C3029" s="21"/>
      <c r="D3029" s="21"/>
      <c r="E3029" s="144"/>
      <c r="F3029" s="144"/>
    </row>
    <row r="3030" spans="1:6" x14ac:dyDescent="0.3">
      <c r="A3030" s="21"/>
      <c r="B3030" s="21"/>
      <c r="C3030" s="21"/>
      <c r="D3030" s="21"/>
      <c r="E3030" s="144"/>
      <c r="F3030" s="144"/>
    </row>
    <row r="3031" spans="1:6" x14ac:dyDescent="0.3">
      <c r="A3031" s="21"/>
      <c r="B3031" s="21"/>
      <c r="C3031" s="21"/>
      <c r="D3031" s="21"/>
      <c r="E3031" s="144"/>
      <c r="F3031" s="144"/>
    </row>
    <row r="3032" spans="1:6" x14ac:dyDescent="0.3">
      <c r="A3032" s="21"/>
      <c r="B3032" s="21"/>
      <c r="C3032" s="21"/>
      <c r="D3032" s="21"/>
      <c r="E3032" s="144"/>
      <c r="F3032" s="144"/>
    </row>
    <row r="3033" spans="1:6" x14ac:dyDescent="0.3">
      <c r="A3033" s="21"/>
      <c r="B3033" s="21"/>
      <c r="C3033" s="21"/>
      <c r="D3033" s="21"/>
      <c r="E3033" s="144"/>
      <c r="F3033" s="144"/>
    </row>
    <row r="3034" spans="1:6" x14ac:dyDescent="0.3">
      <c r="A3034" s="21"/>
      <c r="B3034" s="21"/>
      <c r="C3034" s="21"/>
      <c r="D3034" s="21"/>
      <c r="E3034" s="144"/>
      <c r="F3034" s="144"/>
    </row>
    <row r="3035" spans="1:6" x14ac:dyDescent="0.3">
      <c r="A3035" s="21"/>
      <c r="B3035" s="21"/>
      <c r="C3035" s="21"/>
      <c r="D3035" s="21"/>
      <c r="E3035" s="144"/>
      <c r="F3035" s="144"/>
    </row>
    <row r="3036" spans="1:6" x14ac:dyDescent="0.3">
      <c r="A3036" s="21"/>
      <c r="B3036" s="21"/>
      <c r="C3036" s="21"/>
      <c r="D3036" s="21"/>
      <c r="E3036" s="144"/>
      <c r="F3036" s="144"/>
    </row>
    <row r="3037" spans="1:6" x14ac:dyDescent="0.3">
      <c r="A3037" s="21"/>
      <c r="B3037" s="21"/>
      <c r="C3037" s="21"/>
      <c r="D3037" s="21"/>
      <c r="E3037" s="144"/>
      <c r="F3037" s="144"/>
    </row>
    <row r="3038" spans="1:6" x14ac:dyDescent="0.3">
      <c r="A3038" s="21"/>
      <c r="B3038" s="21"/>
      <c r="C3038" s="21"/>
      <c r="D3038" s="21"/>
      <c r="E3038" s="144"/>
      <c r="F3038" s="144"/>
    </row>
    <row r="3039" spans="1:6" x14ac:dyDescent="0.3">
      <c r="A3039" s="21"/>
      <c r="B3039" s="21"/>
      <c r="C3039" s="21"/>
      <c r="D3039" s="21"/>
      <c r="E3039" s="144"/>
      <c r="F3039" s="144"/>
    </row>
    <row r="3040" spans="1:6" x14ac:dyDescent="0.3">
      <c r="A3040" s="21"/>
      <c r="B3040" s="21"/>
      <c r="C3040" s="21"/>
      <c r="D3040" s="21"/>
      <c r="E3040" s="144"/>
      <c r="F3040" s="144"/>
    </row>
    <row r="3041" spans="1:6" x14ac:dyDescent="0.3">
      <c r="A3041" s="21"/>
      <c r="B3041" s="21"/>
      <c r="C3041" s="21"/>
      <c r="D3041" s="21"/>
      <c r="E3041" s="144"/>
      <c r="F3041" s="144"/>
    </row>
    <row r="3042" spans="1:6" x14ac:dyDescent="0.3">
      <c r="A3042" s="21"/>
      <c r="B3042" s="21"/>
      <c r="C3042" s="21"/>
      <c r="D3042" s="21"/>
      <c r="E3042" s="144"/>
      <c r="F3042" s="144"/>
    </row>
    <row r="3043" spans="1:6" x14ac:dyDescent="0.3">
      <c r="A3043" s="21"/>
      <c r="B3043" s="21"/>
      <c r="C3043" s="21"/>
      <c r="D3043" s="21"/>
      <c r="E3043" s="144"/>
      <c r="F3043" s="144"/>
    </row>
    <row r="3044" spans="1:6" x14ac:dyDescent="0.3">
      <c r="A3044" s="21"/>
      <c r="B3044" s="21"/>
      <c r="C3044" s="21"/>
      <c r="D3044" s="21"/>
      <c r="E3044" s="144"/>
      <c r="F3044" s="144"/>
    </row>
    <row r="3045" spans="1:6" x14ac:dyDescent="0.3">
      <c r="A3045" s="21"/>
      <c r="B3045" s="21"/>
      <c r="C3045" s="21"/>
      <c r="D3045" s="21"/>
      <c r="E3045" s="144"/>
      <c r="F3045" s="144"/>
    </row>
    <row r="3046" spans="1:6" x14ac:dyDescent="0.3">
      <c r="A3046" s="21"/>
      <c r="B3046" s="21"/>
      <c r="C3046" s="21"/>
      <c r="D3046" s="21"/>
      <c r="E3046" s="144"/>
      <c r="F3046" s="144"/>
    </row>
    <row r="3047" spans="1:6" x14ac:dyDescent="0.3">
      <c r="A3047" s="21"/>
      <c r="B3047" s="21"/>
      <c r="C3047" s="21"/>
      <c r="D3047" s="21"/>
      <c r="E3047" s="144"/>
      <c r="F3047" s="144"/>
    </row>
    <row r="3048" spans="1:6" x14ac:dyDescent="0.3">
      <c r="A3048" s="21"/>
      <c r="B3048" s="21"/>
      <c r="C3048" s="21"/>
      <c r="D3048" s="21"/>
      <c r="E3048" s="144"/>
      <c r="F3048" s="144"/>
    </row>
    <row r="3049" spans="1:6" x14ac:dyDescent="0.3">
      <c r="A3049" s="21"/>
      <c r="B3049" s="21"/>
      <c r="C3049" s="21"/>
      <c r="D3049" s="21"/>
      <c r="E3049" s="144"/>
      <c r="F3049" s="144"/>
    </row>
    <row r="3050" spans="1:6" x14ac:dyDescent="0.3">
      <c r="A3050" s="21"/>
      <c r="B3050" s="21"/>
      <c r="C3050" s="21"/>
      <c r="D3050" s="21"/>
      <c r="E3050" s="144"/>
      <c r="F3050" s="144"/>
    </row>
    <row r="3051" spans="1:6" x14ac:dyDescent="0.3">
      <c r="A3051" s="21"/>
      <c r="B3051" s="21"/>
      <c r="C3051" s="21"/>
      <c r="D3051" s="21"/>
      <c r="E3051" s="144"/>
      <c r="F3051" s="144"/>
    </row>
    <row r="3052" spans="1:6" x14ac:dyDescent="0.3">
      <c r="A3052" s="21"/>
      <c r="B3052" s="21"/>
      <c r="C3052" s="21"/>
      <c r="D3052" s="21"/>
      <c r="E3052" s="144"/>
      <c r="F3052" s="144"/>
    </row>
    <row r="3053" spans="1:6" x14ac:dyDescent="0.3">
      <c r="A3053" s="21"/>
      <c r="B3053" s="21"/>
      <c r="C3053" s="21"/>
      <c r="D3053" s="21"/>
      <c r="E3053" s="144"/>
      <c r="F3053" s="144"/>
    </row>
    <row r="3054" spans="1:6" x14ac:dyDescent="0.3">
      <c r="A3054" s="21"/>
      <c r="B3054" s="21"/>
      <c r="C3054" s="21"/>
      <c r="D3054" s="21"/>
      <c r="E3054" s="144"/>
      <c r="F3054" s="144"/>
    </row>
    <row r="3055" spans="1:6" x14ac:dyDescent="0.3">
      <c r="A3055" s="21"/>
      <c r="B3055" s="21"/>
      <c r="C3055" s="21"/>
      <c r="D3055" s="21"/>
      <c r="E3055" s="144"/>
      <c r="F3055" s="144"/>
    </row>
    <row r="3056" spans="1:6" x14ac:dyDescent="0.3">
      <c r="A3056" s="21"/>
      <c r="B3056" s="21"/>
      <c r="C3056" s="21"/>
      <c r="D3056" s="21"/>
      <c r="E3056" s="144"/>
      <c r="F3056" s="144"/>
    </row>
    <row r="3057" spans="1:6" x14ac:dyDescent="0.3">
      <c r="A3057" s="21"/>
      <c r="B3057" s="21"/>
      <c r="C3057" s="21"/>
      <c r="D3057" s="21"/>
      <c r="E3057" s="144"/>
      <c r="F3057" s="144"/>
    </row>
    <row r="3058" spans="1:6" x14ac:dyDescent="0.3">
      <c r="A3058" s="21"/>
      <c r="B3058" s="21"/>
      <c r="C3058" s="21"/>
      <c r="D3058" s="21"/>
      <c r="E3058" s="144"/>
      <c r="F3058" s="144"/>
    </row>
    <row r="3059" spans="1:6" x14ac:dyDescent="0.3">
      <c r="A3059" s="21"/>
      <c r="B3059" s="21"/>
      <c r="C3059" s="21"/>
      <c r="D3059" s="21"/>
      <c r="E3059" s="144"/>
      <c r="F3059" s="144"/>
    </row>
    <row r="3060" spans="1:6" x14ac:dyDescent="0.3">
      <c r="A3060" s="21"/>
      <c r="B3060" s="21"/>
      <c r="C3060" s="21"/>
      <c r="D3060" s="21"/>
      <c r="E3060" s="144"/>
      <c r="F3060" s="144"/>
    </row>
    <row r="3061" spans="1:6" x14ac:dyDescent="0.3">
      <c r="A3061" s="21"/>
      <c r="B3061" s="21"/>
      <c r="C3061" s="21"/>
      <c r="D3061" s="21"/>
      <c r="E3061" s="144"/>
      <c r="F3061" s="144"/>
    </row>
    <row r="3062" spans="1:6" x14ac:dyDescent="0.3">
      <c r="A3062" s="21"/>
      <c r="B3062" s="21"/>
      <c r="C3062" s="21"/>
      <c r="D3062" s="21"/>
      <c r="E3062" s="144"/>
      <c r="F3062" s="144"/>
    </row>
    <row r="3063" spans="1:6" x14ac:dyDescent="0.3">
      <c r="A3063" s="21"/>
      <c r="B3063" s="21"/>
      <c r="C3063" s="21"/>
      <c r="D3063" s="21"/>
      <c r="E3063" s="144"/>
      <c r="F3063" s="144"/>
    </row>
    <row r="3064" spans="1:6" x14ac:dyDescent="0.3">
      <c r="A3064" s="21"/>
      <c r="B3064" s="21"/>
      <c r="C3064" s="21"/>
      <c r="D3064" s="21"/>
      <c r="E3064" s="144"/>
      <c r="F3064" s="144"/>
    </row>
    <row r="3065" spans="1:6" x14ac:dyDescent="0.3">
      <c r="A3065" s="21"/>
      <c r="B3065" s="21"/>
      <c r="C3065" s="21"/>
      <c r="D3065" s="21"/>
      <c r="E3065" s="144"/>
      <c r="F3065" s="144"/>
    </row>
    <row r="3066" spans="1:6" x14ac:dyDescent="0.3">
      <c r="A3066" s="21"/>
      <c r="B3066" s="21"/>
      <c r="C3066" s="21"/>
      <c r="D3066" s="21"/>
      <c r="E3066" s="144"/>
      <c r="F3066" s="144"/>
    </row>
    <row r="3067" spans="1:6" x14ac:dyDescent="0.3">
      <c r="A3067" s="21"/>
      <c r="B3067" s="21"/>
      <c r="C3067" s="21"/>
      <c r="D3067" s="21"/>
      <c r="E3067" s="144"/>
      <c r="F3067" s="144"/>
    </row>
    <row r="3068" spans="1:6" x14ac:dyDescent="0.3">
      <c r="A3068" s="21"/>
      <c r="B3068" s="21"/>
      <c r="C3068" s="21"/>
      <c r="D3068" s="21"/>
      <c r="E3068" s="144"/>
      <c r="F3068" s="144"/>
    </row>
    <row r="3069" spans="1:6" x14ac:dyDescent="0.3">
      <c r="A3069" s="21"/>
      <c r="B3069" s="21"/>
      <c r="C3069" s="21"/>
      <c r="D3069" s="21"/>
      <c r="E3069" s="144"/>
      <c r="F3069" s="144"/>
    </row>
    <row r="3070" spans="1:6" x14ac:dyDescent="0.3">
      <c r="A3070" s="21"/>
      <c r="B3070" s="21"/>
      <c r="C3070" s="21"/>
      <c r="D3070" s="21"/>
      <c r="E3070" s="144"/>
      <c r="F3070" s="144"/>
    </row>
    <row r="3071" spans="1:6" x14ac:dyDescent="0.3">
      <c r="A3071" s="21"/>
      <c r="B3071" s="21"/>
      <c r="C3071" s="21"/>
      <c r="D3071" s="21"/>
      <c r="E3071" s="144"/>
      <c r="F3071" s="144"/>
    </row>
    <row r="3072" spans="1:6" x14ac:dyDescent="0.3">
      <c r="A3072" s="21"/>
      <c r="B3072" s="21"/>
      <c r="C3072" s="21"/>
      <c r="D3072" s="21"/>
      <c r="E3072" s="144"/>
      <c r="F3072" s="144"/>
    </row>
    <row r="3073" spans="1:6" x14ac:dyDescent="0.3">
      <c r="A3073" s="21"/>
      <c r="B3073" s="21"/>
      <c r="C3073" s="21"/>
      <c r="D3073" s="21"/>
      <c r="E3073" s="144"/>
      <c r="F3073" s="144"/>
    </row>
    <row r="3074" spans="1:6" x14ac:dyDescent="0.3">
      <c r="A3074" s="21"/>
      <c r="B3074" s="21"/>
      <c r="C3074" s="21"/>
      <c r="D3074" s="21"/>
      <c r="E3074" s="144"/>
      <c r="F3074" s="144"/>
    </row>
    <row r="3075" spans="1:6" x14ac:dyDescent="0.3">
      <c r="A3075" s="21"/>
      <c r="B3075" s="21"/>
      <c r="C3075" s="21"/>
      <c r="D3075" s="21"/>
      <c r="E3075" s="144"/>
      <c r="F3075" s="144"/>
    </row>
    <row r="3076" spans="1:6" x14ac:dyDescent="0.3">
      <c r="A3076" s="21"/>
      <c r="B3076" s="21"/>
      <c r="C3076" s="21"/>
      <c r="D3076" s="21"/>
      <c r="E3076" s="144"/>
      <c r="F3076" s="144"/>
    </row>
    <row r="3077" spans="1:6" x14ac:dyDescent="0.3">
      <c r="A3077" s="21"/>
      <c r="B3077" s="21"/>
      <c r="C3077" s="21"/>
      <c r="D3077" s="21"/>
      <c r="E3077" s="144"/>
      <c r="F3077" s="144"/>
    </row>
    <row r="3078" spans="1:6" x14ac:dyDescent="0.3">
      <c r="A3078" s="21"/>
      <c r="B3078" s="21"/>
      <c r="C3078" s="21"/>
      <c r="D3078" s="21"/>
      <c r="E3078" s="144"/>
      <c r="F3078" s="144"/>
    </row>
    <row r="3079" spans="1:6" x14ac:dyDescent="0.3">
      <c r="A3079" s="21"/>
      <c r="B3079" s="21"/>
      <c r="C3079" s="21"/>
      <c r="D3079" s="21"/>
      <c r="E3079" s="144"/>
      <c r="F3079" s="144"/>
    </row>
    <row r="3080" spans="1:6" x14ac:dyDescent="0.3">
      <c r="A3080" s="21"/>
      <c r="B3080" s="21"/>
      <c r="C3080" s="21"/>
      <c r="D3080" s="21"/>
      <c r="E3080" s="144"/>
      <c r="F3080" s="144"/>
    </row>
    <row r="3081" spans="1:6" x14ac:dyDescent="0.3">
      <c r="A3081" s="21"/>
      <c r="B3081" s="21"/>
      <c r="C3081" s="21"/>
      <c r="D3081" s="21"/>
      <c r="E3081" s="144"/>
      <c r="F3081" s="144"/>
    </row>
    <row r="3082" spans="1:6" x14ac:dyDescent="0.3">
      <c r="A3082" s="21"/>
      <c r="B3082" s="21"/>
      <c r="C3082" s="21"/>
      <c r="D3082" s="21"/>
      <c r="E3082" s="144"/>
      <c r="F3082" s="144"/>
    </row>
    <row r="3083" spans="1:6" x14ac:dyDescent="0.3">
      <c r="A3083" s="21"/>
      <c r="B3083" s="21"/>
      <c r="C3083" s="21"/>
      <c r="D3083" s="21"/>
      <c r="E3083" s="144"/>
      <c r="F3083" s="144"/>
    </row>
    <row r="3084" spans="1:6" x14ac:dyDescent="0.3">
      <c r="A3084" s="21"/>
      <c r="B3084" s="21"/>
      <c r="C3084" s="21"/>
      <c r="D3084" s="21"/>
      <c r="E3084" s="144"/>
      <c r="F3084" s="144"/>
    </row>
    <row r="3085" spans="1:6" x14ac:dyDescent="0.3">
      <c r="A3085" s="21"/>
      <c r="B3085" s="21"/>
      <c r="C3085" s="21"/>
      <c r="D3085" s="21"/>
      <c r="E3085" s="144"/>
      <c r="F3085" s="144"/>
    </row>
    <row r="3086" spans="1:6" x14ac:dyDescent="0.3">
      <c r="A3086" s="21"/>
      <c r="B3086" s="21"/>
      <c r="C3086" s="21"/>
      <c r="D3086" s="21"/>
      <c r="E3086" s="144"/>
      <c r="F3086" s="144"/>
    </row>
    <row r="3087" spans="1:6" x14ac:dyDescent="0.3">
      <c r="A3087" s="21"/>
      <c r="B3087" s="21"/>
      <c r="C3087" s="21"/>
      <c r="D3087" s="21"/>
      <c r="E3087" s="144"/>
      <c r="F3087" s="144"/>
    </row>
    <row r="3088" spans="1:6" x14ac:dyDescent="0.3">
      <c r="A3088" s="21"/>
      <c r="B3088" s="21"/>
      <c r="C3088" s="21"/>
      <c r="D3088" s="21"/>
      <c r="E3088" s="144"/>
      <c r="F3088" s="144"/>
    </row>
    <row r="3089" spans="1:6" x14ac:dyDescent="0.3">
      <c r="A3089" s="21"/>
      <c r="B3089" s="21"/>
      <c r="C3089" s="21"/>
      <c r="D3089" s="21"/>
      <c r="E3089" s="144"/>
      <c r="F3089" s="144"/>
    </row>
    <row r="3090" spans="1:6" x14ac:dyDescent="0.3">
      <c r="A3090" s="21"/>
      <c r="B3090" s="21"/>
      <c r="C3090" s="21"/>
      <c r="D3090" s="21"/>
      <c r="E3090" s="144"/>
      <c r="F3090" s="144"/>
    </row>
    <row r="3091" spans="1:6" x14ac:dyDescent="0.3">
      <c r="A3091" s="21"/>
      <c r="B3091" s="21"/>
      <c r="C3091" s="21"/>
      <c r="D3091" s="21"/>
      <c r="E3091" s="144"/>
      <c r="F3091" s="144"/>
    </row>
    <row r="3092" spans="1:6" x14ac:dyDescent="0.3">
      <c r="A3092" s="21"/>
      <c r="B3092" s="21"/>
      <c r="C3092" s="21"/>
      <c r="D3092" s="21"/>
      <c r="E3092" s="144"/>
      <c r="F3092" s="144"/>
    </row>
    <row r="3093" spans="1:6" x14ac:dyDescent="0.3">
      <c r="A3093" s="21"/>
      <c r="B3093" s="21"/>
      <c r="C3093" s="21"/>
      <c r="D3093" s="21"/>
      <c r="E3093" s="144"/>
      <c r="F3093" s="144"/>
    </row>
    <row r="3094" spans="1:6" x14ac:dyDescent="0.3">
      <c r="A3094" s="21"/>
      <c r="B3094" s="21"/>
      <c r="C3094" s="21"/>
      <c r="D3094" s="21"/>
      <c r="E3094" s="144"/>
      <c r="F3094" s="144"/>
    </row>
    <row r="3095" spans="1:6" x14ac:dyDescent="0.3">
      <c r="A3095" s="21"/>
      <c r="B3095" s="21"/>
      <c r="C3095" s="21"/>
      <c r="D3095" s="21"/>
      <c r="E3095" s="144"/>
      <c r="F3095" s="144"/>
    </row>
    <row r="3096" spans="1:6" x14ac:dyDescent="0.3">
      <c r="A3096" s="21"/>
      <c r="B3096" s="21"/>
      <c r="C3096" s="21"/>
      <c r="D3096" s="21"/>
      <c r="E3096" s="144"/>
      <c r="F3096" s="144"/>
    </row>
    <row r="3097" spans="1:6" x14ac:dyDescent="0.3">
      <c r="A3097" s="21"/>
      <c r="B3097" s="21"/>
      <c r="C3097" s="21"/>
      <c r="D3097" s="21"/>
      <c r="E3097" s="144"/>
      <c r="F3097" s="144"/>
    </row>
    <row r="3098" spans="1:6" x14ac:dyDescent="0.3">
      <c r="A3098" s="21"/>
      <c r="B3098" s="21"/>
      <c r="C3098" s="21"/>
      <c r="D3098" s="21"/>
      <c r="E3098" s="144"/>
      <c r="F3098" s="144"/>
    </row>
    <row r="3099" spans="1:6" x14ac:dyDescent="0.3">
      <c r="A3099" s="21"/>
      <c r="B3099" s="21"/>
      <c r="C3099" s="21"/>
      <c r="D3099" s="21"/>
      <c r="E3099" s="144"/>
      <c r="F3099" s="144"/>
    </row>
    <row r="3100" spans="1:6" x14ac:dyDescent="0.3">
      <c r="A3100" s="21"/>
      <c r="B3100" s="21"/>
      <c r="C3100" s="21"/>
      <c r="D3100" s="21"/>
      <c r="E3100" s="144"/>
      <c r="F3100" s="144"/>
    </row>
    <row r="3101" spans="1:6" x14ac:dyDescent="0.3">
      <c r="A3101" s="21"/>
      <c r="B3101" s="21"/>
      <c r="C3101" s="21"/>
      <c r="D3101" s="21"/>
      <c r="E3101" s="144"/>
      <c r="F3101" s="144"/>
    </row>
    <row r="3102" spans="1:6" x14ac:dyDescent="0.3">
      <c r="A3102" s="21"/>
      <c r="B3102" s="21"/>
      <c r="C3102" s="21"/>
      <c r="D3102" s="21"/>
      <c r="E3102" s="144"/>
      <c r="F3102" s="144"/>
    </row>
    <row r="3103" spans="1:6" x14ac:dyDescent="0.3">
      <c r="A3103" s="21"/>
      <c r="B3103" s="21"/>
      <c r="C3103" s="21"/>
      <c r="D3103" s="21"/>
      <c r="E3103" s="144"/>
      <c r="F3103" s="144"/>
    </row>
    <row r="3104" spans="1:6" x14ac:dyDescent="0.3">
      <c r="A3104" s="21"/>
      <c r="B3104" s="21"/>
      <c r="C3104" s="21"/>
      <c r="D3104" s="21"/>
      <c r="E3104" s="144"/>
      <c r="F3104" s="144"/>
    </row>
    <row r="3105" spans="1:6" x14ac:dyDescent="0.3">
      <c r="A3105" s="21"/>
      <c r="B3105" s="21"/>
      <c r="C3105" s="21"/>
      <c r="D3105" s="21"/>
      <c r="E3105" s="144"/>
      <c r="F3105" s="144"/>
    </row>
    <row r="3106" spans="1:6" x14ac:dyDescent="0.3">
      <c r="A3106" s="21"/>
      <c r="B3106" s="21"/>
      <c r="C3106" s="21"/>
      <c r="D3106" s="21"/>
      <c r="E3106" s="144"/>
      <c r="F3106" s="144"/>
    </row>
    <row r="3107" spans="1:6" x14ac:dyDescent="0.3">
      <c r="A3107" s="21"/>
      <c r="B3107" s="21"/>
      <c r="C3107" s="21"/>
      <c r="D3107" s="21"/>
      <c r="E3107" s="144"/>
      <c r="F3107" s="144"/>
    </row>
    <row r="3108" spans="1:6" x14ac:dyDescent="0.3">
      <c r="A3108" s="21"/>
      <c r="B3108" s="21"/>
      <c r="C3108" s="21"/>
      <c r="D3108" s="21"/>
      <c r="E3108" s="144"/>
      <c r="F3108" s="144"/>
    </row>
    <row r="3109" spans="1:6" x14ac:dyDescent="0.3">
      <c r="A3109" s="21"/>
      <c r="B3109" s="21"/>
      <c r="C3109" s="21"/>
      <c r="D3109" s="21"/>
      <c r="E3109" s="144"/>
      <c r="F3109" s="144"/>
    </row>
    <row r="3110" spans="1:6" x14ac:dyDescent="0.3">
      <c r="A3110" s="21"/>
      <c r="B3110" s="21"/>
      <c r="C3110" s="21"/>
      <c r="D3110" s="21"/>
      <c r="E3110" s="144"/>
      <c r="F3110" s="144"/>
    </row>
    <row r="3111" spans="1:6" x14ac:dyDescent="0.3">
      <c r="A3111" s="21"/>
      <c r="B3111" s="21"/>
      <c r="C3111" s="21"/>
      <c r="D3111" s="21"/>
      <c r="E3111" s="144"/>
      <c r="F3111" s="144"/>
    </row>
    <row r="3112" spans="1:6" x14ac:dyDescent="0.3">
      <c r="A3112" s="21"/>
      <c r="B3112" s="21"/>
      <c r="C3112" s="21"/>
      <c r="D3112" s="21"/>
      <c r="E3112" s="144"/>
      <c r="F3112" s="144"/>
    </row>
    <row r="3113" spans="1:6" x14ac:dyDescent="0.3">
      <c r="A3113" s="21"/>
      <c r="B3113" s="21"/>
      <c r="C3113" s="21"/>
      <c r="D3113" s="21"/>
      <c r="E3113" s="144"/>
      <c r="F3113" s="144"/>
    </row>
    <row r="3114" spans="1:6" x14ac:dyDescent="0.3">
      <c r="A3114" s="21"/>
      <c r="B3114" s="21"/>
      <c r="C3114" s="21"/>
      <c r="D3114" s="21"/>
      <c r="E3114" s="144"/>
      <c r="F3114" s="144"/>
    </row>
    <row r="3115" spans="1:6" x14ac:dyDescent="0.3">
      <c r="A3115" s="21"/>
      <c r="B3115" s="21"/>
      <c r="C3115" s="21"/>
      <c r="D3115" s="21"/>
      <c r="E3115" s="144"/>
      <c r="F3115" s="144"/>
    </row>
    <row r="3116" spans="1:6" x14ac:dyDescent="0.3">
      <c r="A3116" s="21"/>
      <c r="B3116" s="21"/>
      <c r="C3116" s="21"/>
      <c r="D3116" s="21"/>
      <c r="E3116" s="144"/>
      <c r="F3116" s="144"/>
    </row>
    <row r="3117" spans="1:6" x14ac:dyDescent="0.3">
      <c r="A3117" s="21"/>
      <c r="B3117" s="21"/>
      <c r="C3117" s="21"/>
      <c r="D3117" s="21"/>
      <c r="E3117" s="144"/>
      <c r="F3117" s="144"/>
    </row>
    <row r="3118" spans="1:6" x14ac:dyDescent="0.3">
      <c r="A3118" s="21"/>
      <c r="B3118" s="21"/>
      <c r="C3118" s="21"/>
      <c r="D3118" s="21"/>
      <c r="E3118" s="144"/>
      <c r="F3118" s="144"/>
    </row>
    <row r="3119" spans="1:6" x14ac:dyDescent="0.3">
      <c r="A3119" s="21"/>
      <c r="B3119" s="21"/>
      <c r="C3119" s="21"/>
      <c r="D3119" s="21"/>
      <c r="E3119" s="144"/>
      <c r="F3119" s="144"/>
    </row>
    <row r="3120" spans="1:6" x14ac:dyDescent="0.3">
      <c r="A3120" s="21"/>
      <c r="B3120" s="21"/>
      <c r="C3120" s="21"/>
      <c r="D3120" s="21"/>
      <c r="E3120" s="144"/>
      <c r="F3120" s="144"/>
    </row>
    <row r="3121" spans="1:6" x14ac:dyDescent="0.3">
      <c r="A3121" s="21"/>
      <c r="B3121" s="21"/>
      <c r="C3121" s="21"/>
      <c r="D3121" s="21"/>
      <c r="E3121" s="144"/>
      <c r="F3121" s="144"/>
    </row>
    <row r="3122" spans="1:6" x14ac:dyDescent="0.3">
      <c r="A3122" s="21"/>
      <c r="B3122" s="21"/>
      <c r="C3122" s="21"/>
      <c r="D3122" s="21"/>
      <c r="E3122" s="144"/>
      <c r="F3122" s="144"/>
    </row>
    <row r="3123" spans="1:6" x14ac:dyDescent="0.3">
      <c r="A3123" s="21"/>
      <c r="B3123" s="21"/>
      <c r="C3123" s="21"/>
      <c r="D3123" s="21"/>
      <c r="E3123" s="144"/>
      <c r="F3123" s="144"/>
    </row>
    <row r="3124" spans="1:6" x14ac:dyDescent="0.3">
      <c r="A3124" s="21"/>
      <c r="B3124" s="21"/>
      <c r="C3124" s="21"/>
      <c r="D3124" s="21"/>
      <c r="E3124" s="144"/>
      <c r="F3124" s="144"/>
    </row>
    <row r="3125" spans="1:6" x14ac:dyDescent="0.3">
      <c r="A3125" s="21"/>
      <c r="B3125" s="21"/>
      <c r="C3125" s="21"/>
      <c r="D3125" s="21"/>
      <c r="E3125" s="144"/>
      <c r="F3125" s="144"/>
    </row>
    <row r="3126" spans="1:6" x14ac:dyDescent="0.3">
      <c r="A3126" s="21"/>
      <c r="B3126" s="21"/>
      <c r="C3126" s="21"/>
      <c r="D3126" s="21"/>
      <c r="E3126" s="144"/>
      <c r="F3126" s="144"/>
    </row>
    <row r="3127" spans="1:6" x14ac:dyDescent="0.3">
      <c r="A3127" s="21"/>
      <c r="B3127" s="21"/>
      <c r="C3127" s="21"/>
      <c r="D3127" s="21"/>
      <c r="E3127" s="144"/>
      <c r="F3127" s="144"/>
    </row>
    <row r="3128" spans="1:6" x14ac:dyDescent="0.3">
      <c r="A3128" s="21"/>
      <c r="B3128" s="21"/>
      <c r="C3128" s="21"/>
      <c r="D3128" s="21"/>
      <c r="E3128" s="144"/>
      <c r="F3128" s="144"/>
    </row>
    <row r="3129" spans="1:6" x14ac:dyDescent="0.3">
      <c r="A3129" s="21"/>
      <c r="B3129" s="21"/>
      <c r="C3129" s="21"/>
      <c r="D3129" s="21"/>
      <c r="E3129" s="144"/>
      <c r="F3129" s="144"/>
    </row>
    <row r="3130" spans="1:6" x14ac:dyDescent="0.3">
      <c r="A3130" s="21"/>
      <c r="B3130" s="21"/>
      <c r="C3130" s="21"/>
      <c r="D3130" s="21"/>
      <c r="E3130" s="144"/>
      <c r="F3130" s="144"/>
    </row>
    <row r="3131" spans="1:6" x14ac:dyDescent="0.3">
      <c r="A3131" s="21"/>
      <c r="B3131" s="21"/>
      <c r="C3131" s="21"/>
      <c r="D3131" s="21"/>
      <c r="E3131" s="144"/>
      <c r="F3131" s="144"/>
    </row>
    <row r="3132" spans="1:6" x14ac:dyDescent="0.3">
      <c r="A3132" s="21"/>
      <c r="B3132" s="21"/>
      <c r="C3132" s="21"/>
      <c r="D3132" s="21"/>
      <c r="E3132" s="144"/>
      <c r="F3132" s="144"/>
    </row>
    <row r="3133" spans="1:6" x14ac:dyDescent="0.3">
      <c r="A3133" s="21"/>
      <c r="B3133" s="21"/>
      <c r="C3133" s="21"/>
      <c r="D3133" s="21"/>
      <c r="E3133" s="144"/>
      <c r="F3133" s="144"/>
    </row>
    <row r="3134" spans="1:6" x14ac:dyDescent="0.3">
      <c r="A3134" s="21"/>
      <c r="B3134" s="21"/>
      <c r="C3134" s="21"/>
      <c r="D3134" s="21"/>
      <c r="E3134" s="144"/>
      <c r="F3134" s="144"/>
    </row>
    <row r="3135" spans="1:6" x14ac:dyDescent="0.3">
      <c r="A3135" s="21"/>
      <c r="B3135" s="21"/>
      <c r="C3135" s="21"/>
      <c r="D3135" s="21"/>
      <c r="E3135" s="144"/>
      <c r="F3135" s="144"/>
    </row>
    <row r="3136" spans="1:6" x14ac:dyDescent="0.3">
      <c r="A3136" s="21"/>
      <c r="B3136" s="21"/>
      <c r="C3136" s="21"/>
      <c r="D3136" s="21"/>
      <c r="E3136" s="144"/>
      <c r="F3136" s="144"/>
    </row>
    <row r="3137" spans="1:6" x14ac:dyDescent="0.3">
      <c r="A3137" s="21"/>
      <c r="B3137" s="21"/>
      <c r="C3137" s="21"/>
      <c r="D3137" s="21"/>
      <c r="E3137" s="144"/>
      <c r="F3137" s="144"/>
    </row>
    <row r="3138" spans="1:6" x14ac:dyDescent="0.3">
      <c r="A3138" s="21"/>
      <c r="B3138" s="21"/>
      <c r="C3138" s="21"/>
      <c r="D3138" s="21"/>
      <c r="E3138" s="144"/>
      <c r="F3138" s="144"/>
    </row>
    <row r="3139" spans="1:6" x14ac:dyDescent="0.3">
      <c r="A3139" s="21"/>
      <c r="B3139" s="21"/>
      <c r="C3139" s="21"/>
      <c r="D3139" s="21"/>
      <c r="E3139" s="144"/>
      <c r="F3139" s="144"/>
    </row>
    <row r="3140" spans="1:6" x14ac:dyDescent="0.3">
      <c r="A3140" s="21"/>
      <c r="B3140" s="21"/>
      <c r="C3140" s="21"/>
      <c r="D3140" s="21"/>
      <c r="E3140" s="144"/>
      <c r="F3140" s="144"/>
    </row>
    <row r="3141" spans="1:6" x14ac:dyDescent="0.3">
      <c r="A3141" s="21"/>
      <c r="B3141" s="21"/>
      <c r="C3141" s="21"/>
      <c r="D3141" s="21"/>
      <c r="E3141" s="144"/>
      <c r="F3141" s="144"/>
    </row>
    <row r="3142" spans="1:6" x14ac:dyDescent="0.3">
      <c r="A3142" s="21"/>
      <c r="B3142" s="21"/>
      <c r="C3142" s="21"/>
      <c r="D3142" s="21"/>
      <c r="E3142" s="144"/>
      <c r="F3142" s="144"/>
    </row>
    <row r="3143" spans="1:6" x14ac:dyDescent="0.3">
      <c r="A3143" s="21"/>
      <c r="B3143" s="21"/>
      <c r="C3143" s="21"/>
      <c r="D3143" s="21"/>
      <c r="E3143" s="144"/>
      <c r="F3143" s="144"/>
    </row>
    <row r="3144" spans="1:6" x14ac:dyDescent="0.3">
      <c r="A3144" s="21"/>
      <c r="B3144" s="21"/>
      <c r="C3144" s="21"/>
      <c r="D3144" s="21"/>
      <c r="E3144" s="144"/>
      <c r="F3144" s="144"/>
    </row>
    <row r="3145" spans="1:6" x14ac:dyDescent="0.3">
      <c r="A3145" s="21"/>
      <c r="B3145" s="21"/>
      <c r="C3145" s="21"/>
      <c r="D3145" s="21"/>
      <c r="E3145" s="144"/>
      <c r="F3145" s="144"/>
    </row>
    <row r="3146" spans="1:6" x14ac:dyDescent="0.3">
      <c r="A3146" s="21"/>
      <c r="B3146" s="21"/>
      <c r="C3146" s="21"/>
      <c r="D3146" s="21"/>
      <c r="E3146" s="144"/>
      <c r="F3146" s="144"/>
    </row>
    <row r="3147" spans="1:6" x14ac:dyDescent="0.3">
      <c r="A3147" s="21"/>
      <c r="B3147" s="21"/>
      <c r="C3147" s="21"/>
      <c r="D3147" s="21"/>
      <c r="E3147" s="144"/>
      <c r="F3147" s="144"/>
    </row>
    <row r="3148" spans="1:6" x14ac:dyDescent="0.3">
      <c r="A3148" s="21"/>
      <c r="B3148" s="21"/>
      <c r="C3148" s="21"/>
      <c r="D3148" s="21"/>
      <c r="E3148" s="144"/>
      <c r="F3148" s="144"/>
    </row>
    <row r="3149" spans="1:6" x14ac:dyDescent="0.3">
      <c r="A3149" s="21"/>
      <c r="B3149" s="21"/>
      <c r="C3149" s="21"/>
      <c r="D3149" s="21"/>
      <c r="E3149" s="144"/>
      <c r="F3149" s="144"/>
    </row>
    <row r="3150" spans="1:6" x14ac:dyDescent="0.3">
      <c r="A3150" s="21"/>
      <c r="B3150" s="21"/>
      <c r="C3150" s="21"/>
      <c r="D3150" s="21"/>
      <c r="E3150" s="144"/>
      <c r="F3150" s="144"/>
    </row>
    <row r="3151" spans="1:6" x14ac:dyDescent="0.3">
      <c r="A3151" s="21"/>
      <c r="B3151" s="21"/>
      <c r="C3151" s="21"/>
      <c r="D3151" s="21"/>
      <c r="E3151" s="144"/>
      <c r="F3151" s="144"/>
    </row>
    <row r="3152" spans="1:6" x14ac:dyDescent="0.3">
      <c r="A3152" s="21"/>
      <c r="B3152" s="21"/>
      <c r="C3152" s="21"/>
      <c r="D3152" s="21"/>
      <c r="E3152" s="144"/>
      <c r="F3152" s="144"/>
    </row>
    <row r="3153" spans="1:6" x14ac:dyDescent="0.3">
      <c r="A3153" s="21"/>
      <c r="B3153" s="21"/>
      <c r="C3153" s="21"/>
      <c r="D3153" s="21"/>
      <c r="E3153" s="144"/>
      <c r="F3153" s="144"/>
    </row>
    <row r="3154" spans="1:6" x14ac:dyDescent="0.3">
      <c r="A3154" s="21"/>
      <c r="B3154" s="21"/>
      <c r="C3154" s="21"/>
      <c r="D3154" s="21"/>
      <c r="E3154" s="144"/>
      <c r="F3154" s="144"/>
    </row>
    <row r="3155" spans="1:6" x14ac:dyDescent="0.3">
      <c r="A3155" s="21"/>
      <c r="B3155" s="21"/>
      <c r="C3155" s="21"/>
      <c r="D3155" s="21"/>
      <c r="E3155" s="144"/>
      <c r="F3155" s="144"/>
    </row>
    <row r="3156" spans="1:6" x14ac:dyDescent="0.3">
      <c r="A3156" s="21"/>
      <c r="B3156" s="21"/>
      <c r="C3156" s="21"/>
      <c r="D3156" s="21"/>
      <c r="E3156" s="144"/>
      <c r="F3156" s="144"/>
    </row>
    <row r="3157" spans="1:6" x14ac:dyDescent="0.3">
      <c r="A3157" s="21"/>
      <c r="B3157" s="21"/>
      <c r="C3157" s="21"/>
      <c r="D3157" s="21"/>
      <c r="E3157" s="144"/>
      <c r="F3157" s="144"/>
    </row>
    <row r="3158" spans="1:6" x14ac:dyDescent="0.3">
      <c r="A3158" s="21"/>
      <c r="B3158" s="21"/>
      <c r="C3158" s="21"/>
      <c r="D3158" s="21"/>
      <c r="E3158" s="144"/>
      <c r="F3158" s="144"/>
    </row>
    <row r="3159" spans="1:6" x14ac:dyDescent="0.3">
      <c r="A3159" s="21"/>
      <c r="B3159" s="21"/>
      <c r="C3159" s="21"/>
      <c r="D3159" s="21"/>
      <c r="E3159" s="144"/>
      <c r="F3159" s="144"/>
    </row>
    <row r="3160" spans="1:6" x14ac:dyDescent="0.3">
      <c r="A3160" s="21"/>
      <c r="B3160" s="21"/>
      <c r="C3160" s="21"/>
      <c r="D3160" s="21"/>
      <c r="E3160" s="144"/>
      <c r="F3160" s="144"/>
    </row>
    <row r="3161" spans="1:6" x14ac:dyDescent="0.3">
      <c r="A3161" s="21"/>
      <c r="B3161" s="21"/>
      <c r="C3161" s="21"/>
      <c r="D3161" s="21"/>
      <c r="E3161" s="144"/>
      <c r="F3161" s="144"/>
    </row>
    <row r="3162" spans="1:6" x14ac:dyDescent="0.3">
      <c r="A3162" s="21"/>
      <c r="B3162" s="21"/>
      <c r="C3162" s="21"/>
      <c r="D3162" s="21"/>
      <c r="E3162" s="144"/>
      <c r="F3162" s="144"/>
    </row>
    <row r="3163" spans="1:6" x14ac:dyDescent="0.3">
      <c r="A3163" s="21"/>
      <c r="B3163" s="21"/>
      <c r="C3163" s="21"/>
      <c r="D3163" s="21"/>
      <c r="E3163" s="144"/>
      <c r="F3163" s="144"/>
    </row>
    <row r="3164" spans="1:6" x14ac:dyDescent="0.3">
      <c r="A3164" s="21"/>
      <c r="B3164" s="21"/>
      <c r="C3164" s="21"/>
      <c r="D3164" s="21"/>
      <c r="E3164" s="144"/>
      <c r="F3164" s="144"/>
    </row>
    <row r="3165" spans="1:6" x14ac:dyDescent="0.3">
      <c r="A3165" s="21"/>
      <c r="B3165" s="21"/>
      <c r="C3165" s="21"/>
      <c r="D3165" s="21"/>
      <c r="E3165" s="144"/>
      <c r="F3165" s="144"/>
    </row>
    <row r="3166" spans="1:6" x14ac:dyDescent="0.3">
      <c r="A3166" s="21"/>
      <c r="B3166" s="21"/>
      <c r="C3166" s="21"/>
      <c r="D3166" s="21"/>
      <c r="E3166" s="144"/>
      <c r="F3166" s="144"/>
    </row>
    <row r="3167" spans="1:6" x14ac:dyDescent="0.3">
      <c r="A3167" s="21"/>
      <c r="B3167" s="21"/>
      <c r="C3167" s="21"/>
      <c r="D3167" s="21"/>
      <c r="E3167" s="144"/>
      <c r="F3167" s="144"/>
    </row>
    <row r="3168" spans="1:6" x14ac:dyDescent="0.3">
      <c r="A3168" s="21"/>
      <c r="B3168" s="21"/>
      <c r="C3168" s="21"/>
      <c r="D3168" s="21"/>
      <c r="E3168" s="144"/>
      <c r="F3168" s="144"/>
    </row>
    <row r="3169" spans="1:6" x14ac:dyDescent="0.3">
      <c r="A3169" s="21"/>
      <c r="B3169" s="21"/>
      <c r="C3169" s="21"/>
      <c r="D3169" s="21"/>
      <c r="E3169" s="144"/>
      <c r="F3169" s="144"/>
    </row>
    <row r="3170" spans="1:6" x14ac:dyDescent="0.3">
      <c r="A3170" s="21"/>
      <c r="B3170" s="21"/>
      <c r="C3170" s="21"/>
      <c r="D3170" s="21"/>
      <c r="E3170" s="144"/>
      <c r="F3170" s="144"/>
    </row>
    <row r="3171" spans="1:6" x14ac:dyDescent="0.3">
      <c r="A3171" s="21"/>
      <c r="B3171" s="21"/>
      <c r="C3171" s="21"/>
      <c r="D3171" s="21"/>
      <c r="E3171" s="144"/>
      <c r="F3171" s="144"/>
    </row>
    <row r="3172" spans="1:6" x14ac:dyDescent="0.3">
      <c r="A3172" s="21"/>
      <c r="B3172" s="21"/>
      <c r="C3172" s="21"/>
      <c r="D3172" s="21"/>
      <c r="E3172" s="144"/>
      <c r="F3172" s="144"/>
    </row>
    <row r="3173" spans="1:6" x14ac:dyDescent="0.3">
      <c r="A3173" s="21"/>
      <c r="B3173" s="21"/>
      <c r="C3173" s="21"/>
      <c r="D3173" s="21"/>
      <c r="E3173" s="144"/>
      <c r="F3173" s="144"/>
    </row>
    <row r="3174" spans="1:6" x14ac:dyDescent="0.3">
      <c r="A3174" s="21"/>
      <c r="B3174" s="21"/>
      <c r="C3174" s="21"/>
      <c r="D3174" s="21"/>
      <c r="E3174" s="144"/>
      <c r="F3174" s="144"/>
    </row>
    <row r="3175" spans="1:6" x14ac:dyDescent="0.3">
      <c r="A3175" s="21"/>
      <c r="B3175" s="21"/>
      <c r="C3175" s="21"/>
      <c r="D3175" s="21"/>
      <c r="E3175" s="144"/>
      <c r="F3175" s="144"/>
    </row>
    <row r="3176" spans="1:6" x14ac:dyDescent="0.3">
      <c r="A3176" s="21"/>
      <c r="B3176" s="21"/>
      <c r="C3176" s="21"/>
      <c r="D3176" s="21"/>
      <c r="E3176" s="144"/>
      <c r="F3176" s="144"/>
    </row>
    <row r="3177" spans="1:6" x14ac:dyDescent="0.3">
      <c r="A3177" s="21"/>
      <c r="B3177" s="21"/>
      <c r="C3177" s="21"/>
      <c r="D3177" s="21"/>
      <c r="E3177" s="144"/>
      <c r="F3177" s="144"/>
    </row>
    <row r="3178" spans="1:6" x14ac:dyDescent="0.3">
      <c r="A3178" s="21"/>
      <c r="B3178" s="21"/>
      <c r="C3178" s="21"/>
      <c r="D3178" s="21"/>
      <c r="E3178" s="144"/>
      <c r="F3178" s="144"/>
    </row>
    <row r="3179" spans="1:6" x14ac:dyDescent="0.3">
      <c r="A3179" s="21"/>
      <c r="B3179" s="21"/>
      <c r="C3179" s="21"/>
      <c r="D3179" s="21"/>
      <c r="E3179" s="144"/>
      <c r="F3179" s="144"/>
    </row>
    <row r="3180" spans="1:6" x14ac:dyDescent="0.3">
      <c r="A3180" s="21"/>
      <c r="B3180" s="21"/>
      <c r="C3180" s="21"/>
      <c r="D3180" s="21"/>
      <c r="E3180" s="144"/>
      <c r="F3180" s="144"/>
    </row>
    <row r="3181" spans="1:6" x14ac:dyDescent="0.3">
      <c r="A3181" s="21"/>
      <c r="B3181" s="21"/>
      <c r="C3181" s="21"/>
      <c r="D3181" s="21"/>
      <c r="E3181" s="144"/>
      <c r="F3181" s="144"/>
    </row>
    <row r="3182" spans="1:6" x14ac:dyDescent="0.3">
      <c r="A3182" s="21"/>
      <c r="B3182" s="21"/>
      <c r="C3182" s="21"/>
      <c r="D3182" s="21"/>
      <c r="E3182" s="144"/>
      <c r="F3182" s="144"/>
    </row>
    <row r="3183" spans="1:6" x14ac:dyDescent="0.3">
      <c r="A3183" s="21"/>
      <c r="B3183" s="21"/>
      <c r="C3183" s="21"/>
      <c r="D3183" s="21"/>
      <c r="E3183" s="144"/>
      <c r="F3183" s="144"/>
    </row>
    <row r="3184" spans="1:6" x14ac:dyDescent="0.3">
      <c r="A3184" s="21"/>
      <c r="B3184" s="21"/>
      <c r="C3184" s="21"/>
      <c r="D3184" s="21"/>
      <c r="E3184" s="144"/>
      <c r="F3184" s="144"/>
    </row>
    <row r="3185" spans="1:6" x14ac:dyDescent="0.3">
      <c r="A3185" s="21"/>
      <c r="B3185" s="21"/>
      <c r="C3185" s="21"/>
      <c r="D3185" s="21"/>
      <c r="E3185" s="144"/>
      <c r="F3185" s="144"/>
    </row>
    <row r="3186" spans="1:6" x14ac:dyDescent="0.3">
      <c r="A3186" s="21"/>
      <c r="B3186" s="21"/>
      <c r="C3186" s="21"/>
      <c r="D3186" s="21"/>
      <c r="E3186" s="144"/>
      <c r="F3186" s="144"/>
    </row>
    <row r="3187" spans="1:6" x14ac:dyDescent="0.3">
      <c r="A3187" s="21"/>
      <c r="B3187" s="21"/>
      <c r="C3187" s="21"/>
      <c r="D3187" s="21"/>
      <c r="E3187" s="144"/>
      <c r="F3187" s="144"/>
    </row>
    <row r="3188" spans="1:6" x14ac:dyDescent="0.3">
      <c r="A3188" s="21"/>
      <c r="B3188" s="21"/>
      <c r="C3188" s="21"/>
      <c r="D3188" s="21"/>
      <c r="E3188" s="144"/>
      <c r="F3188" s="144"/>
    </row>
    <row r="3189" spans="1:6" x14ac:dyDescent="0.3">
      <c r="A3189" s="21"/>
      <c r="B3189" s="21"/>
      <c r="C3189" s="21"/>
      <c r="D3189" s="21"/>
      <c r="E3189" s="144"/>
      <c r="F3189" s="144"/>
    </row>
    <row r="3190" spans="1:6" x14ac:dyDescent="0.3">
      <c r="A3190" s="21"/>
      <c r="B3190" s="21"/>
      <c r="C3190" s="21"/>
      <c r="D3190" s="21"/>
      <c r="E3190" s="144"/>
      <c r="F3190" s="144"/>
    </row>
    <row r="3191" spans="1:6" x14ac:dyDescent="0.3">
      <c r="A3191" s="21"/>
      <c r="B3191" s="21"/>
      <c r="C3191" s="21"/>
      <c r="D3191" s="21"/>
      <c r="E3191" s="144"/>
      <c r="F3191" s="144"/>
    </row>
    <row r="3192" spans="1:6" x14ac:dyDescent="0.3">
      <c r="A3192" s="21"/>
      <c r="B3192" s="21"/>
      <c r="C3192" s="21"/>
      <c r="D3192" s="21"/>
      <c r="E3192" s="144"/>
      <c r="F3192" s="144"/>
    </row>
    <row r="3193" spans="1:6" x14ac:dyDescent="0.3">
      <c r="A3193" s="21"/>
      <c r="B3193" s="21"/>
      <c r="C3193" s="21"/>
      <c r="D3193" s="21"/>
      <c r="E3193" s="144"/>
      <c r="F3193" s="144"/>
    </row>
    <row r="3194" spans="1:6" x14ac:dyDescent="0.3">
      <c r="A3194" s="21"/>
      <c r="B3194" s="21"/>
      <c r="C3194" s="21"/>
      <c r="D3194" s="21"/>
      <c r="E3194" s="144"/>
      <c r="F3194" s="144"/>
    </row>
    <row r="3195" spans="1:6" x14ac:dyDescent="0.3">
      <c r="A3195" s="21"/>
      <c r="B3195" s="21"/>
      <c r="C3195" s="21"/>
      <c r="D3195" s="21"/>
      <c r="E3195" s="144"/>
      <c r="F3195" s="144"/>
    </row>
    <row r="3196" spans="1:6" x14ac:dyDescent="0.3">
      <c r="A3196" s="21"/>
      <c r="B3196" s="21"/>
      <c r="C3196" s="21"/>
      <c r="D3196" s="21"/>
      <c r="E3196" s="144"/>
      <c r="F3196" s="144"/>
    </row>
    <row r="3197" spans="1:6" x14ac:dyDescent="0.3">
      <c r="A3197" s="21"/>
      <c r="B3197" s="21"/>
      <c r="C3197" s="21"/>
      <c r="D3197" s="21"/>
      <c r="E3197" s="144"/>
      <c r="F3197" s="144"/>
    </row>
    <row r="3198" spans="1:6" x14ac:dyDescent="0.3">
      <c r="A3198" s="21"/>
      <c r="B3198" s="21"/>
      <c r="C3198" s="21"/>
      <c r="D3198" s="21"/>
      <c r="E3198" s="144"/>
      <c r="F3198" s="144"/>
    </row>
    <row r="3199" spans="1:6" x14ac:dyDescent="0.3">
      <c r="A3199" s="21"/>
      <c r="B3199" s="21"/>
      <c r="C3199" s="21"/>
      <c r="D3199" s="21"/>
      <c r="E3199" s="144"/>
      <c r="F3199" s="144"/>
    </row>
    <row r="3200" spans="1:6" x14ac:dyDescent="0.3">
      <c r="A3200" s="21"/>
      <c r="B3200" s="21"/>
      <c r="C3200" s="21"/>
      <c r="D3200" s="21"/>
      <c r="E3200" s="144"/>
      <c r="F3200" s="144"/>
    </row>
    <row r="3201" spans="1:6" x14ac:dyDescent="0.3">
      <c r="A3201" s="21"/>
      <c r="B3201" s="21"/>
      <c r="C3201" s="21"/>
      <c r="D3201" s="21"/>
      <c r="E3201" s="144"/>
      <c r="F3201" s="144"/>
    </row>
    <row r="3202" spans="1:6" x14ac:dyDescent="0.3">
      <c r="A3202" s="21"/>
      <c r="B3202" s="21"/>
      <c r="C3202" s="21"/>
      <c r="D3202" s="21"/>
      <c r="E3202" s="144"/>
      <c r="F3202" s="144"/>
    </row>
    <row r="3203" spans="1:6" x14ac:dyDescent="0.3">
      <c r="A3203" s="21"/>
      <c r="B3203" s="21"/>
      <c r="C3203" s="21"/>
      <c r="D3203" s="21"/>
      <c r="E3203" s="144"/>
      <c r="F3203" s="144"/>
    </row>
    <row r="3204" spans="1:6" x14ac:dyDescent="0.3">
      <c r="A3204" s="21"/>
      <c r="B3204" s="21"/>
      <c r="C3204" s="21"/>
      <c r="D3204" s="21"/>
      <c r="E3204" s="144"/>
      <c r="F3204" s="144"/>
    </row>
    <row r="3205" spans="1:6" x14ac:dyDescent="0.3">
      <c r="A3205" s="21"/>
      <c r="B3205" s="21"/>
      <c r="C3205" s="21"/>
      <c r="D3205" s="21"/>
      <c r="E3205" s="144"/>
      <c r="F3205" s="144"/>
    </row>
    <row r="3206" spans="1:6" x14ac:dyDescent="0.3">
      <c r="A3206" s="21"/>
      <c r="B3206" s="21"/>
      <c r="C3206" s="21"/>
      <c r="D3206" s="21"/>
      <c r="E3206" s="144"/>
      <c r="F3206" s="144"/>
    </row>
    <row r="3207" spans="1:6" x14ac:dyDescent="0.3">
      <c r="A3207" s="21"/>
      <c r="B3207" s="21"/>
      <c r="C3207" s="21"/>
      <c r="D3207" s="21"/>
      <c r="E3207" s="144"/>
      <c r="F3207" s="144"/>
    </row>
    <row r="3208" spans="1:6" x14ac:dyDescent="0.3">
      <c r="A3208" s="21"/>
      <c r="B3208" s="21"/>
      <c r="C3208" s="21"/>
      <c r="D3208" s="21"/>
      <c r="E3208" s="144"/>
      <c r="F3208" s="144"/>
    </row>
    <row r="3209" spans="1:6" x14ac:dyDescent="0.3">
      <c r="A3209" s="21"/>
      <c r="B3209" s="21"/>
      <c r="C3209" s="21"/>
      <c r="D3209" s="21"/>
      <c r="E3209" s="144"/>
      <c r="F3209" s="144"/>
    </row>
    <row r="3210" spans="1:6" x14ac:dyDescent="0.3">
      <c r="A3210" s="21"/>
      <c r="B3210" s="21"/>
      <c r="C3210" s="21"/>
      <c r="D3210" s="21"/>
      <c r="E3210" s="144"/>
      <c r="F3210" s="144"/>
    </row>
    <row r="3211" spans="1:6" x14ac:dyDescent="0.3">
      <c r="A3211" s="21"/>
      <c r="B3211" s="21"/>
      <c r="C3211" s="21"/>
      <c r="D3211" s="21"/>
      <c r="E3211" s="144"/>
      <c r="F3211" s="144"/>
    </row>
    <row r="3212" spans="1:6" x14ac:dyDescent="0.3">
      <c r="A3212" s="21"/>
      <c r="B3212" s="21"/>
      <c r="C3212" s="21"/>
      <c r="D3212" s="21"/>
      <c r="E3212" s="144"/>
      <c r="F3212" s="144"/>
    </row>
    <row r="3213" spans="1:6" x14ac:dyDescent="0.3">
      <c r="A3213" s="21"/>
      <c r="B3213" s="21"/>
      <c r="C3213" s="21"/>
      <c r="D3213" s="21"/>
      <c r="E3213" s="144"/>
      <c r="F3213" s="144"/>
    </row>
    <row r="3214" spans="1:6" x14ac:dyDescent="0.3">
      <c r="A3214" s="21"/>
      <c r="B3214" s="21"/>
      <c r="C3214" s="21"/>
      <c r="D3214" s="21"/>
      <c r="E3214" s="144"/>
      <c r="F3214" s="144"/>
    </row>
    <row r="3215" spans="1:6" x14ac:dyDescent="0.3">
      <c r="A3215" s="21"/>
      <c r="B3215" s="21"/>
      <c r="C3215" s="21"/>
      <c r="D3215" s="21"/>
      <c r="E3215" s="144"/>
      <c r="F3215" s="144"/>
    </row>
    <row r="3216" spans="1:6" x14ac:dyDescent="0.3">
      <c r="A3216" s="21"/>
      <c r="B3216" s="21"/>
      <c r="C3216" s="21"/>
      <c r="D3216" s="21"/>
      <c r="E3216" s="144"/>
      <c r="F3216" s="144"/>
    </row>
    <row r="3217" spans="1:6" x14ac:dyDescent="0.3">
      <c r="A3217" s="21"/>
      <c r="B3217" s="21"/>
      <c r="C3217" s="21"/>
      <c r="D3217" s="21"/>
      <c r="E3217" s="144"/>
      <c r="F3217" s="144"/>
    </row>
    <row r="3218" spans="1:6" x14ac:dyDescent="0.3">
      <c r="A3218" s="21"/>
      <c r="B3218" s="21"/>
      <c r="C3218" s="21"/>
      <c r="D3218" s="21"/>
      <c r="E3218" s="144"/>
      <c r="F3218" s="144"/>
    </row>
    <row r="3219" spans="1:6" x14ac:dyDescent="0.3">
      <c r="A3219" s="21"/>
      <c r="B3219" s="21"/>
      <c r="C3219" s="21"/>
      <c r="D3219" s="21"/>
      <c r="E3219" s="144"/>
      <c r="F3219" s="144"/>
    </row>
    <row r="3220" spans="1:6" x14ac:dyDescent="0.3">
      <c r="A3220" s="21"/>
      <c r="B3220" s="21"/>
      <c r="C3220" s="21"/>
      <c r="D3220" s="21"/>
      <c r="E3220" s="144"/>
      <c r="F3220" s="144"/>
    </row>
    <row r="3221" spans="1:6" x14ac:dyDescent="0.3">
      <c r="A3221" s="21"/>
      <c r="B3221" s="21"/>
      <c r="C3221" s="21"/>
      <c r="D3221" s="21"/>
      <c r="E3221" s="144"/>
      <c r="F3221" s="144"/>
    </row>
    <row r="3222" spans="1:6" x14ac:dyDescent="0.3">
      <c r="A3222" s="21"/>
      <c r="B3222" s="21"/>
      <c r="C3222" s="21"/>
      <c r="D3222" s="21"/>
      <c r="E3222" s="144"/>
      <c r="F3222" s="144"/>
    </row>
    <row r="3223" spans="1:6" x14ac:dyDescent="0.3">
      <c r="A3223" s="21"/>
      <c r="B3223" s="21"/>
      <c r="C3223" s="21"/>
      <c r="D3223" s="21"/>
      <c r="E3223" s="144"/>
      <c r="F3223" s="144"/>
    </row>
    <row r="3224" spans="1:6" x14ac:dyDescent="0.3">
      <c r="A3224" s="21"/>
      <c r="B3224" s="21"/>
      <c r="C3224" s="21"/>
      <c r="D3224" s="21"/>
      <c r="E3224" s="144"/>
      <c r="F3224" s="144"/>
    </row>
    <row r="3225" spans="1:6" x14ac:dyDescent="0.3">
      <c r="A3225" s="21"/>
      <c r="B3225" s="21"/>
      <c r="C3225" s="21"/>
      <c r="D3225" s="21"/>
      <c r="E3225" s="144"/>
      <c r="F3225" s="144"/>
    </row>
    <row r="3226" spans="1:6" x14ac:dyDescent="0.3">
      <c r="A3226" s="21"/>
      <c r="B3226" s="21"/>
      <c r="C3226" s="21"/>
      <c r="D3226" s="21"/>
      <c r="E3226" s="144"/>
      <c r="F3226" s="144"/>
    </row>
    <row r="3227" spans="1:6" x14ac:dyDescent="0.3">
      <c r="A3227" s="21"/>
      <c r="B3227" s="21"/>
      <c r="C3227" s="21"/>
      <c r="D3227" s="21"/>
      <c r="E3227" s="144"/>
      <c r="F3227" s="144"/>
    </row>
    <row r="3228" spans="1:6" x14ac:dyDescent="0.3">
      <c r="A3228" s="21"/>
      <c r="B3228" s="21"/>
      <c r="C3228" s="21"/>
      <c r="D3228" s="21"/>
      <c r="E3228" s="144"/>
      <c r="F3228" s="144"/>
    </row>
    <row r="3229" spans="1:6" x14ac:dyDescent="0.3">
      <c r="A3229" s="21"/>
      <c r="B3229" s="21"/>
      <c r="C3229" s="21"/>
      <c r="D3229" s="21"/>
      <c r="E3229" s="144"/>
      <c r="F3229" s="144"/>
    </row>
    <row r="3230" spans="1:6" x14ac:dyDescent="0.3">
      <c r="A3230" s="21"/>
      <c r="B3230" s="21"/>
      <c r="C3230" s="21"/>
      <c r="D3230" s="21"/>
      <c r="E3230" s="144"/>
      <c r="F3230" s="144"/>
    </row>
    <row r="3231" spans="1:6" x14ac:dyDescent="0.3">
      <c r="A3231" s="21"/>
      <c r="B3231" s="21"/>
      <c r="C3231" s="21"/>
      <c r="D3231" s="21"/>
      <c r="E3231" s="144"/>
      <c r="F3231" s="144"/>
    </row>
    <row r="3232" spans="1:6" x14ac:dyDescent="0.3">
      <c r="A3232" s="21"/>
      <c r="B3232" s="21"/>
      <c r="C3232" s="21"/>
      <c r="D3232" s="21"/>
      <c r="E3232" s="144"/>
      <c r="F3232" s="144"/>
    </row>
    <row r="3233" spans="1:6" x14ac:dyDescent="0.3">
      <c r="A3233" s="21"/>
      <c r="B3233" s="21"/>
      <c r="C3233" s="21"/>
      <c r="D3233" s="21"/>
      <c r="E3233" s="144"/>
      <c r="F3233" s="144"/>
    </row>
    <row r="3234" spans="1:6" x14ac:dyDescent="0.3">
      <c r="A3234" s="21"/>
      <c r="B3234" s="21"/>
      <c r="C3234" s="21"/>
      <c r="D3234" s="21"/>
      <c r="E3234" s="144"/>
      <c r="F3234" s="144"/>
    </row>
    <row r="3235" spans="1:6" x14ac:dyDescent="0.3">
      <c r="A3235" s="21"/>
      <c r="B3235" s="21"/>
      <c r="C3235" s="21"/>
      <c r="D3235" s="21"/>
      <c r="E3235" s="144"/>
      <c r="F3235" s="144"/>
    </row>
    <row r="3236" spans="1:6" x14ac:dyDescent="0.3">
      <c r="A3236" s="21"/>
      <c r="B3236" s="21"/>
      <c r="C3236" s="21"/>
      <c r="D3236" s="21"/>
      <c r="E3236" s="144"/>
      <c r="F3236" s="144"/>
    </row>
    <row r="3237" spans="1:6" x14ac:dyDescent="0.3">
      <c r="A3237" s="21"/>
      <c r="B3237" s="21"/>
      <c r="C3237" s="21"/>
      <c r="D3237" s="21"/>
      <c r="E3237" s="144"/>
      <c r="F3237" s="144"/>
    </row>
    <row r="3238" spans="1:6" x14ac:dyDescent="0.3">
      <c r="A3238" s="21"/>
      <c r="B3238" s="21"/>
      <c r="C3238" s="21"/>
      <c r="D3238" s="21"/>
      <c r="E3238" s="144"/>
      <c r="F3238" s="144"/>
    </row>
    <row r="3239" spans="1:6" x14ac:dyDescent="0.3">
      <c r="A3239" s="21"/>
      <c r="B3239" s="21"/>
      <c r="C3239" s="21"/>
      <c r="D3239" s="21"/>
      <c r="E3239" s="144"/>
      <c r="F3239" s="144"/>
    </row>
    <row r="3240" spans="1:6" x14ac:dyDescent="0.3">
      <c r="A3240" s="21"/>
      <c r="B3240" s="21"/>
      <c r="C3240" s="21"/>
      <c r="D3240" s="21"/>
      <c r="E3240" s="144"/>
      <c r="F3240" s="144"/>
    </row>
    <row r="3241" spans="1:6" x14ac:dyDescent="0.3">
      <c r="A3241" s="21"/>
      <c r="B3241" s="21"/>
      <c r="C3241" s="21"/>
      <c r="D3241" s="21"/>
      <c r="E3241" s="144"/>
      <c r="F3241" s="144"/>
    </row>
    <row r="3242" spans="1:6" x14ac:dyDescent="0.3">
      <c r="A3242" s="21"/>
      <c r="B3242" s="21"/>
      <c r="C3242" s="21"/>
      <c r="D3242" s="21"/>
      <c r="E3242" s="144"/>
      <c r="F3242" s="144"/>
    </row>
    <row r="3243" spans="1:6" x14ac:dyDescent="0.3">
      <c r="A3243" s="21"/>
      <c r="B3243" s="21"/>
      <c r="C3243" s="21"/>
      <c r="D3243" s="21"/>
      <c r="E3243" s="144"/>
      <c r="F3243" s="144"/>
    </row>
    <row r="3244" spans="1:6" x14ac:dyDescent="0.3">
      <c r="A3244" s="21"/>
      <c r="B3244" s="21"/>
      <c r="C3244" s="21"/>
      <c r="D3244" s="21"/>
      <c r="E3244" s="144"/>
      <c r="F3244" s="144"/>
    </row>
    <row r="3245" spans="1:6" x14ac:dyDescent="0.3">
      <c r="A3245" s="21"/>
      <c r="B3245" s="21"/>
      <c r="C3245" s="21"/>
      <c r="D3245" s="21"/>
      <c r="E3245" s="144"/>
      <c r="F3245" s="144"/>
    </row>
    <row r="3246" spans="1:6" x14ac:dyDescent="0.3">
      <c r="A3246" s="21"/>
      <c r="B3246" s="21"/>
      <c r="C3246" s="21"/>
      <c r="D3246" s="21"/>
      <c r="E3246" s="144"/>
      <c r="F3246" s="144"/>
    </row>
    <row r="3247" spans="1:6" x14ac:dyDescent="0.3">
      <c r="A3247" s="21"/>
      <c r="B3247" s="21"/>
      <c r="C3247" s="21"/>
      <c r="D3247" s="21"/>
      <c r="E3247" s="144"/>
      <c r="F3247" s="144"/>
    </row>
    <row r="3248" spans="1:6" x14ac:dyDescent="0.3">
      <c r="A3248" s="21"/>
      <c r="B3248" s="21"/>
      <c r="C3248" s="21"/>
      <c r="D3248" s="21"/>
      <c r="E3248" s="144"/>
      <c r="F3248" s="144"/>
    </row>
    <row r="3249" spans="1:6" x14ac:dyDescent="0.3">
      <c r="A3249" s="21"/>
      <c r="B3249" s="21"/>
      <c r="C3249" s="21"/>
      <c r="D3249" s="21"/>
      <c r="E3249" s="144"/>
      <c r="F3249" s="144"/>
    </row>
    <row r="3250" spans="1:6" x14ac:dyDescent="0.3">
      <c r="A3250" s="21"/>
      <c r="B3250" s="21"/>
      <c r="C3250" s="21"/>
      <c r="D3250" s="21"/>
      <c r="E3250" s="144"/>
      <c r="F3250" s="144"/>
    </row>
    <row r="3251" spans="1:6" x14ac:dyDescent="0.3">
      <c r="A3251" s="21"/>
      <c r="B3251" s="21"/>
      <c r="C3251" s="21"/>
      <c r="D3251" s="21"/>
      <c r="E3251" s="144"/>
      <c r="F3251" s="144"/>
    </row>
    <row r="3252" spans="1:6" x14ac:dyDescent="0.3">
      <c r="A3252" s="21"/>
      <c r="B3252" s="21"/>
      <c r="C3252" s="21"/>
      <c r="D3252" s="21"/>
      <c r="E3252" s="144"/>
      <c r="F3252" s="144"/>
    </row>
    <row r="3253" spans="1:6" x14ac:dyDescent="0.3">
      <c r="A3253" s="21"/>
      <c r="B3253" s="21"/>
      <c r="C3253" s="21"/>
      <c r="D3253" s="21"/>
      <c r="E3253" s="144"/>
      <c r="F3253" s="144"/>
    </row>
    <row r="3254" spans="1:6" x14ac:dyDescent="0.3">
      <c r="A3254" s="21"/>
      <c r="B3254" s="21"/>
      <c r="C3254" s="21"/>
      <c r="D3254" s="21"/>
      <c r="E3254" s="144"/>
      <c r="F3254" s="144"/>
    </row>
    <row r="3255" spans="1:6" x14ac:dyDescent="0.3">
      <c r="A3255" s="21"/>
      <c r="B3255" s="21"/>
      <c r="C3255" s="21"/>
      <c r="D3255" s="21"/>
      <c r="E3255" s="144"/>
      <c r="F3255" s="144"/>
    </row>
    <row r="3256" spans="1:6" x14ac:dyDescent="0.3">
      <c r="A3256" s="21"/>
      <c r="B3256" s="21"/>
      <c r="C3256" s="21"/>
      <c r="D3256" s="21"/>
      <c r="E3256" s="144"/>
      <c r="F3256" s="144"/>
    </row>
    <row r="3257" spans="1:6" x14ac:dyDescent="0.3">
      <c r="A3257" s="21"/>
      <c r="B3257" s="21"/>
      <c r="C3257" s="21"/>
      <c r="D3257" s="21"/>
      <c r="E3257" s="144"/>
      <c r="F3257" s="144"/>
    </row>
    <row r="3258" spans="1:6" x14ac:dyDescent="0.3">
      <c r="A3258" s="21"/>
      <c r="B3258" s="21"/>
      <c r="C3258" s="21"/>
      <c r="D3258" s="21"/>
      <c r="E3258" s="144"/>
      <c r="F3258" s="144"/>
    </row>
    <row r="3259" spans="1:6" x14ac:dyDescent="0.3">
      <c r="A3259" s="21"/>
      <c r="B3259" s="21"/>
      <c r="C3259" s="21"/>
      <c r="D3259" s="21"/>
      <c r="E3259" s="144"/>
      <c r="F3259" s="144"/>
    </row>
    <row r="3260" spans="1:6" x14ac:dyDescent="0.3">
      <c r="A3260" s="21"/>
      <c r="B3260" s="21"/>
      <c r="C3260" s="21"/>
      <c r="D3260" s="21"/>
      <c r="E3260" s="144"/>
      <c r="F3260" s="144"/>
    </row>
    <row r="3261" spans="1:6" x14ac:dyDescent="0.3">
      <c r="A3261" s="21"/>
      <c r="B3261" s="21"/>
      <c r="C3261" s="21"/>
      <c r="D3261" s="21"/>
      <c r="E3261" s="144"/>
      <c r="F3261" s="144"/>
    </row>
    <row r="3262" spans="1:6" x14ac:dyDescent="0.3">
      <c r="A3262" s="21"/>
      <c r="B3262" s="21"/>
      <c r="C3262" s="21"/>
      <c r="D3262" s="21"/>
      <c r="E3262" s="144"/>
      <c r="F3262" s="144"/>
    </row>
    <row r="3263" spans="1:6" x14ac:dyDescent="0.3">
      <c r="A3263" s="21"/>
      <c r="B3263" s="21"/>
      <c r="C3263" s="21"/>
      <c r="D3263" s="21"/>
      <c r="E3263" s="144"/>
      <c r="F3263" s="144"/>
    </row>
    <row r="3264" spans="1:6" x14ac:dyDescent="0.3">
      <c r="A3264" s="21"/>
      <c r="B3264" s="21"/>
      <c r="C3264" s="21"/>
      <c r="D3264" s="21"/>
      <c r="E3264" s="144"/>
      <c r="F3264" s="144"/>
    </row>
    <row r="3265" spans="1:6" x14ac:dyDescent="0.3">
      <c r="A3265" s="21"/>
      <c r="B3265" s="21"/>
      <c r="C3265" s="21"/>
      <c r="D3265" s="21"/>
      <c r="E3265" s="144"/>
      <c r="F3265" s="144"/>
    </row>
    <row r="3266" spans="1:6" x14ac:dyDescent="0.3">
      <c r="A3266" s="21"/>
      <c r="B3266" s="21"/>
      <c r="C3266" s="21"/>
      <c r="D3266" s="21"/>
      <c r="E3266" s="144"/>
      <c r="F3266" s="144"/>
    </row>
    <row r="3267" spans="1:6" x14ac:dyDescent="0.3">
      <c r="A3267" s="21"/>
      <c r="B3267" s="21"/>
      <c r="C3267" s="21"/>
      <c r="D3267" s="21"/>
      <c r="E3267" s="144"/>
      <c r="F3267" s="144"/>
    </row>
    <row r="3268" spans="1:6" x14ac:dyDescent="0.3">
      <c r="A3268" s="21"/>
      <c r="B3268" s="21"/>
      <c r="C3268" s="21"/>
      <c r="D3268" s="21"/>
      <c r="E3268" s="144"/>
      <c r="F3268" s="144"/>
    </row>
    <row r="3269" spans="1:6" x14ac:dyDescent="0.3">
      <c r="A3269" s="21"/>
      <c r="B3269" s="21"/>
      <c r="C3269" s="21"/>
      <c r="D3269" s="21"/>
      <c r="E3269" s="144"/>
      <c r="F3269" s="144"/>
    </row>
    <row r="3270" spans="1:6" x14ac:dyDescent="0.3">
      <c r="A3270" s="21"/>
      <c r="B3270" s="21"/>
      <c r="C3270" s="21"/>
      <c r="D3270" s="21"/>
      <c r="E3270" s="144"/>
      <c r="F3270" s="144"/>
    </row>
    <row r="3271" spans="1:6" x14ac:dyDescent="0.3">
      <c r="A3271" s="21"/>
      <c r="B3271" s="21"/>
      <c r="C3271" s="21"/>
      <c r="D3271" s="21"/>
      <c r="E3271" s="144"/>
      <c r="F3271" s="144"/>
    </row>
    <row r="3272" spans="1:6" x14ac:dyDescent="0.3">
      <c r="A3272" s="21"/>
      <c r="B3272" s="21"/>
      <c r="C3272" s="21"/>
      <c r="D3272" s="21"/>
      <c r="E3272" s="144"/>
      <c r="F3272" s="144"/>
    </row>
    <row r="3273" spans="1:6" x14ac:dyDescent="0.3">
      <c r="A3273" s="21"/>
      <c r="B3273" s="21"/>
      <c r="C3273" s="21"/>
      <c r="D3273" s="21"/>
      <c r="E3273" s="144"/>
      <c r="F3273" s="144"/>
    </row>
    <row r="3274" spans="1:6" x14ac:dyDescent="0.3">
      <c r="A3274" s="21"/>
      <c r="B3274" s="21"/>
      <c r="C3274" s="21"/>
      <c r="D3274" s="21"/>
      <c r="E3274" s="144"/>
      <c r="F3274" s="144"/>
    </row>
    <row r="3275" spans="1:6" x14ac:dyDescent="0.3">
      <c r="A3275" s="21"/>
      <c r="B3275" s="21"/>
      <c r="C3275" s="21"/>
      <c r="D3275" s="21"/>
      <c r="E3275" s="144"/>
      <c r="F3275" s="144"/>
    </row>
    <row r="3276" spans="1:6" x14ac:dyDescent="0.3">
      <c r="A3276" s="21"/>
      <c r="B3276" s="21"/>
      <c r="C3276" s="21"/>
      <c r="D3276" s="21"/>
      <c r="E3276" s="144"/>
      <c r="F3276" s="144"/>
    </row>
    <row r="3277" spans="1:6" x14ac:dyDescent="0.3">
      <c r="A3277" s="21"/>
      <c r="B3277" s="21"/>
      <c r="C3277" s="21"/>
      <c r="D3277" s="21"/>
      <c r="E3277" s="144"/>
      <c r="F3277" s="144"/>
    </row>
    <row r="3278" spans="1:6" x14ac:dyDescent="0.3">
      <c r="A3278" s="21"/>
      <c r="B3278" s="21"/>
      <c r="C3278" s="21"/>
      <c r="D3278" s="21"/>
      <c r="E3278" s="144"/>
      <c r="F3278" s="144"/>
    </row>
    <row r="3279" spans="1:6" x14ac:dyDescent="0.3">
      <c r="A3279" s="21"/>
      <c r="B3279" s="21"/>
      <c r="C3279" s="21"/>
      <c r="D3279" s="21"/>
      <c r="E3279" s="144"/>
      <c r="F3279" s="144"/>
    </row>
    <row r="3280" spans="1:6" x14ac:dyDescent="0.3">
      <c r="A3280" s="21"/>
      <c r="B3280" s="21"/>
      <c r="C3280" s="21"/>
      <c r="D3280" s="21"/>
      <c r="E3280" s="144"/>
      <c r="F3280" s="144"/>
    </row>
    <row r="3281" spans="1:6" x14ac:dyDescent="0.3">
      <c r="A3281" s="21"/>
      <c r="B3281" s="21"/>
      <c r="C3281" s="21"/>
      <c r="D3281" s="21"/>
      <c r="E3281" s="144"/>
      <c r="F3281" s="144"/>
    </row>
    <row r="3282" spans="1:6" x14ac:dyDescent="0.3">
      <c r="A3282" s="21"/>
      <c r="B3282" s="21"/>
      <c r="C3282" s="21"/>
      <c r="D3282" s="21"/>
      <c r="E3282" s="144"/>
      <c r="F3282" s="144"/>
    </row>
    <row r="3283" spans="1:6" x14ac:dyDescent="0.3">
      <c r="A3283" s="21"/>
      <c r="B3283" s="21"/>
      <c r="C3283" s="21"/>
      <c r="D3283" s="21"/>
      <c r="E3283" s="144"/>
      <c r="F3283" s="144"/>
    </row>
    <row r="3284" spans="1:6" x14ac:dyDescent="0.3">
      <c r="F3284" s="144"/>
    </row>
    <row r="3285" spans="1:6" x14ac:dyDescent="0.3">
      <c r="F3285" s="144"/>
    </row>
    <row r="3286" spans="1:6" x14ac:dyDescent="0.3">
      <c r="F3286" s="144"/>
    </row>
    <row r="3287" spans="1:6" x14ac:dyDescent="0.3">
      <c r="F3287" s="144"/>
    </row>
    <row r="3288" spans="1:6" x14ac:dyDescent="0.3">
      <c r="F3288" s="144"/>
    </row>
    <row r="3289" spans="1:6" x14ac:dyDescent="0.3">
      <c r="F3289" s="144"/>
    </row>
    <row r="3290" spans="1:6" x14ac:dyDescent="0.3">
      <c r="F3290" s="144"/>
    </row>
    <row r="3291" spans="1:6" x14ac:dyDescent="0.3">
      <c r="F3291" s="144"/>
    </row>
    <row r="3292" spans="1:6" x14ac:dyDescent="0.3">
      <c r="F3292" s="144"/>
    </row>
    <row r="3293" spans="1:6" x14ac:dyDescent="0.3">
      <c r="F3293" s="144"/>
    </row>
    <row r="3294" spans="1:6" x14ac:dyDescent="0.3">
      <c r="F3294" s="144"/>
    </row>
    <row r="3295" spans="1:6" x14ac:dyDescent="0.3">
      <c r="F3295" s="144"/>
    </row>
    <row r="3296" spans="1:6" x14ac:dyDescent="0.3">
      <c r="F3296" s="144"/>
    </row>
    <row r="3297" spans="6:6" x14ac:dyDescent="0.3">
      <c r="F3297" s="144"/>
    </row>
    <row r="3298" spans="6:6" x14ac:dyDescent="0.3">
      <c r="F3298" s="144"/>
    </row>
    <row r="3299" spans="6:6" x14ac:dyDescent="0.3">
      <c r="F3299" s="144"/>
    </row>
    <row r="3300" spans="6:6" x14ac:dyDescent="0.3">
      <c r="F3300" s="144"/>
    </row>
    <row r="3301" spans="6:6" x14ac:dyDescent="0.3">
      <c r="F3301" s="144"/>
    </row>
    <row r="3302" spans="6:6" x14ac:dyDescent="0.3">
      <c r="F3302" s="144"/>
    </row>
    <row r="3303" spans="6:6" x14ac:dyDescent="0.3">
      <c r="F3303" s="144"/>
    </row>
    <row r="3304" spans="6:6" x14ac:dyDescent="0.3">
      <c r="F3304" s="144"/>
    </row>
    <row r="3305" spans="6:6" x14ac:dyDescent="0.3">
      <c r="F3305" s="144"/>
    </row>
    <row r="3306" spans="6:6" x14ac:dyDescent="0.3">
      <c r="F3306" s="144"/>
    </row>
    <row r="3307" spans="6:6" x14ac:dyDescent="0.3">
      <c r="F3307" s="144"/>
    </row>
    <row r="3308" spans="6:6" x14ac:dyDescent="0.3">
      <c r="F3308" s="144"/>
    </row>
    <row r="3309" spans="6:6" x14ac:dyDescent="0.3">
      <c r="F3309" s="144"/>
    </row>
    <row r="3310" spans="6:6" x14ac:dyDescent="0.3">
      <c r="F3310" s="144"/>
    </row>
    <row r="3311" spans="6:6" x14ac:dyDescent="0.3">
      <c r="F3311" s="144"/>
    </row>
    <row r="3312" spans="6:6" x14ac:dyDescent="0.3">
      <c r="F3312" s="144"/>
    </row>
    <row r="3313" spans="6:6" x14ac:dyDescent="0.3">
      <c r="F3313" s="144"/>
    </row>
    <row r="3314" spans="6:6" x14ac:dyDescent="0.3">
      <c r="F3314" s="144"/>
    </row>
    <row r="3315" spans="6:6" x14ac:dyDescent="0.3">
      <c r="F3315" s="144"/>
    </row>
    <row r="3316" spans="6:6" x14ac:dyDescent="0.3">
      <c r="F3316" s="144"/>
    </row>
    <row r="3317" spans="6:6" x14ac:dyDescent="0.3">
      <c r="F3317" s="144"/>
    </row>
    <row r="3318" spans="6:6" x14ac:dyDescent="0.3">
      <c r="F3318" s="144"/>
    </row>
    <row r="3319" spans="6:6" x14ac:dyDescent="0.3">
      <c r="F3319" s="144"/>
    </row>
    <row r="3320" spans="6:6" x14ac:dyDescent="0.3">
      <c r="F3320" s="144"/>
    </row>
    <row r="3321" spans="6:6" x14ac:dyDescent="0.3">
      <c r="F3321" s="144"/>
    </row>
    <row r="3322" spans="6:6" x14ac:dyDescent="0.3">
      <c r="F3322" s="144"/>
    </row>
    <row r="3323" spans="6:6" x14ac:dyDescent="0.3">
      <c r="F3323" s="144"/>
    </row>
    <row r="3324" spans="6:6" x14ac:dyDescent="0.3">
      <c r="F3324" s="144"/>
    </row>
    <row r="3325" spans="6:6" x14ac:dyDescent="0.3">
      <c r="F3325" s="144"/>
    </row>
    <row r="3326" spans="6:6" x14ac:dyDescent="0.3">
      <c r="F3326" s="144"/>
    </row>
    <row r="3327" spans="6:6" x14ac:dyDescent="0.3">
      <c r="F3327" s="144"/>
    </row>
    <row r="3328" spans="6:6" x14ac:dyDescent="0.3">
      <c r="F3328" s="144"/>
    </row>
    <row r="3329" spans="6:6" x14ac:dyDescent="0.3">
      <c r="F3329" s="144"/>
    </row>
    <row r="3330" spans="6:6" x14ac:dyDescent="0.3">
      <c r="F3330" s="144"/>
    </row>
    <row r="3331" spans="6:6" x14ac:dyDescent="0.3">
      <c r="F3331" s="144"/>
    </row>
    <row r="3332" spans="6:6" x14ac:dyDescent="0.3">
      <c r="F3332" s="144"/>
    </row>
    <row r="3333" spans="6:6" x14ac:dyDescent="0.3">
      <c r="F3333" s="144"/>
    </row>
    <row r="3334" spans="6:6" x14ac:dyDescent="0.3">
      <c r="F3334" s="144"/>
    </row>
    <row r="3335" spans="6:6" x14ac:dyDescent="0.3">
      <c r="F3335" s="144"/>
    </row>
    <row r="3336" spans="6:6" x14ac:dyDescent="0.3">
      <c r="F3336" s="144"/>
    </row>
    <row r="3337" spans="6:6" x14ac:dyDescent="0.3">
      <c r="F3337" s="144"/>
    </row>
    <row r="3338" spans="6:6" x14ac:dyDescent="0.3">
      <c r="F3338" s="144"/>
    </row>
    <row r="3339" spans="6:6" x14ac:dyDescent="0.3">
      <c r="F3339" s="144"/>
    </row>
    <row r="3340" spans="6:6" x14ac:dyDescent="0.3">
      <c r="F3340" s="144"/>
    </row>
    <row r="3341" spans="6:6" x14ac:dyDescent="0.3">
      <c r="F3341" s="144"/>
    </row>
    <row r="3342" spans="6:6" x14ac:dyDescent="0.3">
      <c r="F3342" s="144"/>
    </row>
    <row r="3343" spans="6:6" x14ac:dyDescent="0.3">
      <c r="F3343" s="144"/>
    </row>
    <row r="3344" spans="6:6" x14ac:dyDescent="0.3">
      <c r="F3344" s="144"/>
    </row>
    <row r="3345" spans="6:6" x14ac:dyDescent="0.3">
      <c r="F3345" s="144"/>
    </row>
    <row r="3346" spans="6:6" x14ac:dyDescent="0.3">
      <c r="F3346" s="144"/>
    </row>
    <row r="3347" spans="6:6" x14ac:dyDescent="0.3">
      <c r="F3347" s="144"/>
    </row>
    <row r="3348" spans="6:6" x14ac:dyDescent="0.3">
      <c r="F3348" s="144"/>
    </row>
    <row r="3349" spans="6:6" x14ac:dyDescent="0.3">
      <c r="F3349" s="144"/>
    </row>
    <row r="3350" spans="6:6" x14ac:dyDescent="0.3">
      <c r="F3350" s="144"/>
    </row>
    <row r="3351" spans="6:6" x14ac:dyDescent="0.3">
      <c r="F3351" s="144"/>
    </row>
    <row r="3352" spans="6:6" x14ac:dyDescent="0.3">
      <c r="F3352" s="144"/>
    </row>
    <row r="3353" spans="6:6" x14ac:dyDescent="0.3">
      <c r="F3353" s="144"/>
    </row>
    <row r="3354" spans="6:6" x14ac:dyDescent="0.3">
      <c r="F3354" s="144"/>
    </row>
    <row r="3355" spans="6:6" x14ac:dyDescent="0.3">
      <c r="F3355" s="144"/>
    </row>
    <row r="3356" spans="6:6" x14ac:dyDescent="0.3">
      <c r="F3356" s="144"/>
    </row>
    <row r="3357" spans="6:6" x14ac:dyDescent="0.3">
      <c r="F3357" s="144"/>
    </row>
    <row r="3358" spans="6:6" x14ac:dyDescent="0.3">
      <c r="F3358" s="144"/>
    </row>
    <row r="3359" spans="6:6" x14ac:dyDescent="0.3">
      <c r="F3359" s="144"/>
    </row>
    <row r="3360" spans="6:6" x14ac:dyDescent="0.3">
      <c r="F3360" s="144"/>
    </row>
    <row r="3361" spans="6:6" x14ac:dyDescent="0.3">
      <c r="F3361" s="144"/>
    </row>
    <row r="3362" spans="6:6" x14ac:dyDescent="0.3">
      <c r="F3362" s="144"/>
    </row>
    <row r="3363" spans="6:6" x14ac:dyDescent="0.3">
      <c r="F3363" s="144"/>
    </row>
    <row r="3364" spans="6:6" x14ac:dyDescent="0.3">
      <c r="F3364" s="144"/>
    </row>
    <row r="3365" spans="6:6" x14ac:dyDescent="0.3">
      <c r="F3365" s="144"/>
    </row>
    <row r="3366" spans="6:6" x14ac:dyDescent="0.3">
      <c r="F3366" s="144"/>
    </row>
    <row r="3367" spans="6:6" x14ac:dyDescent="0.3">
      <c r="F3367" s="144"/>
    </row>
    <row r="3368" spans="6:6" x14ac:dyDescent="0.3">
      <c r="F3368" s="144"/>
    </row>
    <row r="3369" spans="6:6" x14ac:dyDescent="0.3">
      <c r="F3369" s="144"/>
    </row>
    <row r="3370" spans="6:6" x14ac:dyDescent="0.3">
      <c r="F3370" s="144"/>
    </row>
    <row r="3371" spans="6:6" x14ac:dyDescent="0.3">
      <c r="F3371" s="144"/>
    </row>
    <row r="3372" spans="6:6" x14ac:dyDescent="0.3">
      <c r="F3372" s="144"/>
    </row>
    <row r="3373" spans="6:6" x14ac:dyDescent="0.3">
      <c r="F3373" s="144"/>
    </row>
    <row r="3374" spans="6:6" x14ac:dyDescent="0.3">
      <c r="F3374" s="144"/>
    </row>
    <row r="3375" spans="6:6" x14ac:dyDescent="0.3">
      <c r="F3375" s="144"/>
    </row>
    <row r="3376" spans="6:6" x14ac:dyDescent="0.3">
      <c r="F3376" s="144"/>
    </row>
    <row r="3377" spans="6:6" x14ac:dyDescent="0.3">
      <c r="F3377" s="144"/>
    </row>
    <row r="3378" spans="6:6" x14ac:dyDescent="0.3">
      <c r="F3378" s="144"/>
    </row>
    <row r="3379" spans="6:6" x14ac:dyDescent="0.3">
      <c r="F3379" s="144"/>
    </row>
    <row r="3380" spans="6:6" x14ac:dyDescent="0.3">
      <c r="F3380" s="144"/>
    </row>
    <row r="3381" spans="6:6" x14ac:dyDescent="0.3">
      <c r="F3381" s="144"/>
    </row>
    <row r="3382" spans="6:6" x14ac:dyDescent="0.3">
      <c r="F3382" s="144"/>
    </row>
    <row r="3383" spans="6:6" x14ac:dyDescent="0.3">
      <c r="F3383" s="144"/>
    </row>
    <row r="3384" spans="6:6" x14ac:dyDescent="0.3">
      <c r="F3384" s="144"/>
    </row>
    <row r="3385" spans="6:6" x14ac:dyDescent="0.3">
      <c r="F3385" s="144"/>
    </row>
    <row r="3386" spans="6:6" x14ac:dyDescent="0.3">
      <c r="F3386" s="144"/>
    </row>
    <row r="3387" spans="6:6" x14ac:dyDescent="0.3">
      <c r="F3387" s="144"/>
    </row>
    <row r="3388" spans="6:6" x14ac:dyDescent="0.3">
      <c r="F3388" s="144"/>
    </row>
    <row r="3389" spans="6:6" x14ac:dyDescent="0.3">
      <c r="F3389" s="144"/>
    </row>
    <row r="3390" spans="6:6" x14ac:dyDescent="0.3">
      <c r="F3390" s="144"/>
    </row>
    <row r="3391" spans="6:6" x14ac:dyDescent="0.3">
      <c r="F3391" s="144"/>
    </row>
    <row r="3392" spans="6:6" x14ac:dyDescent="0.3">
      <c r="F3392" s="144"/>
    </row>
    <row r="3393" spans="6:6" x14ac:dyDescent="0.3">
      <c r="F3393" s="144"/>
    </row>
    <row r="3394" spans="6:6" x14ac:dyDescent="0.3">
      <c r="F3394" s="144"/>
    </row>
    <row r="3395" spans="6:6" x14ac:dyDescent="0.3">
      <c r="F3395" s="144"/>
    </row>
    <row r="3396" spans="6:6" x14ac:dyDescent="0.3">
      <c r="F3396" s="144"/>
    </row>
    <row r="3397" spans="6:6" x14ac:dyDescent="0.3">
      <c r="F3397" s="144"/>
    </row>
    <row r="3398" spans="6:6" x14ac:dyDescent="0.3">
      <c r="F3398" s="144"/>
    </row>
    <row r="3399" spans="6:6" x14ac:dyDescent="0.3">
      <c r="F3399" s="144"/>
    </row>
    <row r="3400" spans="6:6" x14ac:dyDescent="0.3">
      <c r="F3400" s="144"/>
    </row>
    <row r="3401" spans="6:6" x14ac:dyDescent="0.3">
      <c r="F3401" s="144"/>
    </row>
    <row r="3402" spans="6:6" x14ac:dyDescent="0.3">
      <c r="F3402" s="144"/>
    </row>
    <row r="3403" spans="6:6" x14ac:dyDescent="0.3">
      <c r="F3403" s="144"/>
    </row>
    <row r="3404" spans="6:6" x14ac:dyDescent="0.3">
      <c r="F3404" s="144"/>
    </row>
    <row r="3405" spans="6:6" x14ac:dyDescent="0.3">
      <c r="F3405" s="144"/>
    </row>
    <row r="3406" spans="6:6" x14ac:dyDescent="0.3">
      <c r="F3406" s="144"/>
    </row>
    <row r="3407" spans="6:6" x14ac:dyDescent="0.3">
      <c r="F3407" s="144"/>
    </row>
    <row r="3408" spans="6:6" x14ac:dyDescent="0.3">
      <c r="F3408" s="144"/>
    </row>
    <row r="3409" spans="6:6" x14ac:dyDescent="0.3">
      <c r="F3409" s="144"/>
    </row>
    <row r="3410" spans="6:6" x14ac:dyDescent="0.3">
      <c r="F3410" s="144"/>
    </row>
    <row r="3411" spans="6:6" x14ac:dyDescent="0.3">
      <c r="F3411" s="144"/>
    </row>
    <row r="3412" spans="6:6" x14ac:dyDescent="0.3">
      <c r="F3412" s="144"/>
    </row>
    <row r="3413" spans="6:6" x14ac:dyDescent="0.3">
      <c r="F3413" s="144"/>
    </row>
    <row r="3414" spans="6:6" x14ac:dyDescent="0.3">
      <c r="F3414" s="144"/>
    </row>
    <row r="3415" spans="6:6" x14ac:dyDescent="0.3">
      <c r="F3415" s="144"/>
    </row>
    <row r="3416" spans="6:6" x14ac:dyDescent="0.3">
      <c r="F3416" s="144"/>
    </row>
    <row r="3417" spans="6:6" x14ac:dyDescent="0.3">
      <c r="F3417" s="144"/>
    </row>
    <row r="3418" spans="6:6" x14ac:dyDescent="0.3">
      <c r="F3418" s="144"/>
    </row>
    <row r="3419" spans="6:6" x14ac:dyDescent="0.3">
      <c r="F3419" s="144"/>
    </row>
    <row r="3420" spans="6:6" x14ac:dyDescent="0.3">
      <c r="F3420" s="144"/>
    </row>
    <row r="3421" spans="6:6" x14ac:dyDescent="0.3">
      <c r="F3421" s="144"/>
    </row>
    <row r="3422" spans="6:6" x14ac:dyDescent="0.3">
      <c r="F3422" s="144"/>
    </row>
    <row r="3423" spans="6:6" x14ac:dyDescent="0.3">
      <c r="F3423" s="144"/>
    </row>
    <row r="3424" spans="6:6" x14ac:dyDescent="0.3">
      <c r="F3424" s="144"/>
    </row>
    <row r="3425" spans="6:6" x14ac:dyDescent="0.3">
      <c r="F3425" s="144"/>
    </row>
    <row r="3426" spans="6:6" x14ac:dyDescent="0.3">
      <c r="F3426" s="144"/>
    </row>
    <row r="3427" spans="6:6" x14ac:dyDescent="0.3">
      <c r="F3427" s="144"/>
    </row>
    <row r="3428" spans="6:6" x14ac:dyDescent="0.3">
      <c r="F3428" s="144"/>
    </row>
    <row r="3429" spans="6:6" x14ac:dyDescent="0.3">
      <c r="F3429" s="144"/>
    </row>
    <row r="3430" spans="6:6" x14ac:dyDescent="0.3">
      <c r="F3430" s="144"/>
    </row>
    <row r="3431" spans="6:6" x14ac:dyDescent="0.3">
      <c r="F3431" s="144"/>
    </row>
    <row r="3432" spans="6:6" x14ac:dyDescent="0.3">
      <c r="F3432" s="144"/>
    </row>
    <row r="3433" spans="6:6" x14ac:dyDescent="0.3">
      <c r="F3433" s="144"/>
    </row>
    <row r="3434" spans="6:6" x14ac:dyDescent="0.3">
      <c r="F3434" s="144"/>
    </row>
    <row r="3435" spans="6:6" x14ac:dyDescent="0.3">
      <c r="F3435" s="144"/>
    </row>
    <row r="3436" spans="6:6" x14ac:dyDescent="0.3">
      <c r="F3436" s="144"/>
    </row>
    <row r="3437" spans="6:6" x14ac:dyDescent="0.3">
      <c r="F3437" s="144"/>
    </row>
    <row r="3438" spans="6:6" x14ac:dyDescent="0.3">
      <c r="F3438" s="144"/>
    </row>
  </sheetData>
  <autoFilter ref="A1:G3438"/>
  <dataConsolidate topLabels="1">
    <dataRefs count="2">
      <dataRef ref="A2:D6" sheet="Combo_Data"/>
      <dataRef ref="A9:D18" sheet="Combo_Data"/>
    </dataRefs>
  </dataConsolid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66"/>
  <sheetViews>
    <sheetView zoomScale="70" zoomScaleNormal="70" workbookViewId="0">
      <pane ySplit="1" topLeftCell="A203" activePane="bottomLeft" state="frozen"/>
      <selection activeCell="C57" sqref="C57"/>
      <selection pane="bottomLeft" activeCell="C230" sqref="C230"/>
    </sheetView>
  </sheetViews>
  <sheetFormatPr defaultRowHeight="14.4" x14ac:dyDescent="0.3"/>
  <cols>
    <col min="1" max="1" width="10.5546875" customWidth="1"/>
    <col min="2" max="2" width="11.88671875" customWidth="1"/>
    <col min="3" max="3" width="65.88671875" customWidth="1"/>
    <col min="4" max="4" width="13.109375" hidden="1" customWidth="1"/>
    <col min="5" max="5" width="14.5546875" hidden="1" customWidth="1"/>
    <col min="6" max="7" width="11" hidden="1" customWidth="1"/>
    <col min="8" max="8" width="15.6640625" customWidth="1"/>
    <col min="9" max="9" width="11.33203125" customWidth="1"/>
    <col min="10" max="13" width="19.33203125" customWidth="1"/>
    <col min="14" max="14" width="57.88671875" customWidth="1"/>
    <col min="15" max="15" width="23.44140625" customWidth="1"/>
    <col min="16" max="16" width="58.44140625" customWidth="1"/>
    <col min="17" max="20" width="19.33203125" customWidth="1"/>
    <col min="21" max="21" width="23.6640625" customWidth="1"/>
    <col min="22" max="22" width="40.44140625" customWidth="1"/>
  </cols>
  <sheetData>
    <row r="1" spans="1:22" ht="34.5" customHeight="1" x14ac:dyDescent="0.3"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J1" s="19" t="s">
        <v>2488</v>
      </c>
      <c r="K1" s="19" t="s">
        <v>1032</v>
      </c>
      <c r="L1" s="18" t="s">
        <v>2487</v>
      </c>
      <c r="M1" s="16" t="s">
        <v>1033</v>
      </c>
      <c r="N1" s="16" t="s">
        <v>1034</v>
      </c>
      <c r="O1" s="23" t="s">
        <v>2486</v>
      </c>
      <c r="P1" s="23" t="s">
        <v>2485</v>
      </c>
      <c r="Q1" s="16" t="s">
        <v>1045</v>
      </c>
      <c r="R1" s="16"/>
      <c r="S1" s="16"/>
      <c r="T1" s="16"/>
      <c r="U1" s="16"/>
      <c r="V1" s="16"/>
    </row>
    <row r="2" spans="1:22" ht="15" customHeight="1" x14ac:dyDescent="0.3">
      <c r="A2" s="205" t="s">
        <v>2499</v>
      </c>
      <c r="B2" s="205" t="s">
        <v>2500</v>
      </c>
      <c r="C2" s="4" t="s">
        <v>69</v>
      </c>
      <c r="D2" s="5"/>
      <c r="E2" s="5"/>
      <c r="F2" s="5"/>
      <c r="G2" s="5">
        <v>66</v>
      </c>
      <c r="H2" s="5">
        <v>66</v>
      </c>
      <c r="J2" t="str">
        <f t="shared" ref="J2:J65" si="0">RIGHT(C2,15)</f>
        <v>ning - 10089NAT</v>
      </c>
      <c r="K2">
        <f t="shared" ref="K2:K65" si="1">LEN(C2)</f>
        <v>57</v>
      </c>
      <c r="L2">
        <f t="shared" ref="L2:L65" si="2">FIND("-",J2)</f>
        <v>6</v>
      </c>
      <c r="M2" t="str">
        <f>RIGHT(J2,(14-L2))</f>
        <v>10089NAT</v>
      </c>
      <c r="N2" t="str">
        <f t="shared" ref="N2:N65" si="3">LEFT(C2,(K2-L2-5))</f>
        <v>Certificate II in Skills for Work and Training</v>
      </c>
      <c r="O2" t="str">
        <f t="shared" ref="O2:O65" ca="1" si="4">VLOOKUP(M2,Key_B,4,FALSE)</f>
        <v>State Accredited</v>
      </c>
      <c r="P2" t="str">
        <f t="shared" ref="P2:P65" ca="1" si="5">VLOOKUP(M2,Key_B,3,FALSE)</f>
        <v>State Accredited courses</v>
      </c>
      <c r="Q2" t="s">
        <v>2489</v>
      </c>
      <c r="S2" s="20"/>
    </row>
    <row r="3" spans="1:22" x14ac:dyDescent="0.3">
      <c r="A3" s="205"/>
      <c r="B3" s="205"/>
      <c r="C3" s="4" t="s">
        <v>104</v>
      </c>
      <c r="D3" s="5"/>
      <c r="E3" s="5"/>
      <c r="F3" s="5"/>
      <c r="G3" s="5">
        <v>66</v>
      </c>
      <c r="H3" s="5">
        <v>66</v>
      </c>
      <c r="J3" t="str">
        <f t="shared" si="0"/>
        <v>ning - 10091NAT</v>
      </c>
      <c r="K3">
        <f t="shared" si="1"/>
        <v>53</v>
      </c>
      <c r="L3">
        <f t="shared" si="2"/>
        <v>6</v>
      </c>
      <c r="M3" t="str">
        <f t="shared" ref="M3:M65" si="6">RIGHT(J3,(14-L3))</f>
        <v>10091NAT</v>
      </c>
      <c r="N3" t="str">
        <f t="shared" si="3"/>
        <v>Certificate III in Employment and Training</v>
      </c>
      <c r="O3" s="36" t="str">
        <f t="shared" ca="1" si="4"/>
        <v>State Accredited</v>
      </c>
      <c r="P3" s="36" t="str">
        <f t="shared" ca="1" si="5"/>
        <v>State Accredited courses</v>
      </c>
      <c r="Q3" t="s">
        <v>2489</v>
      </c>
      <c r="S3" s="20"/>
    </row>
    <row r="4" spans="1:22" x14ac:dyDescent="0.3">
      <c r="A4" s="205"/>
      <c r="B4" s="205"/>
      <c r="C4" s="4" t="s">
        <v>345</v>
      </c>
      <c r="D4" s="5"/>
      <c r="E4" s="5"/>
      <c r="F4" s="5"/>
      <c r="G4" s="5">
        <v>31</v>
      </c>
      <c r="H4" s="5">
        <v>31</v>
      </c>
      <c r="J4" t="str">
        <f t="shared" si="0"/>
        <v>Arts - 10110NAT</v>
      </c>
      <c r="K4">
        <f t="shared" si="1"/>
        <v>41</v>
      </c>
      <c r="L4">
        <f t="shared" si="2"/>
        <v>6</v>
      </c>
      <c r="M4" t="str">
        <f t="shared" si="6"/>
        <v>10110NAT</v>
      </c>
      <c r="N4" t="str">
        <f t="shared" si="3"/>
        <v>Certificate III in Circus Arts</v>
      </c>
      <c r="O4" s="36" t="str">
        <f t="shared" ca="1" si="4"/>
        <v>State Accredited</v>
      </c>
      <c r="P4" s="36" t="str">
        <f t="shared" ca="1" si="5"/>
        <v xml:space="preserve">Innovation and Business Skills Australia </v>
      </c>
      <c r="Q4" t="s">
        <v>2489</v>
      </c>
      <c r="S4" s="20"/>
    </row>
    <row r="5" spans="1:22" x14ac:dyDescent="0.3">
      <c r="A5" s="205"/>
      <c r="B5" s="205"/>
      <c r="C5" s="4" t="s">
        <v>361</v>
      </c>
      <c r="D5" s="5"/>
      <c r="E5" s="5"/>
      <c r="F5" s="5"/>
      <c r="G5" s="5">
        <v>1</v>
      </c>
      <c r="H5" s="5">
        <v>1</v>
      </c>
      <c r="J5" t="str">
        <f t="shared" si="0"/>
        <v>rse) - 10229NAT</v>
      </c>
      <c r="K5">
        <f t="shared" si="1"/>
        <v>73</v>
      </c>
      <c r="L5">
        <f t="shared" si="2"/>
        <v>6</v>
      </c>
      <c r="M5" t="str">
        <f t="shared" si="6"/>
        <v>10229NAT</v>
      </c>
      <c r="N5" t="str">
        <f t="shared" si="3"/>
        <v>Certificate III in Horse Industry Practice (Performance Horse)</v>
      </c>
      <c r="O5" s="36" t="str">
        <f t="shared" ca="1" si="4"/>
        <v>State Accredited</v>
      </c>
      <c r="P5" s="36" t="str">
        <f t="shared" ca="1" si="5"/>
        <v>Agrifoods</v>
      </c>
      <c r="Q5" t="s">
        <v>2489</v>
      </c>
      <c r="S5" s="20"/>
    </row>
    <row r="6" spans="1:22" x14ac:dyDescent="0.3">
      <c r="A6" s="205"/>
      <c r="B6" s="205"/>
      <c r="C6" s="4" t="s">
        <v>366</v>
      </c>
      <c r="D6" s="5"/>
      <c r="E6" s="5"/>
      <c r="F6" s="5"/>
      <c r="G6" s="5">
        <v>1</v>
      </c>
      <c r="H6" s="5">
        <v>1</v>
      </c>
      <c r="J6" t="str">
        <f t="shared" si="0"/>
        <v>ship - 10319NAT</v>
      </c>
      <c r="K6">
        <f t="shared" si="1"/>
        <v>49</v>
      </c>
      <c r="L6">
        <f t="shared" si="2"/>
        <v>6</v>
      </c>
      <c r="M6" t="str">
        <f t="shared" si="6"/>
        <v>10319NAT</v>
      </c>
      <c r="N6" t="str">
        <f t="shared" si="3"/>
        <v>Certificate IV in Christian Leadership</v>
      </c>
      <c r="O6" s="36" t="str">
        <f t="shared" ca="1" si="4"/>
        <v>State Accredited</v>
      </c>
      <c r="P6" s="36" t="str">
        <f t="shared" ca="1" si="5"/>
        <v>State Accredited courses</v>
      </c>
      <c r="Q6" t="s">
        <v>2489</v>
      </c>
      <c r="S6" s="20"/>
    </row>
    <row r="7" spans="1:22" x14ac:dyDescent="0.3">
      <c r="A7" s="205"/>
      <c r="B7" s="205"/>
      <c r="C7" s="4" t="s">
        <v>234</v>
      </c>
      <c r="D7" s="5"/>
      <c r="E7" s="5"/>
      <c r="F7" s="5"/>
      <c r="G7" s="5">
        <v>44</v>
      </c>
      <c r="H7" s="5">
        <v>44</v>
      </c>
      <c r="J7" t="str">
        <f t="shared" si="0"/>
        <v>lish - 10363NAT</v>
      </c>
      <c r="K7">
        <f t="shared" si="1"/>
        <v>55</v>
      </c>
      <c r="L7">
        <f t="shared" si="2"/>
        <v>6</v>
      </c>
      <c r="M7" t="str">
        <f t="shared" si="6"/>
        <v>10363NAT</v>
      </c>
      <c r="N7" t="str">
        <f t="shared" si="3"/>
        <v>Certificate II in Spoken and Written English</v>
      </c>
      <c r="O7" s="36" t="str">
        <f t="shared" ca="1" si="4"/>
        <v>State Accredited</v>
      </c>
      <c r="P7" s="36" t="str">
        <f t="shared" ca="1" si="5"/>
        <v>State Accredited courses</v>
      </c>
      <c r="Q7" t="s">
        <v>2489</v>
      </c>
      <c r="S7" s="20"/>
    </row>
    <row r="8" spans="1:22" x14ac:dyDescent="0.3">
      <c r="A8" s="205"/>
      <c r="B8" s="205"/>
      <c r="C8" s="4" t="s">
        <v>235</v>
      </c>
      <c r="D8" s="5"/>
      <c r="E8" s="5"/>
      <c r="F8" s="5"/>
      <c r="G8" s="5">
        <v>46</v>
      </c>
      <c r="H8" s="5">
        <v>46</v>
      </c>
      <c r="J8" t="str">
        <f t="shared" si="0"/>
        <v>lish - 10364NAT</v>
      </c>
      <c r="K8">
        <f t="shared" si="1"/>
        <v>56</v>
      </c>
      <c r="L8">
        <f t="shared" si="2"/>
        <v>6</v>
      </c>
      <c r="M8" t="str">
        <f t="shared" si="6"/>
        <v>10364NAT</v>
      </c>
      <c r="N8" t="str">
        <f t="shared" si="3"/>
        <v>Certificate III in Spoken and Written English</v>
      </c>
      <c r="O8" s="36" t="str">
        <f t="shared" ca="1" si="4"/>
        <v>State Accredited</v>
      </c>
      <c r="P8" s="36" t="str">
        <f t="shared" ca="1" si="5"/>
        <v>State Accredited courses</v>
      </c>
      <c r="Q8" t="s">
        <v>2489</v>
      </c>
      <c r="S8" s="20"/>
    </row>
    <row r="9" spans="1:22" x14ac:dyDescent="0.3">
      <c r="A9" s="205"/>
      <c r="B9" s="205"/>
      <c r="C9" s="4" t="s">
        <v>282</v>
      </c>
      <c r="D9" s="5"/>
      <c r="E9" s="5"/>
      <c r="F9" s="5"/>
      <c r="G9" s="5">
        <v>120</v>
      </c>
      <c r="H9" s="5">
        <v>120</v>
      </c>
      <c r="J9" t="str">
        <f t="shared" si="0"/>
        <v>logy - 10432NAT</v>
      </c>
      <c r="K9">
        <f t="shared" si="1"/>
        <v>61</v>
      </c>
      <c r="L9">
        <f t="shared" si="2"/>
        <v>6</v>
      </c>
      <c r="M9" t="str">
        <f t="shared" si="6"/>
        <v>10432NAT</v>
      </c>
      <c r="N9" t="str">
        <f t="shared" si="3"/>
        <v>Certificate III in Christian Ministry and Theology</v>
      </c>
      <c r="O9" s="36" t="str">
        <f t="shared" ca="1" si="4"/>
        <v>State Accredited</v>
      </c>
      <c r="P9" s="36" t="str">
        <f t="shared" ca="1" si="5"/>
        <v>State Accredited courses</v>
      </c>
      <c r="Q9" t="s">
        <v>2489</v>
      </c>
      <c r="S9" s="20"/>
    </row>
    <row r="10" spans="1:22" x14ac:dyDescent="0.3">
      <c r="A10" s="205"/>
      <c r="B10" s="205"/>
      <c r="C10" s="4" t="s">
        <v>10</v>
      </c>
      <c r="D10" s="5"/>
      <c r="E10" s="5"/>
      <c r="F10" s="5"/>
      <c r="G10" s="5">
        <v>6</v>
      </c>
      <c r="H10" s="5">
        <v>6</v>
      </c>
      <c r="J10" t="str">
        <f t="shared" si="0"/>
        <v>ults - 21772VIC</v>
      </c>
      <c r="K10">
        <f t="shared" si="1"/>
        <v>56</v>
      </c>
      <c r="L10">
        <f t="shared" si="2"/>
        <v>6</v>
      </c>
      <c r="M10" t="str">
        <f t="shared" si="6"/>
        <v>21772VIC</v>
      </c>
      <c r="N10" t="str">
        <f t="shared" si="3"/>
        <v>Certificate I in General Education for Adults</v>
      </c>
      <c r="O10" s="36" t="str">
        <f t="shared" ca="1" si="4"/>
        <v>State Accredited</v>
      </c>
      <c r="P10" s="36" t="str">
        <f t="shared" ca="1" si="5"/>
        <v>State Accredited courses</v>
      </c>
      <c r="Q10" t="s">
        <v>2489</v>
      </c>
      <c r="S10" s="20"/>
    </row>
    <row r="11" spans="1:22" x14ac:dyDescent="0.3">
      <c r="A11" s="205"/>
      <c r="B11" s="205"/>
      <c r="C11" s="4" t="s">
        <v>25</v>
      </c>
      <c r="D11" s="5"/>
      <c r="E11" s="5"/>
      <c r="F11" s="5">
        <v>19</v>
      </c>
      <c r="G11" s="5"/>
      <c r="H11" s="5">
        <v>19</v>
      </c>
      <c r="J11" t="str">
        <f t="shared" si="0"/>
        <v>ship - 21844VIC</v>
      </c>
      <c r="K11">
        <f t="shared" si="1"/>
        <v>73</v>
      </c>
      <c r="L11">
        <f t="shared" si="2"/>
        <v>6</v>
      </c>
      <c r="M11" t="str">
        <f t="shared" si="6"/>
        <v>21844VIC</v>
      </c>
      <c r="N11" t="str">
        <f t="shared" si="3"/>
        <v>Certificate II in Building and Construction Pre-apprenticeship</v>
      </c>
      <c r="O11" s="36" t="str">
        <f t="shared" ca="1" si="4"/>
        <v>State Accredited</v>
      </c>
      <c r="P11" s="36" t="str">
        <f t="shared" ca="1" si="5"/>
        <v xml:space="preserve">Construction and Property Services Industry Skills Council </v>
      </c>
      <c r="Q11" t="s">
        <v>2489</v>
      </c>
      <c r="S11" s="20"/>
    </row>
    <row r="12" spans="1:22" x14ac:dyDescent="0.3">
      <c r="A12" s="205"/>
      <c r="B12" s="205"/>
      <c r="C12" s="4" t="s">
        <v>36</v>
      </c>
      <c r="D12" s="5"/>
      <c r="E12" s="5"/>
      <c r="F12" s="5"/>
      <c r="G12" s="5">
        <v>53</v>
      </c>
      <c r="H12" s="5">
        <v>53</v>
      </c>
      <c r="J12" t="str">
        <f t="shared" si="0"/>
        <v>nal) - 21887VIC</v>
      </c>
      <c r="K12">
        <f t="shared" si="1"/>
        <v>71</v>
      </c>
      <c r="L12">
        <f t="shared" si="2"/>
        <v>6</v>
      </c>
      <c r="M12" t="str">
        <f t="shared" si="6"/>
        <v>21887VIC</v>
      </c>
      <c r="N12" t="str">
        <f t="shared" si="3"/>
        <v>Certificate II in Electrotechnology Studies (Pre-vocational)</v>
      </c>
      <c r="O12" s="36" t="str">
        <f t="shared" ca="1" si="4"/>
        <v>State Accredited</v>
      </c>
      <c r="P12" s="36" t="str">
        <f t="shared" ca="1" si="5"/>
        <v>Energy Skills Australia</v>
      </c>
      <c r="Q12" t="s">
        <v>2489</v>
      </c>
      <c r="S12" s="20"/>
    </row>
    <row r="13" spans="1:22" x14ac:dyDescent="0.3">
      <c r="A13" s="205"/>
      <c r="B13" s="205"/>
      <c r="C13" s="4" t="s">
        <v>40</v>
      </c>
      <c r="D13" s="5"/>
      <c r="E13" s="5"/>
      <c r="F13" s="5">
        <v>2</v>
      </c>
      <c r="G13" s="5"/>
      <c r="H13" s="5">
        <v>2</v>
      </c>
      <c r="J13" t="str">
        <f t="shared" si="0"/>
        <v>stry - 21908VIC</v>
      </c>
      <c r="K13">
        <f t="shared" si="1"/>
        <v>44</v>
      </c>
      <c r="L13">
        <f t="shared" si="2"/>
        <v>6</v>
      </c>
      <c r="M13" t="str">
        <f t="shared" si="6"/>
        <v>21908VIC</v>
      </c>
      <c r="N13" t="str">
        <f t="shared" si="3"/>
        <v>Certificate II in Equine Industry</v>
      </c>
      <c r="O13" s="36" t="str">
        <f t="shared" ca="1" si="4"/>
        <v>State Accredited</v>
      </c>
      <c r="P13" s="36" t="str">
        <f t="shared" ca="1" si="5"/>
        <v>Agrifoods</v>
      </c>
      <c r="Q13" t="s">
        <v>2489</v>
      </c>
      <c r="S13" s="20"/>
    </row>
    <row r="14" spans="1:22" x14ac:dyDescent="0.3">
      <c r="A14" s="205"/>
      <c r="B14" s="205"/>
      <c r="C14" s="4" t="s">
        <v>68</v>
      </c>
      <c r="D14" s="5"/>
      <c r="E14" s="5"/>
      <c r="F14" s="5"/>
      <c r="G14" s="5">
        <v>9</v>
      </c>
      <c r="H14" s="5">
        <v>9</v>
      </c>
      <c r="J14" t="str">
        <f t="shared" si="0"/>
        <v>nage - 22003VIC</v>
      </c>
      <c r="K14">
        <f t="shared" si="1"/>
        <v>36</v>
      </c>
      <c r="L14">
        <f t="shared" si="2"/>
        <v>6</v>
      </c>
      <c r="M14" t="str">
        <f t="shared" si="6"/>
        <v>22003VIC</v>
      </c>
      <c r="N14" t="str">
        <f t="shared" si="3"/>
        <v>Certificate II in Signage</v>
      </c>
      <c r="O14" s="36" t="str">
        <f t="shared" ca="1" si="4"/>
        <v>State Accredited</v>
      </c>
      <c r="P14" s="36" t="str">
        <f t="shared" ca="1" si="5"/>
        <v xml:space="preserve">Construction and Property Services Industry Skills Council </v>
      </c>
      <c r="Q14" t="s">
        <v>2489</v>
      </c>
      <c r="S14" s="20"/>
    </row>
    <row r="15" spans="1:22" x14ac:dyDescent="0.3">
      <c r="A15" s="205"/>
      <c r="B15" s="205"/>
      <c r="C15" s="4" t="s">
        <v>15</v>
      </c>
      <c r="D15" s="5"/>
      <c r="E15" s="5"/>
      <c r="F15" s="5"/>
      <c r="G15" s="5">
        <v>260</v>
      </c>
      <c r="H15" s="5">
        <v>260</v>
      </c>
      <c r="J15" t="str">
        <f t="shared" si="0"/>
        <v>tion - 22012VIC</v>
      </c>
      <c r="K15">
        <f t="shared" si="1"/>
        <v>50</v>
      </c>
      <c r="L15">
        <f t="shared" si="2"/>
        <v>6</v>
      </c>
      <c r="M15" t="str">
        <f t="shared" si="6"/>
        <v>22012VIC</v>
      </c>
      <c r="N15" t="str">
        <f t="shared" si="3"/>
        <v>Certificate I in Vocational Preparation</v>
      </c>
      <c r="O15" s="36" t="str">
        <f t="shared" ca="1" si="4"/>
        <v>State Accredited</v>
      </c>
      <c r="P15" s="36" t="str">
        <f t="shared" ca="1" si="5"/>
        <v>State Accredited courses</v>
      </c>
      <c r="Q15" t="s">
        <v>2489</v>
      </c>
      <c r="S15" s="20"/>
    </row>
    <row r="16" spans="1:22" x14ac:dyDescent="0.3">
      <c r="A16" s="205"/>
      <c r="B16" s="205"/>
      <c r="C16" s="4" t="s">
        <v>24</v>
      </c>
      <c r="D16" s="5"/>
      <c r="E16" s="5"/>
      <c r="F16" s="5">
        <v>2427</v>
      </c>
      <c r="G16" s="5"/>
      <c r="H16" s="5">
        <v>2427</v>
      </c>
      <c r="J16" t="str">
        <f t="shared" si="0"/>
        <v>nal) - 22015VIC</v>
      </c>
      <c r="K16">
        <f t="shared" si="1"/>
        <v>64</v>
      </c>
      <c r="L16">
        <f t="shared" si="2"/>
        <v>6</v>
      </c>
      <c r="M16" t="str">
        <f t="shared" si="6"/>
        <v>22015VIC</v>
      </c>
      <c r="N16" t="str">
        <f t="shared" si="3"/>
        <v>Certificate II in Automotive Studies (Pre-vocational)</v>
      </c>
      <c r="O16" s="36" t="str">
        <f t="shared" ca="1" si="4"/>
        <v>State Accredited</v>
      </c>
      <c r="P16" s="36" t="str">
        <f t="shared" ca="1" si="5"/>
        <v>Auto Skills Australia</v>
      </c>
      <c r="Q16" t="s">
        <v>2489</v>
      </c>
      <c r="S16" s="20"/>
    </row>
    <row r="17" spans="1:19" x14ac:dyDescent="0.3">
      <c r="A17" s="205"/>
      <c r="B17" s="205"/>
      <c r="C17" s="4" t="s">
        <v>245</v>
      </c>
      <c r="D17" s="5"/>
      <c r="E17" s="5"/>
      <c r="F17" s="5"/>
      <c r="G17" s="5">
        <v>1</v>
      </c>
      <c r="H17" s="5">
        <v>1</v>
      </c>
      <c r="J17" t="str">
        <f t="shared" si="0"/>
        <v>ling - 22020VIC</v>
      </c>
      <c r="K17">
        <f t="shared" si="1"/>
        <v>38</v>
      </c>
      <c r="L17">
        <f t="shared" si="2"/>
        <v>6</v>
      </c>
      <c r="M17" t="str">
        <f t="shared" si="6"/>
        <v>22020VIC</v>
      </c>
      <c r="N17" t="str">
        <f t="shared" si="3"/>
        <v>Certificate II in Modelling</v>
      </c>
      <c r="O17" s="36" t="str">
        <f t="shared" ca="1" si="4"/>
        <v>State Accredited</v>
      </c>
      <c r="P17" s="36" t="str">
        <f t="shared" ca="1" si="5"/>
        <v xml:space="preserve">Innovation and Business Skills Australia </v>
      </c>
      <c r="Q17" t="s">
        <v>2489</v>
      </c>
      <c r="S17" s="20"/>
    </row>
    <row r="18" spans="1:19" x14ac:dyDescent="0.3">
      <c r="A18" s="205"/>
      <c r="B18" s="205"/>
      <c r="C18" s="4" t="s">
        <v>18</v>
      </c>
      <c r="D18" s="5"/>
      <c r="E18" s="5"/>
      <c r="F18" s="5"/>
      <c r="G18" s="5">
        <v>115</v>
      </c>
      <c r="H18" s="5">
        <v>115</v>
      </c>
      <c r="J18" t="str">
        <f t="shared" si="0"/>
        <v>een) - 22070VIC</v>
      </c>
      <c r="K18">
        <f t="shared" si="1"/>
        <v>44</v>
      </c>
      <c r="L18">
        <f t="shared" si="2"/>
        <v>6</v>
      </c>
      <c r="M18" t="str">
        <f t="shared" si="6"/>
        <v>22070VIC</v>
      </c>
      <c r="N18" t="str">
        <f t="shared" si="3"/>
        <v>Certificate II in Acting (Screen)</v>
      </c>
      <c r="O18" s="36" t="str">
        <f t="shared" ca="1" si="4"/>
        <v>State Accredited</v>
      </c>
      <c r="P18" s="36" t="str">
        <f t="shared" ca="1" si="5"/>
        <v xml:space="preserve">Innovation and Business Skills Australia </v>
      </c>
      <c r="Q18" t="s">
        <v>2489</v>
      </c>
      <c r="S18" s="20"/>
    </row>
    <row r="19" spans="1:19" x14ac:dyDescent="0.3">
      <c r="A19" s="205"/>
      <c r="B19" s="205"/>
      <c r="C19" s="4" t="s">
        <v>51</v>
      </c>
      <c r="D19" s="5"/>
      <c r="E19" s="5"/>
      <c r="F19" s="5">
        <v>456</v>
      </c>
      <c r="G19" s="5"/>
      <c r="H19" s="5">
        <v>456</v>
      </c>
      <c r="J19" t="str">
        <f t="shared" si="0"/>
        <v>gies - 22071VIC</v>
      </c>
      <c r="K19">
        <f t="shared" si="1"/>
        <v>52</v>
      </c>
      <c r="L19">
        <f t="shared" si="2"/>
        <v>6</v>
      </c>
      <c r="M19" t="str">
        <f t="shared" si="6"/>
        <v>22071VIC</v>
      </c>
      <c r="N19" t="str">
        <f t="shared" si="3"/>
        <v>Certificate II in Integrated Technologies</v>
      </c>
      <c r="O19" s="36" t="str">
        <f t="shared" ca="1" si="4"/>
        <v>State Accredited</v>
      </c>
      <c r="P19" s="36" t="str">
        <f t="shared" ca="1" si="5"/>
        <v>Energy Skills Australia</v>
      </c>
      <c r="Q19" t="s">
        <v>2489</v>
      </c>
      <c r="S19" s="20"/>
    </row>
    <row r="20" spans="1:19" x14ac:dyDescent="0.3">
      <c r="A20" s="205"/>
      <c r="B20" s="205"/>
      <c r="C20" s="4" t="s">
        <v>77</v>
      </c>
      <c r="D20" s="5"/>
      <c r="E20" s="5"/>
      <c r="F20" s="5"/>
      <c r="G20" s="5">
        <v>71</v>
      </c>
      <c r="H20" s="5">
        <v>71</v>
      </c>
      <c r="J20" t="str">
        <f t="shared" si="0"/>
        <v>een) - 22072VIC</v>
      </c>
      <c r="K20">
        <f t="shared" si="1"/>
        <v>45</v>
      </c>
      <c r="L20">
        <f t="shared" si="2"/>
        <v>6</v>
      </c>
      <c r="M20" t="str">
        <f t="shared" si="6"/>
        <v>22072VIC</v>
      </c>
      <c r="N20" t="str">
        <f t="shared" si="3"/>
        <v>Certificate III in Acting (Screen)</v>
      </c>
      <c r="O20" s="36" t="str">
        <f t="shared" ca="1" si="4"/>
        <v>State Accredited</v>
      </c>
      <c r="P20" s="36" t="str">
        <f t="shared" ca="1" si="5"/>
        <v xml:space="preserve">Innovation and Business Skills Australia </v>
      </c>
      <c r="Q20" t="s">
        <v>2489</v>
      </c>
      <c r="S20" s="20"/>
    </row>
    <row r="21" spans="1:19" x14ac:dyDescent="0.3">
      <c r="A21" s="29"/>
      <c r="C21" s="4" t="s">
        <v>76</v>
      </c>
      <c r="D21" s="5"/>
      <c r="E21" s="5"/>
      <c r="F21" s="5"/>
      <c r="G21" s="5">
        <v>24</v>
      </c>
      <c r="H21" s="5">
        <v>24</v>
      </c>
      <c r="J21" t="str">
        <f t="shared" si="0"/>
        <v>tion - 22076VIC</v>
      </c>
      <c r="K21">
        <f t="shared" si="1"/>
        <v>45</v>
      </c>
      <c r="L21">
        <f t="shared" si="2"/>
        <v>6</v>
      </c>
      <c r="M21" t="str">
        <f t="shared" si="6"/>
        <v>22076VIC</v>
      </c>
      <c r="N21" t="str">
        <f t="shared" si="3"/>
        <v>Certificate II in Work Preparation</v>
      </c>
      <c r="O21" s="36" t="str">
        <f t="shared" ca="1" si="4"/>
        <v>State Accredited</v>
      </c>
      <c r="P21" s="36" t="str">
        <f t="shared" ca="1" si="5"/>
        <v>State Accredited courses</v>
      </c>
      <c r="Q21" t="s">
        <v>2489</v>
      </c>
      <c r="S21" s="20"/>
    </row>
    <row r="22" spans="1:19" x14ac:dyDescent="0.3">
      <c r="A22" s="29"/>
      <c r="C22" s="4" t="s">
        <v>165</v>
      </c>
      <c r="D22" s="5"/>
      <c r="E22" s="5"/>
      <c r="F22" s="5"/>
      <c r="G22" s="5">
        <v>65</v>
      </c>
      <c r="H22" s="5">
        <v>65</v>
      </c>
      <c r="J22" t="str">
        <f t="shared" si="0"/>
        <v>nics - 22111VIC</v>
      </c>
      <c r="K22">
        <f t="shared" si="1"/>
        <v>41</v>
      </c>
      <c r="L22">
        <f t="shared" si="2"/>
        <v>6</v>
      </c>
      <c r="M22" t="str">
        <f t="shared" si="6"/>
        <v>22111VIC</v>
      </c>
      <c r="N22" t="str">
        <f t="shared" si="3"/>
        <v>Diploma of Practical Rabbinics</v>
      </c>
      <c r="O22" s="36" t="str">
        <f t="shared" ca="1" si="4"/>
        <v>State Accredited</v>
      </c>
      <c r="P22" s="36" t="str">
        <f t="shared" ca="1" si="5"/>
        <v>State Accredited courses</v>
      </c>
      <c r="Q22" t="s">
        <v>2489</v>
      </c>
      <c r="S22" s="20"/>
    </row>
    <row r="23" spans="1:19" x14ac:dyDescent="0.3">
      <c r="A23" s="29"/>
      <c r="C23" s="4" t="s">
        <v>17</v>
      </c>
      <c r="D23" s="5"/>
      <c r="E23" s="5"/>
      <c r="F23" s="5"/>
      <c r="G23" s="5">
        <v>10</v>
      </c>
      <c r="H23" s="5">
        <v>10</v>
      </c>
      <c r="J23" t="str">
        <f t="shared" si="0"/>
        <v>tion - 22128VIC</v>
      </c>
      <c r="K23">
        <f t="shared" si="1"/>
        <v>42</v>
      </c>
      <c r="L23">
        <f t="shared" si="2"/>
        <v>6</v>
      </c>
      <c r="M23" t="str">
        <f t="shared" si="6"/>
        <v>22128VIC</v>
      </c>
      <c r="N23" t="str">
        <f t="shared" si="3"/>
        <v>Certificate I in Work Education</v>
      </c>
      <c r="O23" s="36" t="str">
        <f t="shared" ca="1" si="4"/>
        <v>State Accredited</v>
      </c>
      <c r="P23" s="36" t="str">
        <f t="shared" ca="1" si="5"/>
        <v>State Accredited courses</v>
      </c>
      <c r="Q23" t="s">
        <v>2489</v>
      </c>
      <c r="S23" s="20"/>
    </row>
    <row r="24" spans="1:19" x14ac:dyDescent="0.3">
      <c r="A24" s="29"/>
      <c r="C24" s="4" t="s">
        <v>14</v>
      </c>
      <c r="D24" s="5"/>
      <c r="E24" s="5"/>
      <c r="F24" s="5"/>
      <c r="G24" s="5">
        <v>49</v>
      </c>
      <c r="H24" s="5">
        <v>49</v>
      </c>
      <c r="J24" t="str">
        <f t="shared" si="0"/>
        <v>tion - 22129VIC</v>
      </c>
      <c r="K24">
        <f t="shared" si="1"/>
        <v>48</v>
      </c>
      <c r="L24">
        <f t="shared" si="2"/>
        <v>6</v>
      </c>
      <c r="M24" t="str">
        <f t="shared" si="6"/>
        <v>22129VIC</v>
      </c>
      <c r="N24" t="str">
        <f t="shared" si="3"/>
        <v>Certificate I in Transition Education</v>
      </c>
      <c r="O24" s="36" t="str">
        <f t="shared" ca="1" si="4"/>
        <v>State Accredited</v>
      </c>
      <c r="P24" s="36" t="str">
        <f t="shared" ca="1" si="5"/>
        <v>State Accredited courses</v>
      </c>
      <c r="Q24" t="s">
        <v>2489</v>
      </c>
      <c r="S24" s="20"/>
    </row>
    <row r="25" spans="1:19" x14ac:dyDescent="0.3">
      <c r="A25" s="29"/>
      <c r="C25" s="4" t="s">
        <v>59</v>
      </c>
      <c r="D25" s="5"/>
      <c r="E25" s="5">
        <v>22</v>
      </c>
      <c r="F25" s="5"/>
      <c r="G25" s="5">
        <v>774</v>
      </c>
      <c r="H25" s="5">
        <v>796</v>
      </c>
      <c r="J25" t="str">
        <f t="shared" si="0"/>
        <v>hip) - 22138VIC</v>
      </c>
      <c r="K25">
        <f t="shared" si="1"/>
        <v>58</v>
      </c>
      <c r="L25">
        <f t="shared" si="2"/>
        <v>6</v>
      </c>
      <c r="M25" t="str">
        <f t="shared" si="6"/>
        <v>22138VIC</v>
      </c>
      <c r="N25" t="str">
        <f t="shared" si="3"/>
        <v>Certificate II in Plumbing (Pre-Apprenticeship)</v>
      </c>
      <c r="O25" s="36" t="str">
        <f t="shared" ca="1" si="4"/>
        <v>State Accredited</v>
      </c>
      <c r="P25" s="36" t="str">
        <f t="shared" ca="1" si="5"/>
        <v xml:space="preserve">Construction and Property Services Industry Skills Council </v>
      </c>
      <c r="Q25" t="s">
        <v>2489</v>
      </c>
      <c r="S25" s="20"/>
    </row>
    <row r="26" spans="1:19" x14ac:dyDescent="0.3">
      <c r="A26" s="29"/>
      <c r="C26" s="4" t="s">
        <v>23</v>
      </c>
      <c r="D26" s="5"/>
      <c r="E26" s="5"/>
      <c r="F26" s="5">
        <v>1377</v>
      </c>
      <c r="G26" s="5"/>
      <c r="H26" s="5">
        <v>1377</v>
      </c>
      <c r="J26" t="str">
        <f t="shared" si="0"/>
        <v>uage - 22149VIC</v>
      </c>
      <c r="K26">
        <f t="shared" si="1"/>
        <v>45</v>
      </c>
      <c r="L26">
        <f t="shared" si="2"/>
        <v>6</v>
      </c>
      <c r="M26" t="str">
        <f t="shared" si="6"/>
        <v>22149VIC</v>
      </c>
      <c r="N26" t="str">
        <f t="shared" si="3"/>
        <v>Certificate II in Applied Language</v>
      </c>
      <c r="O26" s="36" t="str">
        <f t="shared" ca="1" si="4"/>
        <v>State Accredited</v>
      </c>
      <c r="P26" s="36" t="str">
        <f t="shared" ca="1" si="5"/>
        <v xml:space="preserve">Innovation and Business Skills Australia </v>
      </c>
      <c r="Q26" t="s">
        <v>2489</v>
      </c>
      <c r="S26" s="20"/>
    </row>
    <row r="27" spans="1:19" x14ac:dyDescent="0.3">
      <c r="A27" s="29"/>
      <c r="C27" s="4" t="s">
        <v>84</v>
      </c>
      <c r="D27" s="5"/>
      <c r="E27" s="5"/>
      <c r="F27" s="5">
        <v>176</v>
      </c>
      <c r="G27" s="5"/>
      <c r="H27" s="5">
        <v>176</v>
      </c>
      <c r="J27" t="str">
        <f t="shared" si="0"/>
        <v>uage - 22150VIC</v>
      </c>
      <c r="K27">
        <f t="shared" si="1"/>
        <v>46</v>
      </c>
      <c r="L27">
        <f t="shared" si="2"/>
        <v>6</v>
      </c>
      <c r="M27" t="str">
        <f t="shared" si="6"/>
        <v>22150VIC</v>
      </c>
      <c r="N27" t="str">
        <f t="shared" si="3"/>
        <v>Certificate III in Applied Language</v>
      </c>
      <c r="O27" s="36" t="str">
        <f t="shared" ca="1" si="4"/>
        <v>State Accredited</v>
      </c>
      <c r="P27" s="36" t="str">
        <f t="shared" ca="1" si="5"/>
        <v xml:space="preserve">Innovation and Business Skills Australia </v>
      </c>
      <c r="Q27" t="s">
        <v>2489</v>
      </c>
      <c r="S27" s="20"/>
    </row>
    <row r="28" spans="1:19" x14ac:dyDescent="0.3">
      <c r="A28" s="29"/>
      <c r="C28" s="4" t="s">
        <v>150</v>
      </c>
      <c r="D28" s="5"/>
      <c r="E28" s="5"/>
      <c r="F28" s="5"/>
      <c r="G28" s="5">
        <v>103</v>
      </c>
      <c r="H28" s="5">
        <v>103</v>
      </c>
      <c r="J28" t="str">
        <f t="shared" si="0"/>
        <v>tice - 22199VIC</v>
      </c>
      <c r="K28">
        <f t="shared" si="1"/>
        <v>36</v>
      </c>
      <c r="L28">
        <f t="shared" si="2"/>
        <v>6</v>
      </c>
      <c r="M28" t="str">
        <f t="shared" si="6"/>
        <v>22199VIC</v>
      </c>
      <c r="N28" t="str">
        <f t="shared" si="3"/>
        <v>Certificate IV in Justice</v>
      </c>
      <c r="O28" s="36" t="str">
        <f t="shared" ca="1" si="4"/>
        <v>State Accredited</v>
      </c>
      <c r="P28" s="36" t="str">
        <f t="shared" ca="1" si="5"/>
        <v xml:space="preserve">Innovation and Business Skills Australia </v>
      </c>
      <c r="Q28" t="s">
        <v>2489</v>
      </c>
      <c r="S28" s="20"/>
    </row>
    <row r="29" spans="1:19" x14ac:dyDescent="0.3">
      <c r="A29" s="29"/>
      <c r="C29" s="4" t="s">
        <v>190</v>
      </c>
      <c r="D29" s="5"/>
      <c r="E29" s="5"/>
      <c r="F29" s="5"/>
      <c r="G29" s="5">
        <v>2</v>
      </c>
      <c r="H29" s="5">
        <v>2</v>
      </c>
      <c r="J29" t="str">
        <f t="shared" si="0"/>
        <v>ting - 22203VIC</v>
      </c>
      <c r="K29">
        <f t="shared" si="1"/>
        <v>61</v>
      </c>
      <c r="L29">
        <f t="shared" si="2"/>
        <v>6</v>
      </c>
      <c r="M29" t="str">
        <f t="shared" si="6"/>
        <v>22203VIC</v>
      </c>
      <c r="N29" t="str">
        <f t="shared" si="3"/>
        <v>Certificate IV in Professional Writing and Editing</v>
      </c>
      <c r="O29" s="36" t="str">
        <f t="shared" ca="1" si="4"/>
        <v>State Accredited</v>
      </c>
      <c r="P29" s="36" t="str">
        <f t="shared" ca="1" si="5"/>
        <v xml:space="preserve">Innovation and Business Skills Australia </v>
      </c>
      <c r="Q29" t="s">
        <v>2489</v>
      </c>
      <c r="S29" s="20"/>
    </row>
    <row r="30" spans="1:19" x14ac:dyDescent="0.3">
      <c r="A30" s="29"/>
      <c r="C30" s="4" t="s">
        <v>38</v>
      </c>
      <c r="D30" s="5"/>
      <c r="E30" s="5"/>
      <c r="F30" s="5">
        <v>2125</v>
      </c>
      <c r="G30" s="5"/>
      <c r="H30" s="5">
        <v>2125</v>
      </c>
      <c r="J30" t="str">
        <f t="shared" si="0"/>
        <v>dies - 22209VIC</v>
      </c>
      <c r="K30">
        <f t="shared" si="1"/>
        <v>48</v>
      </c>
      <c r="L30">
        <f t="shared" si="2"/>
        <v>6</v>
      </c>
      <c r="M30" t="str">
        <f t="shared" si="6"/>
        <v>22209VIC</v>
      </c>
      <c r="N30" t="str">
        <f t="shared" si="3"/>
        <v>Certificate II in Engineering Studies</v>
      </c>
      <c r="O30" s="36" t="str">
        <f t="shared" ca="1" si="4"/>
        <v>State Accredited</v>
      </c>
      <c r="P30" s="36" t="str">
        <f t="shared" ca="1" si="5"/>
        <v>State Accredited courses</v>
      </c>
      <c r="Q30" t="s">
        <v>2489</v>
      </c>
      <c r="S30" s="20"/>
    </row>
    <row r="31" spans="1:19" x14ac:dyDescent="0.3">
      <c r="A31" s="29"/>
      <c r="C31" s="4" t="s">
        <v>173</v>
      </c>
      <c r="D31" s="5"/>
      <c r="E31" s="5"/>
      <c r="F31" s="5">
        <v>4994</v>
      </c>
      <c r="G31" s="5"/>
      <c r="H31" s="5">
        <v>4994</v>
      </c>
      <c r="J31" t="str">
        <f t="shared" si="0"/>
        <v>tion - 22216VIC</v>
      </c>
      <c r="K31">
        <f t="shared" si="1"/>
        <v>54</v>
      </c>
      <c r="L31">
        <f t="shared" si="2"/>
        <v>6</v>
      </c>
      <c r="M31" t="str">
        <f t="shared" si="6"/>
        <v>22216VIC</v>
      </c>
      <c r="N31" t="str">
        <f t="shared" si="3"/>
        <v>Certificate II in Building and Construction</v>
      </c>
      <c r="O31" s="36" t="str">
        <f t="shared" ca="1" si="4"/>
        <v>State Accredited</v>
      </c>
      <c r="P31" s="36" t="str">
        <f t="shared" ca="1" si="5"/>
        <v xml:space="preserve">Construction and Property Services Industry Skills Council </v>
      </c>
      <c r="Q31" t="s">
        <v>2489</v>
      </c>
      <c r="S31" s="20"/>
    </row>
    <row r="32" spans="1:19" x14ac:dyDescent="0.3">
      <c r="A32" s="29"/>
      <c r="C32" s="4" t="s">
        <v>182</v>
      </c>
      <c r="D32" s="5"/>
      <c r="E32" s="5"/>
      <c r="F32" s="5"/>
      <c r="G32" s="5">
        <v>26</v>
      </c>
      <c r="H32" s="5">
        <v>26</v>
      </c>
      <c r="J32" t="str">
        <f t="shared" si="0"/>
        <v>ory) - 22235VIC</v>
      </c>
      <c r="K32">
        <f t="shared" si="1"/>
        <v>71</v>
      </c>
      <c r="L32">
        <f t="shared" si="2"/>
        <v>6</v>
      </c>
      <c r="M32" t="str">
        <f t="shared" si="6"/>
        <v>22235VIC</v>
      </c>
      <c r="N32" t="str">
        <f t="shared" si="3"/>
        <v>Certificate I in General Education for Adults (Introductory)</v>
      </c>
      <c r="O32" s="36" t="str">
        <f t="shared" ca="1" si="4"/>
        <v>State Accredited</v>
      </c>
      <c r="P32" s="36" t="str">
        <f t="shared" ca="1" si="5"/>
        <v>State Accredited courses</v>
      </c>
      <c r="Q32" t="s">
        <v>2489</v>
      </c>
      <c r="S32" s="20"/>
    </row>
    <row r="33" spans="1:19" x14ac:dyDescent="0.3">
      <c r="A33" s="29"/>
      <c r="C33" s="4" t="s">
        <v>167</v>
      </c>
      <c r="D33" s="5"/>
      <c r="E33" s="5"/>
      <c r="F33" s="5"/>
      <c r="G33" s="5">
        <v>842</v>
      </c>
      <c r="H33" s="5">
        <v>842</v>
      </c>
      <c r="J33" t="str">
        <f t="shared" si="0"/>
        <v>ults - 22236VIC</v>
      </c>
      <c r="K33">
        <f t="shared" si="1"/>
        <v>56</v>
      </c>
      <c r="L33">
        <f t="shared" si="2"/>
        <v>6</v>
      </c>
      <c r="M33" t="str">
        <f t="shared" si="6"/>
        <v>22236VIC</v>
      </c>
      <c r="N33" t="str">
        <f t="shared" si="3"/>
        <v>Certificate I in General Education for Adults</v>
      </c>
      <c r="O33" s="36" t="str">
        <f t="shared" ca="1" si="4"/>
        <v>State Accredited</v>
      </c>
      <c r="P33" s="36" t="str">
        <f t="shared" ca="1" si="5"/>
        <v>State Accredited courses</v>
      </c>
      <c r="Q33" t="s">
        <v>2489</v>
      </c>
      <c r="S33" s="20"/>
    </row>
    <row r="34" spans="1:19" x14ac:dyDescent="0.3">
      <c r="A34" s="29"/>
      <c r="C34" s="4" t="s">
        <v>169</v>
      </c>
      <c r="D34" s="5"/>
      <c r="E34" s="5"/>
      <c r="F34" s="5"/>
      <c r="G34" s="5">
        <v>1049</v>
      </c>
      <c r="H34" s="5">
        <v>1049</v>
      </c>
      <c r="J34" t="str">
        <f t="shared" si="0"/>
        <v>ults - 22237VIC</v>
      </c>
      <c r="K34">
        <f t="shared" si="1"/>
        <v>57</v>
      </c>
      <c r="L34">
        <f t="shared" si="2"/>
        <v>6</v>
      </c>
      <c r="M34" t="str">
        <f t="shared" si="6"/>
        <v>22237VIC</v>
      </c>
      <c r="N34" t="str">
        <f t="shared" si="3"/>
        <v>Certificate II in General Education for Adults</v>
      </c>
      <c r="O34" s="36" t="str">
        <f t="shared" ca="1" si="4"/>
        <v>State Accredited</v>
      </c>
      <c r="P34" s="36" t="str">
        <f t="shared" ca="1" si="5"/>
        <v>State Accredited courses</v>
      </c>
      <c r="Q34" t="s">
        <v>2489</v>
      </c>
      <c r="S34" s="20"/>
    </row>
    <row r="35" spans="1:19" x14ac:dyDescent="0.3">
      <c r="A35" s="29"/>
      <c r="C35" s="4" t="s">
        <v>171</v>
      </c>
      <c r="D35" s="5"/>
      <c r="E35" s="5"/>
      <c r="F35" s="5"/>
      <c r="G35" s="5">
        <v>580</v>
      </c>
      <c r="H35" s="5">
        <v>580</v>
      </c>
      <c r="J35" t="str">
        <f t="shared" si="0"/>
        <v>ults - 22238VIC</v>
      </c>
      <c r="K35">
        <f t="shared" si="1"/>
        <v>58</v>
      </c>
      <c r="L35">
        <f t="shared" si="2"/>
        <v>6</v>
      </c>
      <c r="M35" t="str">
        <f t="shared" si="6"/>
        <v>22238VIC</v>
      </c>
      <c r="N35" t="str">
        <f t="shared" si="3"/>
        <v>Certificate III in General Education for Adults</v>
      </c>
      <c r="O35" s="36" t="str">
        <f t="shared" ca="1" si="4"/>
        <v>State Accredited</v>
      </c>
      <c r="P35" s="36" t="str">
        <f t="shared" ca="1" si="5"/>
        <v>State Accredited courses</v>
      </c>
      <c r="Q35" t="s">
        <v>2489</v>
      </c>
      <c r="S35" s="20"/>
    </row>
    <row r="36" spans="1:19" x14ac:dyDescent="0.3">
      <c r="A36" s="29"/>
      <c r="C36" s="4" t="s">
        <v>308</v>
      </c>
      <c r="D36" s="5"/>
      <c r="E36" s="5"/>
      <c r="F36" s="5">
        <v>401</v>
      </c>
      <c r="G36" s="5"/>
      <c r="H36" s="5">
        <v>401</v>
      </c>
      <c r="J36" t="str">
        <f t="shared" si="0"/>
        <v>dies - 22246VIC</v>
      </c>
      <c r="K36">
        <f t="shared" si="1"/>
        <v>43</v>
      </c>
      <c r="L36">
        <f t="shared" si="2"/>
        <v>6</v>
      </c>
      <c r="M36" t="str">
        <f t="shared" si="6"/>
        <v>22246VIC</v>
      </c>
      <c r="N36" t="str">
        <f t="shared" si="3"/>
        <v>Certificate II in Equine Studies</v>
      </c>
      <c r="O36" s="36" t="str">
        <f t="shared" ca="1" si="4"/>
        <v>State Accredited</v>
      </c>
      <c r="P36" s="36" t="str">
        <f t="shared" ca="1" si="5"/>
        <v>Agrifoods</v>
      </c>
      <c r="Q36" t="s">
        <v>2489</v>
      </c>
      <c r="S36" s="20"/>
    </row>
    <row r="37" spans="1:19" x14ac:dyDescent="0.3">
      <c r="A37" s="29"/>
      <c r="C37" s="4" t="s">
        <v>249</v>
      </c>
      <c r="D37" s="5"/>
      <c r="E37" s="5"/>
      <c r="F37" s="5">
        <v>425</v>
      </c>
      <c r="G37" s="5"/>
      <c r="H37" s="5">
        <v>425</v>
      </c>
      <c r="J37" t="str">
        <f t="shared" si="0"/>
        <v>ion) - 22247VIC</v>
      </c>
      <c r="K37">
        <f t="shared" si="1"/>
        <v>67</v>
      </c>
      <c r="L37">
        <f t="shared" si="2"/>
        <v>6</v>
      </c>
      <c r="M37" t="str">
        <f t="shared" si="6"/>
        <v>22247VIC</v>
      </c>
      <c r="N37" t="str">
        <f t="shared" si="3"/>
        <v>Certificate II in Small Business (Operations/Innovation)</v>
      </c>
      <c r="O37" s="36" t="str">
        <f t="shared" ca="1" si="4"/>
        <v>State Accredited</v>
      </c>
      <c r="P37" s="36" t="str">
        <f t="shared" ca="1" si="5"/>
        <v xml:space="preserve">Innovation and Business Skills Australia </v>
      </c>
      <c r="Q37" t="s">
        <v>2489</v>
      </c>
      <c r="S37" s="20"/>
    </row>
    <row r="38" spans="1:19" x14ac:dyDescent="0.3">
      <c r="A38" s="29"/>
      <c r="C38" s="4" t="s">
        <v>212</v>
      </c>
      <c r="D38" s="5"/>
      <c r="E38" s="5"/>
      <c r="F38" s="5"/>
      <c r="G38" s="5">
        <v>48</v>
      </c>
      <c r="H38" s="5">
        <v>48</v>
      </c>
      <c r="J38" t="str">
        <f t="shared" si="0"/>
        <v>ess) - 22250VIC</v>
      </c>
      <c r="K38">
        <f t="shared" si="1"/>
        <v>40</v>
      </c>
      <c r="L38">
        <f t="shared" si="2"/>
        <v>6</v>
      </c>
      <c r="M38" t="str">
        <f t="shared" si="6"/>
        <v>22250VIC</v>
      </c>
      <c r="N38" t="str">
        <f t="shared" si="3"/>
        <v>Certificate I in EAL (Access)</v>
      </c>
      <c r="O38" s="36" t="str">
        <f t="shared" ca="1" si="4"/>
        <v>State Accredited</v>
      </c>
      <c r="P38" s="36" t="str">
        <f t="shared" ca="1" si="5"/>
        <v>State Accredited courses</v>
      </c>
      <c r="Q38" t="s">
        <v>2489</v>
      </c>
      <c r="S38" s="20"/>
    </row>
    <row r="39" spans="1:19" x14ac:dyDescent="0.3">
      <c r="A39" s="29"/>
      <c r="C39" s="4" t="s">
        <v>233</v>
      </c>
      <c r="D39" s="5"/>
      <c r="E39" s="5"/>
      <c r="F39" s="5"/>
      <c r="G39" s="5">
        <v>48</v>
      </c>
      <c r="H39" s="5">
        <v>48</v>
      </c>
      <c r="J39" t="str">
        <f t="shared" si="0"/>
        <v>ess) - 22251VIC</v>
      </c>
      <c r="K39">
        <f t="shared" si="1"/>
        <v>41</v>
      </c>
      <c r="L39">
        <f t="shared" si="2"/>
        <v>6</v>
      </c>
      <c r="M39" t="str">
        <f t="shared" si="6"/>
        <v>22251VIC</v>
      </c>
      <c r="N39" t="str">
        <f t="shared" si="3"/>
        <v>Certificate II in EAL (Access)</v>
      </c>
      <c r="O39" s="36" t="str">
        <f t="shared" ca="1" si="4"/>
        <v>State Accredited</v>
      </c>
      <c r="P39" s="36" t="str">
        <f t="shared" ca="1" si="5"/>
        <v>State Accredited courses</v>
      </c>
      <c r="Q39" t="s">
        <v>2489</v>
      </c>
      <c r="S39" s="20"/>
    </row>
    <row r="40" spans="1:19" x14ac:dyDescent="0.3">
      <c r="C40" s="4" t="s">
        <v>318</v>
      </c>
      <c r="D40" s="5"/>
      <c r="E40" s="5"/>
      <c r="F40" s="5"/>
      <c r="G40" s="5">
        <v>198</v>
      </c>
      <c r="H40" s="5">
        <v>198</v>
      </c>
      <c r="J40" t="str">
        <f t="shared" si="0"/>
        <v>ent) - 22252VIC</v>
      </c>
      <c r="K40">
        <f t="shared" si="1"/>
        <v>45</v>
      </c>
      <c r="L40">
        <f t="shared" si="2"/>
        <v>6</v>
      </c>
      <c r="M40" t="str">
        <f t="shared" si="6"/>
        <v>22252VIC</v>
      </c>
      <c r="N40" t="str">
        <f t="shared" si="3"/>
        <v>Certificate II in EAL (Employment)</v>
      </c>
      <c r="O40" s="36" t="str">
        <f t="shared" ca="1" si="4"/>
        <v>State Accredited</v>
      </c>
      <c r="P40" s="36" t="str">
        <f t="shared" ca="1" si="5"/>
        <v>State Accredited courses</v>
      </c>
      <c r="Q40" t="s">
        <v>2489</v>
      </c>
      <c r="S40" s="20"/>
    </row>
    <row r="41" spans="1:19" x14ac:dyDescent="0.3">
      <c r="C41" s="4" t="s">
        <v>322</v>
      </c>
      <c r="D41" s="5"/>
      <c r="E41" s="5"/>
      <c r="F41" s="5"/>
      <c r="G41" s="5">
        <v>3</v>
      </c>
      <c r="H41" s="5">
        <v>3</v>
      </c>
      <c r="J41" t="str">
        <f t="shared" si="0"/>
        <v>ess) - 22253VIC</v>
      </c>
      <c r="K41">
        <f t="shared" si="1"/>
        <v>42</v>
      </c>
      <c r="L41">
        <f t="shared" si="2"/>
        <v>6</v>
      </c>
      <c r="M41" t="str">
        <f t="shared" si="6"/>
        <v>22253VIC</v>
      </c>
      <c r="N41" t="str">
        <f t="shared" si="3"/>
        <v>Certificate III in EAL (Access)</v>
      </c>
      <c r="O41" s="36" t="str">
        <f t="shared" ca="1" si="4"/>
        <v>State Accredited</v>
      </c>
      <c r="P41" s="36" t="str">
        <f t="shared" ca="1" si="5"/>
        <v>State Accredited courses</v>
      </c>
      <c r="Q41" t="s">
        <v>2489</v>
      </c>
      <c r="S41" s="20"/>
    </row>
    <row r="42" spans="1:19" x14ac:dyDescent="0.3">
      <c r="C42" s="4" t="s">
        <v>241</v>
      </c>
      <c r="D42" s="5"/>
      <c r="E42" s="5"/>
      <c r="F42" s="5"/>
      <c r="G42" s="5">
        <v>6</v>
      </c>
      <c r="H42" s="5">
        <v>6</v>
      </c>
      <c r="J42" t="str">
        <f t="shared" si="0"/>
        <v>ent) - 22254VIC</v>
      </c>
      <c r="K42">
        <f t="shared" si="1"/>
        <v>46</v>
      </c>
      <c r="L42">
        <f t="shared" si="2"/>
        <v>6</v>
      </c>
      <c r="M42" t="str">
        <f t="shared" si="6"/>
        <v>22254VIC</v>
      </c>
      <c r="N42" t="str">
        <f t="shared" si="3"/>
        <v>Certificate III in EAL (Employment)</v>
      </c>
      <c r="O42" s="36" t="str">
        <f t="shared" ca="1" si="4"/>
        <v>State Accredited</v>
      </c>
      <c r="P42" s="36" t="str">
        <f t="shared" ca="1" si="5"/>
        <v>State Accredited courses</v>
      </c>
      <c r="Q42" t="s">
        <v>2489</v>
      </c>
      <c r="S42" s="20"/>
    </row>
    <row r="43" spans="1:19" x14ac:dyDescent="0.3">
      <c r="C43" s="4" t="s">
        <v>304</v>
      </c>
      <c r="D43" s="5"/>
      <c r="E43" s="5"/>
      <c r="F43" s="5">
        <v>558</v>
      </c>
      <c r="G43" s="5"/>
      <c r="H43" s="5">
        <v>558</v>
      </c>
      <c r="J43" t="str">
        <f t="shared" si="0"/>
        <v>nal) - 22261VIC</v>
      </c>
      <c r="K43">
        <f t="shared" si="1"/>
        <v>71</v>
      </c>
      <c r="L43">
        <f t="shared" si="2"/>
        <v>6</v>
      </c>
      <c r="M43" t="str">
        <f t="shared" si="6"/>
        <v>22261VIC</v>
      </c>
      <c r="N43" t="str">
        <f t="shared" si="3"/>
        <v>Certificate II in Electrotechnology Studies (Pre-vocational)</v>
      </c>
      <c r="O43" s="36" t="str">
        <f t="shared" ca="1" si="4"/>
        <v>State Accredited</v>
      </c>
      <c r="P43" s="36" t="str">
        <f t="shared" ca="1" si="5"/>
        <v>Energy Skills Australia</v>
      </c>
      <c r="Q43" t="s">
        <v>2489</v>
      </c>
      <c r="S43" s="20"/>
    </row>
    <row r="44" spans="1:19" x14ac:dyDescent="0.3">
      <c r="C44" s="4" t="s">
        <v>311</v>
      </c>
      <c r="D44" s="5"/>
      <c r="E44" s="5"/>
      <c r="F44" s="5"/>
      <c r="G44" s="5">
        <v>565</v>
      </c>
      <c r="H44" s="5">
        <v>565</v>
      </c>
      <c r="J44" t="str">
        <f t="shared" si="0"/>
        <v>ways - 22280VIC</v>
      </c>
      <c r="K44">
        <f t="shared" si="1"/>
        <v>47</v>
      </c>
      <c r="L44">
        <f t="shared" si="2"/>
        <v>6</v>
      </c>
      <c r="M44" t="str">
        <f t="shared" si="6"/>
        <v>22280VIC</v>
      </c>
      <c r="N44" t="str">
        <f t="shared" si="3"/>
        <v>Certificate I in Employment Pathways</v>
      </c>
      <c r="O44" s="36" t="str">
        <f t="shared" ca="1" si="4"/>
        <v>State Accredited</v>
      </c>
      <c r="P44" s="36" t="str">
        <f t="shared" ca="1" si="5"/>
        <v>State Accredited courses</v>
      </c>
      <c r="Q44" t="s">
        <v>2489</v>
      </c>
      <c r="S44" s="20"/>
    </row>
    <row r="45" spans="1:19" x14ac:dyDescent="0.3">
      <c r="C45" s="4" t="s">
        <v>333</v>
      </c>
      <c r="D45" s="5"/>
      <c r="E45" s="5"/>
      <c r="F45" s="5"/>
      <c r="G45" s="5">
        <v>40</v>
      </c>
      <c r="H45" s="5">
        <v>40</v>
      </c>
      <c r="J45" t="str">
        <f t="shared" si="0"/>
        <v>hics - 22285VIC</v>
      </c>
      <c r="K45">
        <f t="shared" si="1"/>
        <v>49</v>
      </c>
      <c r="L45">
        <f t="shared" si="2"/>
        <v>6</v>
      </c>
      <c r="M45" t="str">
        <f t="shared" si="6"/>
        <v>22285VIC</v>
      </c>
      <c r="N45" t="str">
        <f t="shared" si="3"/>
        <v>Certificate II in Signage and Graphics</v>
      </c>
      <c r="O45" s="36" t="str">
        <f t="shared" ca="1" si="4"/>
        <v>State Accredited</v>
      </c>
      <c r="P45" s="36" t="str">
        <f t="shared" ca="1" si="5"/>
        <v xml:space="preserve">Construction and Property Services Industry Skills Council </v>
      </c>
      <c r="Q45" t="s">
        <v>2489</v>
      </c>
      <c r="S45" s="20"/>
    </row>
    <row r="46" spans="1:19" x14ac:dyDescent="0.3">
      <c r="C46" s="4" t="s">
        <v>122</v>
      </c>
      <c r="D46" s="5"/>
      <c r="E46" s="5"/>
      <c r="F46" s="5"/>
      <c r="G46" s="5">
        <v>1</v>
      </c>
      <c r="H46" s="5">
        <v>1</v>
      </c>
      <c r="J46" t="str">
        <f t="shared" si="0"/>
        <v>logy - 30771QLD</v>
      </c>
      <c r="K46">
        <f t="shared" si="1"/>
        <v>49</v>
      </c>
      <c r="L46">
        <f t="shared" si="2"/>
        <v>6</v>
      </c>
      <c r="M46" t="str">
        <f t="shared" si="6"/>
        <v>30771QLD</v>
      </c>
      <c r="N46" t="str">
        <f t="shared" si="3"/>
        <v>Certificate III in Ministry &amp; Theology</v>
      </c>
      <c r="O46" s="36" t="str">
        <f t="shared" ca="1" si="4"/>
        <v>State Accredited</v>
      </c>
      <c r="P46" s="36" t="str">
        <f t="shared" ca="1" si="5"/>
        <v>State Accredited courses</v>
      </c>
      <c r="Q46" t="s">
        <v>2489</v>
      </c>
      <c r="S46" s="20"/>
    </row>
    <row r="47" spans="1:19" x14ac:dyDescent="0.3">
      <c r="C47" s="4" t="s">
        <v>157</v>
      </c>
      <c r="D47" s="5"/>
      <c r="E47" s="5"/>
      <c r="F47" s="5"/>
      <c r="G47" s="5">
        <v>29</v>
      </c>
      <c r="H47" s="5">
        <v>29</v>
      </c>
      <c r="J47" t="str">
        <f t="shared" si="0"/>
        <v>fting - 52515WA</v>
      </c>
      <c r="K47">
        <f t="shared" si="1"/>
        <v>48</v>
      </c>
      <c r="L47">
        <f t="shared" si="2"/>
        <v>7</v>
      </c>
      <c r="M47" t="str">
        <f t="shared" si="6"/>
        <v>52515WA</v>
      </c>
      <c r="N47" t="str">
        <f t="shared" si="3"/>
        <v>Certificate IV in Residential Drafti</v>
      </c>
      <c r="O47" s="36" t="str">
        <f t="shared" ca="1" si="4"/>
        <v>State Accredited</v>
      </c>
      <c r="P47" s="36" t="str">
        <f t="shared" ca="1" si="5"/>
        <v xml:space="preserve">Innovation and Business Skills Australia </v>
      </c>
      <c r="Q47" t="s">
        <v>2489</v>
      </c>
      <c r="S47" s="20"/>
    </row>
    <row r="48" spans="1:19" x14ac:dyDescent="0.3">
      <c r="C48" s="4" t="s">
        <v>288</v>
      </c>
      <c r="D48" s="5"/>
      <c r="E48" s="5"/>
      <c r="F48" s="5"/>
      <c r="G48" s="5">
        <v>3</v>
      </c>
      <c r="H48" s="5">
        <v>3</v>
      </c>
      <c r="J48" t="str">
        <f t="shared" si="0"/>
        <v>ench - 81016ACT</v>
      </c>
      <c r="K48">
        <f t="shared" si="1"/>
        <v>34</v>
      </c>
      <c r="L48">
        <f t="shared" si="2"/>
        <v>6</v>
      </c>
      <c r="M48" t="str">
        <f t="shared" si="6"/>
        <v>81016ACT</v>
      </c>
      <c r="N48" t="str">
        <f t="shared" si="3"/>
        <v>Certificate I in French</v>
      </c>
      <c r="O48" s="36" t="str">
        <f t="shared" ca="1" si="4"/>
        <v>State Accredited</v>
      </c>
      <c r="P48" s="36" t="str">
        <f t="shared" ca="1" si="5"/>
        <v>State Accredited courses</v>
      </c>
      <c r="Q48" t="s">
        <v>2489</v>
      </c>
      <c r="S48" s="20"/>
    </row>
    <row r="49" spans="3:19" x14ac:dyDescent="0.3">
      <c r="C49" s="4" t="s">
        <v>270</v>
      </c>
      <c r="D49" s="5"/>
      <c r="E49" s="5"/>
      <c r="F49" s="5"/>
      <c r="G49" s="5">
        <v>25</v>
      </c>
      <c r="H49" s="5">
        <v>25</v>
      </c>
      <c r="J49" t="str">
        <f t="shared" si="0"/>
        <v>ench - 81017ACT</v>
      </c>
      <c r="K49">
        <f t="shared" si="1"/>
        <v>35</v>
      </c>
      <c r="L49">
        <f t="shared" si="2"/>
        <v>6</v>
      </c>
      <c r="M49" t="str">
        <f t="shared" si="6"/>
        <v>81017ACT</v>
      </c>
      <c r="N49" t="str">
        <f t="shared" si="3"/>
        <v>Certificate II in French</v>
      </c>
      <c r="O49" s="36" t="str">
        <f t="shared" ca="1" si="4"/>
        <v>State Accredited</v>
      </c>
      <c r="P49" s="36" t="str">
        <f t="shared" ca="1" si="5"/>
        <v>State Accredited courses</v>
      </c>
      <c r="Q49" t="s">
        <v>2489</v>
      </c>
      <c r="S49" s="20"/>
    </row>
    <row r="50" spans="3:19" x14ac:dyDescent="0.3">
      <c r="C50" s="4" t="s">
        <v>44</v>
      </c>
      <c r="D50" s="5"/>
      <c r="E50" s="5"/>
      <c r="F50" s="5"/>
      <c r="G50" s="5">
        <v>13</v>
      </c>
      <c r="H50" s="5">
        <v>13</v>
      </c>
      <c r="J50" t="str">
        <f t="shared" si="0"/>
        <v>rman - 81021ACT</v>
      </c>
      <c r="K50">
        <f t="shared" si="1"/>
        <v>35</v>
      </c>
      <c r="L50">
        <f t="shared" si="2"/>
        <v>6</v>
      </c>
      <c r="M50" t="str">
        <f t="shared" si="6"/>
        <v>81021ACT</v>
      </c>
      <c r="N50" t="str">
        <f t="shared" si="3"/>
        <v>Certificate II in German</v>
      </c>
      <c r="O50" s="36" t="str">
        <f t="shared" ca="1" si="4"/>
        <v>State Accredited</v>
      </c>
      <c r="P50" s="36" t="str">
        <f t="shared" ca="1" si="5"/>
        <v>State Accredited courses</v>
      </c>
      <c r="Q50" t="s">
        <v>2489</v>
      </c>
      <c r="S50" s="20"/>
    </row>
    <row r="51" spans="3:19" x14ac:dyDescent="0.3">
      <c r="C51" s="4" t="s">
        <v>53</v>
      </c>
      <c r="D51" s="5"/>
      <c r="E51" s="5"/>
      <c r="F51" s="5"/>
      <c r="G51" s="5">
        <v>29</v>
      </c>
      <c r="H51" s="5">
        <v>29</v>
      </c>
      <c r="J51" t="str">
        <f t="shared" si="0"/>
        <v>nese - 81037ACT</v>
      </c>
      <c r="K51">
        <f t="shared" si="1"/>
        <v>37</v>
      </c>
      <c r="L51">
        <f t="shared" si="2"/>
        <v>6</v>
      </c>
      <c r="M51" t="str">
        <f t="shared" si="6"/>
        <v>81037ACT</v>
      </c>
      <c r="N51" t="str">
        <f t="shared" si="3"/>
        <v>Certificate II in Japanese</v>
      </c>
      <c r="O51" s="36" t="str">
        <f t="shared" ca="1" si="4"/>
        <v>State Accredited</v>
      </c>
      <c r="P51" s="36" t="str">
        <f t="shared" ca="1" si="5"/>
        <v>State Accredited courses</v>
      </c>
      <c r="Q51" t="s">
        <v>2489</v>
      </c>
      <c r="S51" s="20"/>
    </row>
    <row r="52" spans="3:19" x14ac:dyDescent="0.3">
      <c r="C52" s="4" t="s">
        <v>55</v>
      </c>
      <c r="D52" s="5"/>
      <c r="E52" s="5"/>
      <c r="F52" s="5"/>
      <c r="G52" s="5">
        <v>95</v>
      </c>
      <c r="H52" s="5">
        <v>95</v>
      </c>
      <c r="J52" t="str">
        <f t="shared" si="0"/>
        <v>arin - 81053ACT</v>
      </c>
      <c r="K52">
        <f t="shared" si="1"/>
        <v>37</v>
      </c>
      <c r="L52">
        <f t="shared" si="2"/>
        <v>6</v>
      </c>
      <c r="M52" t="str">
        <f t="shared" si="6"/>
        <v>81053ACT</v>
      </c>
      <c r="N52" t="str">
        <f t="shared" si="3"/>
        <v>Certificate II in Mandarin</v>
      </c>
      <c r="O52" s="36" t="str">
        <f t="shared" ca="1" si="4"/>
        <v>State Accredited</v>
      </c>
      <c r="P52" s="36" t="str">
        <f t="shared" ca="1" si="5"/>
        <v>State Accredited courses</v>
      </c>
      <c r="Q52" t="s">
        <v>2489</v>
      </c>
      <c r="S52" s="20"/>
    </row>
    <row r="53" spans="3:19" x14ac:dyDescent="0.3">
      <c r="C53" s="4" t="s">
        <v>119</v>
      </c>
      <c r="D53" s="5"/>
      <c r="E53" s="5"/>
      <c r="F53" s="5"/>
      <c r="G53" s="5">
        <v>80</v>
      </c>
      <c r="H53" s="5">
        <v>80</v>
      </c>
      <c r="J53" t="str">
        <f t="shared" si="0"/>
        <v>arin - 81054ACT</v>
      </c>
      <c r="K53">
        <f t="shared" si="1"/>
        <v>38</v>
      </c>
      <c r="L53">
        <f t="shared" si="2"/>
        <v>6</v>
      </c>
      <c r="M53" t="str">
        <f t="shared" si="6"/>
        <v>81054ACT</v>
      </c>
      <c r="N53" t="str">
        <f t="shared" si="3"/>
        <v>Certificate III in Mandarin</v>
      </c>
      <c r="O53" s="36" t="str">
        <f t="shared" ca="1" si="4"/>
        <v>State Accredited</v>
      </c>
      <c r="P53" s="36" t="str">
        <f t="shared" ca="1" si="5"/>
        <v>State Accredited courses</v>
      </c>
      <c r="Q53" t="s">
        <v>2489</v>
      </c>
      <c r="S53" s="20"/>
    </row>
    <row r="54" spans="3:19" x14ac:dyDescent="0.3">
      <c r="C54" s="4" t="s">
        <v>289</v>
      </c>
      <c r="D54" s="5"/>
      <c r="E54" s="5"/>
      <c r="F54" s="5"/>
      <c r="G54" s="5">
        <v>2</v>
      </c>
      <c r="H54" s="5">
        <v>2</v>
      </c>
      <c r="J54" t="str">
        <f t="shared" si="0"/>
        <v>nish - 81080ACT</v>
      </c>
      <c r="K54">
        <f t="shared" si="1"/>
        <v>35</v>
      </c>
      <c r="L54">
        <f t="shared" si="2"/>
        <v>6</v>
      </c>
      <c r="M54" t="str">
        <f t="shared" si="6"/>
        <v>81080ACT</v>
      </c>
      <c r="N54" t="str">
        <f t="shared" si="3"/>
        <v>Certificate I in Spanish</v>
      </c>
      <c r="O54" s="36" t="str">
        <f t="shared" ca="1" si="4"/>
        <v>State Accredited</v>
      </c>
      <c r="P54" s="36" t="str">
        <f t="shared" ca="1" si="5"/>
        <v>State Accredited courses</v>
      </c>
      <c r="Q54" t="s">
        <v>2489</v>
      </c>
      <c r="S54" s="20"/>
    </row>
    <row r="55" spans="3:19" x14ac:dyDescent="0.3">
      <c r="C55" s="4" t="s">
        <v>291</v>
      </c>
      <c r="D55" s="5"/>
      <c r="E55" s="5"/>
      <c r="F55" s="5"/>
      <c r="G55" s="5">
        <v>1</v>
      </c>
      <c r="H55" s="5">
        <v>1</v>
      </c>
      <c r="J55" t="str">
        <f t="shared" si="0"/>
        <v>nish - 81081ACT</v>
      </c>
      <c r="K55">
        <f t="shared" si="1"/>
        <v>36</v>
      </c>
      <c r="L55">
        <f t="shared" si="2"/>
        <v>6</v>
      </c>
      <c r="M55" t="str">
        <f t="shared" si="6"/>
        <v>81081ACT</v>
      </c>
      <c r="N55" t="str">
        <f t="shared" si="3"/>
        <v>Certificate II in Spanish</v>
      </c>
      <c r="O55" s="36" t="str">
        <f t="shared" ca="1" si="4"/>
        <v>State Accredited</v>
      </c>
      <c r="P55" s="36" t="str">
        <f t="shared" ca="1" si="5"/>
        <v>State Accredited courses</v>
      </c>
      <c r="Q55" t="s">
        <v>2489</v>
      </c>
      <c r="S55" s="20"/>
    </row>
    <row r="56" spans="3:19" x14ac:dyDescent="0.3">
      <c r="C56" s="4" t="s">
        <v>290</v>
      </c>
      <c r="D56" s="5"/>
      <c r="E56" s="5"/>
      <c r="F56" s="5"/>
      <c r="G56" s="5">
        <v>1</v>
      </c>
      <c r="H56" s="5">
        <v>1</v>
      </c>
      <c r="J56" t="str">
        <f t="shared" si="0"/>
        <v>nish - 81082ACT</v>
      </c>
      <c r="K56">
        <f t="shared" si="1"/>
        <v>37</v>
      </c>
      <c r="L56">
        <f t="shared" si="2"/>
        <v>6</v>
      </c>
      <c r="M56" t="str">
        <f t="shared" si="6"/>
        <v>81082ACT</v>
      </c>
      <c r="N56" t="str">
        <f t="shared" si="3"/>
        <v>Certificate III in Spanish</v>
      </c>
      <c r="O56" s="36" t="str">
        <f t="shared" ca="1" si="4"/>
        <v>State Accredited</v>
      </c>
      <c r="P56" s="36" t="str">
        <f t="shared" ca="1" si="5"/>
        <v>State Accredited courses</v>
      </c>
      <c r="Q56" t="s">
        <v>2489</v>
      </c>
      <c r="S56" s="20"/>
    </row>
    <row r="57" spans="3:19" x14ac:dyDescent="0.3">
      <c r="C57" s="4" t="s">
        <v>296</v>
      </c>
      <c r="D57" s="5"/>
      <c r="E57" s="5"/>
      <c r="F57" s="5"/>
      <c r="G57" s="5">
        <v>1</v>
      </c>
      <c r="H57" s="5">
        <v>1</v>
      </c>
      <c r="J57" t="str">
        <f t="shared" si="0"/>
        <v>dies - 91251NSW</v>
      </c>
      <c r="K57">
        <f t="shared" si="1"/>
        <v>55</v>
      </c>
      <c r="L57">
        <f t="shared" si="2"/>
        <v>6</v>
      </c>
      <c r="M57" t="str">
        <f t="shared" si="6"/>
        <v>91251NSW</v>
      </c>
      <c r="N57" t="str">
        <f t="shared" si="3"/>
        <v>Certificate III in Dance Performance Studies</v>
      </c>
      <c r="O57" s="36" t="str">
        <f t="shared" ca="1" si="4"/>
        <v>State Accredited</v>
      </c>
      <c r="P57" s="36" t="str">
        <f t="shared" ca="1" si="5"/>
        <v xml:space="preserve">Innovation and Business Skills Australia </v>
      </c>
      <c r="Q57" t="s">
        <v>2489</v>
      </c>
      <c r="S57" s="20"/>
    </row>
    <row r="58" spans="3:19" x14ac:dyDescent="0.3">
      <c r="C58" s="4" t="s">
        <v>341</v>
      </c>
      <c r="D58" s="5"/>
      <c r="E58" s="5"/>
      <c r="F58" s="5"/>
      <c r="G58" s="5">
        <v>1</v>
      </c>
      <c r="H58" s="5">
        <v>1</v>
      </c>
      <c r="J58" t="str">
        <f t="shared" si="0"/>
        <v>dies - 91252NSW</v>
      </c>
      <c r="K58">
        <f t="shared" si="1"/>
        <v>54</v>
      </c>
      <c r="L58">
        <f t="shared" si="2"/>
        <v>6</v>
      </c>
      <c r="M58" t="str">
        <f t="shared" si="6"/>
        <v>91252NSW</v>
      </c>
      <c r="N58" t="str">
        <f t="shared" si="3"/>
        <v>Certificate IV in Dance Performance Studies</v>
      </c>
      <c r="O58" s="36" t="str">
        <f t="shared" ca="1" si="4"/>
        <v>State Accredited</v>
      </c>
      <c r="P58" s="36" t="str">
        <f t="shared" ca="1" si="5"/>
        <v xml:space="preserve">Innovation and Business Skills Australia </v>
      </c>
      <c r="Q58" t="s">
        <v>2489</v>
      </c>
      <c r="S58" s="20"/>
    </row>
    <row r="59" spans="3:19" x14ac:dyDescent="0.3">
      <c r="C59" s="4" t="s">
        <v>315</v>
      </c>
      <c r="D59" s="5"/>
      <c r="E59" s="5"/>
      <c r="F59" s="5"/>
      <c r="G59" s="5">
        <v>1</v>
      </c>
      <c r="H59" s="5">
        <v>1</v>
      </c>
      <c r="J59" t="str">
        <f t="shared" si="0"/>
        <v>tudy - 91454NSW</v>
      </c>
      <c r="K59">
        <f t="shared" si="1"/>
        <v>72</v>
      </c>
      <c r="L59">
        <f t="shared" si="2"/>
        <v>6</v>
      </c>
      <c r="M59" t="str">
        <f t="shared" si="6"/>
        <v>91454NSW</v>
      </c>
      <c r="N59" t="str">
        <f t="shared" si="3"/>
        <v>Certificate III in Preparation for Vocational &amp; Further Study</v>
      </c>
      <c r="O59" s="36" t="str">
        <f t="shared" ca="1" si="4"/>
        <v>State Accredited</v>
      </c>
      <c r="P59" s="36" t="str">
        <f t="shared" ca="1" si="5"/>
        <v>State Accredited courses</v>
      </c>
      <c r="Q59" t="s">
        <v>2489</v>
      </c>
      <c r="S59" s="20"/>
    </row>
    <row r="60" spans="3:19" x14ac:dyDescent="0.3">
      <c r="C60" s="4" t="s">
        <v>89</v>
      </c>
      <c r="D60" s="5"/>
      <c r="E60" s="5"/>
      <c r="F60" s="5"/>
      <c r="G60" s="5">
        <v>9</v>
      </c>
      <c r="H60" s="5">
        <v>9</v>
      </c>
      <c r="J60" t="str">
        <f t="shared" si="0"/>
        <v>ment - 91500NSW</v>
      </c>
      <c r="K60">
        <f t="shared" si="1"/>
        <v>47</v>
      </c>
      <c r="L60">
        <f t="shared" si="2"/>
        <v>6</v>
      </c>
      <c r="M60" t="str">
        <f t="shared" si="6"/>
        <v>91500NSW</v>
      </c>
      <c r="N60" t="str">
        <f t="shared" si="3"/>
        <v>Certificate III in Carbon Management</v>
      </c>
      <c r="O60" s="36" t="str">
        <f t="shared" ca="1" si="4"/>
        <v>State Accredited</v>
      </c>
      <c r="P60" s="36" t="str">
        <f t="shared" ca="1" si="5"/>
        <v>Energy Skills Australia</v>
      </c>
      <c r="Q60" t="s">
        <v>2489</v>
      </c>
      <c r="S60" s="20"/>
    </row>
    <row r="61" spans="3:19" x14ac:dyDescent="0.3">
      <c r="C61" s="4" t="s">
        <v>41</v>
      </c>
      <c r="D61" s="5"/>
      <c r="E61" s="5"/>
      <c r="F61" s="5"/>
      <c r="G61" s="5">
        <v>2</v>
      </c>
      <c r="H61" s="5">
        <v>2</v>
      </c>
      <c r="J61" t="str">
        <f t="shared" si="0"/>
        <v>tion - 91502NSW</v>
      </c>
      <c r="K61">
        <f t="shared" si="1"/>
        <v>50</v>
      </c>
      <c r="L61">
        <f t="shared" si="2"/>
        <v>6</v>
      </c>
      <c r="M61" t="str">
        <f t="shared" si="6"/>
        <v>91502NSW</v>
      </c>
      <c r="N61" t="str">
        <f t="shared" si="3"/>
        <v>Certificate II in Fashion Visualisation</v>
      </c>
      <c r="O61" s="36" t="str">
        <f t="shared" ca="1" si="4"/>
        <v>State Accredited</v>
      </c>
      <c r="P61" s="36" t="str">
        <f t="shared" ca="1" si="5"/>
        <v>Manufacturing Skills Australia</v>
      </c>
      <c r="Q61" t="s">
        <v>2489</v>
      </c>
      <c r="S61" s="20"/>
    </row>
    <row r="62" spans="3:19" x14ac:dyDescent="0.3">
      <c r="C62" s="4" t="s">
        <v>52</v>
      </c>
      <c r="D62" s="5"/>
      <c r="E62" s="5"/>
      <c r="F62" s="5"/>
      <c r="G62" s="5">
        <v>2</v>
      </c>
      <c r="H62" s="5">
        <v>2</v>
      </c>
      <c r="J62" t="str">
        <f t="shared" si="0"/>
        <v>tion - 91503NSW</v>
      </c>
      <c r="K62">
        <f t="shared" si="1"/>
        <v>62</v>
      </c>
      <c r="L62">
        <f t="shared" si="2"/>
        <v>6</v>
      </c>
      <c r="M62" t="str">
        <f t="shared" si="6"/>
        <v>91503NSW</v>
      </c>
      <c r="N62" t="str">
        <f t="shared" si="3"/>
        <v>Certificate II in Interior Decoration Visualisation</v>
      </c>
      <c r="O62" s="36" t="str">
        <f t="shared" ca="1" si="4"/>
        <v>State Accredited</v>
      </c>
      <c r="P62" s="36" t="str">
        <f t="shared" ca="1" si="5"/>
        <v>Manufacturing Skills Australia</v>
      </c>
      <c r="Q62" t="s">
        <v>2489</v>
      </c>
      <c r="S62" s="20"/>
    </row>
    <row r="63" spans="3:19" x14ac:dyDescent="0.3">
      <c r="C63" s="4" t="s">
        <v>71</v>
      </c>
      <c r="D63" s="5"/>
      <c r="E63" s="5"/>
      <c r="F63" s="5"/>
      <c r="G63" s="5">
        <v>3</v>
      </c>
      <c r="H63" s="5">
        <v>3</v>
      </c>
      <c r="J63" t="str">
        <f t="shared" si="0"/>
        <v>tion - 91504NSW</v>
      </c>
      <c r="K63">
        <f t="shared" si="1"/>
        <v>48</v>
      </c>
      <c r="L63">
        <f t="shared" si="2"/>
        <v>6</v>
      </c>
      <c r="M63" t="str">
        <f t="shared" si="6"/>
        <v>91504NSW</v>
      </c>
      <c r="N63" t="str">
        <f t="shared" si="3"/>
        <v>Certificate II in Style Visualisation</v>
      </c>
      <c r="O63" s="36" t="str">
        <f t="shared" ca="1" si="4"/>
        <v>State Accredited</v>
      </c>
      <c r="P63" s="36" t="str">
        <f t="shared" ca="1" si="5"/>
        <v>Manufacturing Skills Australia</v>
      </c>
      <c r="Q63" t="s">
        <v>2489</v>
      </c>
      <c r="S63" s="20"/>
    </row>
    <row r="64" spans="3:19" x14ac:dyDescent="0.3">
      <c r="C64" s="4" t="s">
        <v>92</v>
      </c>
      <c r="D64" s="5"/>
      <c r="E64" s="5"/>
      <c r="F64" s="5"/>
      <c r="G64" s="5">
        <v>50</v>
      </c>
      <c r="H64" s="5">
        <v>50</v>
      </c>
      <c r="J64" t="str">
        <f t="shared" si="0"/>
        <v>dies - 91530NSW</v>
      </c>
      <c r="K64">
        <f t="shared" si="1"/>
        <v>47</v>
      </c>
      <c r="L64">
        <f t="shared" si="2"/>
        <v>6</v>
      </c>
      <c r="M64" t="str">
        <f t="shared" si="6"/>
        <v>91530NSW</v>
      </c>
      <c r="N64" t="str">
        <f t="shared" si="3"/>
        <v>Certificate III in Christian Studies</v>
      </c>
      <c r="O64" s="36" t="str">
        <f t="shared" ca="1" si="4"/>
        <v>State Accredited</v>
      </c>
      <c r="P64" s="36" t="str">
        <f t="shared" ca="1" si="5"/>
        <v>State Accredited courses</v>
      </c>
      <c r="Q64" t="s">
        <v>2489</v>
      </c>
      <c r="S64" s="20"/>
    </row>
    <row r="65" spans="3:19" x14ac:dyDescent="0.3">
      <c r="C65" s="4" t="s">
        <v>253</v>
      </c>
      <c r="D65" s="5"/>
      <c r="E65" s="5"/>
      <c r="F65" s="5"/>
      <c r="G65" s="5">
        <v>3</v>
      </c>
      <c r="H65" s="5">
        <v>3</v>
      </c>
      <c r="J65" t="str">
        <f t="shared" si="0"/>
        <v>dies - ACM10110</v>
      </c>
      <c r="K65">
        <f t="shared" si="1"/>
        <v>42</v>
      </c>
      <c r="L65">
        <f t="shared" si="2"/>
        <v>6</v>
      </c>
      <c r="M65" t="str">
        <f t="shared" si="6"/>
        <v>ACM10110</v>
      </c>
      <c r="N65" t="str">
        <f t="shared" si="3"/>
        <v>Certificate I in Animal Studies</v>
      </c>
      <c r="O65" s="36" t="str">
        <f t="shared" ca="1" si="4"/>
        <v>ACM</v>
      </c>
      <c r="P65" s="36" t="str">
        <f t="shared" ca="1" si="5"/>
        <v>Agrifoods</v>
      </c>
      <c r="Q65" t="s">
        <v>2489</v>
      </c>
      <c r="S65" s="20"/>
    </row>
    <row r="66" spans="3:19" x14ac:dyDescent="0.3">
      <c r="C66" s="4" t="s">
        <v>21</v>
      </c>
      <c r="D66" s="5"/>
      <c r="E66" s="5"/>
      <c r="F66" s="5">
        <v>534</v>
      </c>
      <c r="G66" s="5"/>
      <c r="H66" s="5">
        <v>534</v>
      </c>
      <c r="J66" t="str">
        <f t="shared" ref="J66:J129" si="7">RIGHT(C66,15)</f>
        <v>dies - ACM20110</v>
      </c>
      <c r="K66">
        <f t="shared" ref="K66:K129" si="8">LEN(C66)</f>
        <v>43</v>
      </c>
      <c r="L66">
        <f t="shared" ref="L66:L129" si="9">FIND("-",J66)</f>
        <v>6</v>
      </c>
      <c r="M66" t="str">
        <f t="shared" ref="M66:M129" si="10">RIGHT(J66,(14-L66))</f>
        <v>ACM20110</v>
      </c>
      <c r="N66" t="str">
        <f t="shared" ref="N66:N129" si="11">LEFT(C66,(K66-L66-5))</f>
        <v>Certificate II in Animal Studies</v>
      </c>
      <c r="O66" s="36" t="str">
        <f t="shared" ref="O66:O129" ca="1" si="12">VLOOKUP(M66,Key_B,4,FALSE)</f>
        <v>ACM</v>
      </c>
      <c r="P66" s="36" t="str">
        <f t="shared" ref="P66:P129" ca="1" si="13">VLOOKUP(M66,Key_B,3,FALSE)</f>
        <v>Agrifoods</v>
      </c>
      <c r="Q66" t="s">
        <v>2489</v>
      </c>
      <c r="S66" s="20"/>
    </row>
    <row r="67" spans="3:19" x14ac:dyDescent="0.3">
      <c r="C67" s="4" t="s">
        <v>82</v>
      </c>
      <c r="D67" s="5"/>
      <c r="E67" s="5"/>
      <c r="F67" s="5"/>
      <c r="G67" s="5">
        <v>2</v>
      </c>
      <c r="H67" s="5">
        <v>2</v>
      </c>
      <c r="J67" t="str">
        <f t="shared" si="7"/>
        <v>dies - ACM30110</v>
      </c>
      <c r="K67">
        <f t="shared" si="8"/>
        <v>44</v>
      </c>
      <c r="L67">
        <f t="shared" si="9"/>
        <v>6</v>
      </c>
      <c r="M67" t="str">
        <f t="shared" si="10"/>
        <v>ACM30110</v>
      </c>
      <c r="N67" t="str">
        <f t="shared" si="11"/>
        <v>Certificate III in Animal Studies</v>
      </c>
      <c r="O67" s="36" t="str">
        <f t="shared" ca="1" si="12"/>
        <v>ACM</v>
      </c>
      <c r="P67" s="36" t="str">
        <f t="shared" ca="1" si="13"/>
        <v>Agrifoods</v>
      </c>
      <c r="Q67" t="s">
        <v>2489</v>
      </c>
      <c r="S67" s="20"/>
    </row>
    <row r="68" spans="3:19" x14ac:dyDescent="0.3">
      <c r="C68" s="4" t="s">
        <v>96</v>
      </c>
      <c r="D68" s="5"/>
      <c r="E68" s="5">
        <v>106</v>
      </c>
      <c r="F68" s="5"/>
      <c r="G68" s="5">
        <v>24</v>
      </c>
      <c r="H68" s="5">
        <v>130</v>
      </c>
      <c r="J68" t="str">
        <f t="shared" si="7"/>
        <v>ices - ACM30410</v>
      </c>
      <c r="K68">
        <f t="shared" si="8"/>
        <v>55</v>
      </c>
      <c r="L68">
        <f t="shared" si="9"/>
        <v>6</v>
      </c>
      <c r="M68" t="str">
        <f t="shared" si="10"/>
        <v>ACM30410</v>
      </c>
      <c r="N68" t="str">
        <f t="shared" si="11"/>
        <v>Certificate III in Companion Animal Services</v>
      </c>
      <c r="O68" s="36" t="str">
        <f t="shared" ca="1" si="12"/>
        <v>ACM</v>
      </c>
      <c r="P68" s="36" t="str">
        <f t="shared" ca="1" si="13"/>
        <v>Agrifoods</v>
      </c>
      <c r="Q68" t="s">
        <v>2489</v>
      </c>
      <c r="S68" s="20"/>
    </row>
    <row r="69" spans="3:19" x14ac:dyDescent="0.3">
      <c r="C69" s="4" t="s">
        <v>286</v>
      </c>
      <c r="D69" s="5"/>
      <c r="E69" s="5">
        <v>2</v>
      </c>
      <c r="F69" s="5"/>
      <c r="G69" s="5">
        <v>1</v>
      </c>
      <c r="H69" s="5">
        <v>3</v>
      </c>
      <c r="J69" t="str">
        <f t="shared" si="7"/>
        <v>sing - ACM40412</v>
      </c>
      <c r="K69">
        <f t="shared" si="8"/>
        <v>47</v>
      </c>
      <c r="L69">
        <f t="shared" si="9"/>
        <v>6</v>
      </c>
      <c r="M69" t="str">
        <f t="shared" si="10"/>
        <v>ACM40412</v>
      </c>
      <c r="N69" t="str">
        <f t="shared" si="11"/>
        <v>Certificate IV in Veterinary Nursing</v>
      </c>
      <c r="O69" s="36" t="str">
        <f t="shared" ca="1" si="12"/>
        <v>ACM</v>
      </c>
      <c r="P69" s="36" t="str">
        <f t="shared" ca="1" si="13"/>
        <v>Agrifoods</v>
      </c>
      <c r="Q69" t="s">
        <v>2489</v>
      </c>
      <c r="S69" s="20"/>
    </row>
    <row r="70" spans="3:19" x14ac:dyDescent="0.3">
      <c r="C70" s="4" t="s">
        <v>7</v>
      </c>
      <c r="D70" s="5"/>
      <c r="E70" s="5"/>
      <c r="F70" s="5"/>
      <c r="G70" s="5">
        <v>76</v>
      </c>
      <c r="H70" s="5">
        <v>76</v>
      </c>
      <c r="J70" t="str">
        <f t="shared" si="7"/>
        <v>ment - AHC10110</v>
      </c>
      <c r="K70">
        <f t="shared" si="8"/>
        <v>60</v>
      </c>
      <c r="L70">
        <f t="shared" si="9"/>
        <v>6</v>
      </c>
      <c r="M70" t="str">
        <f t="shared" si="10"/>
        <v>AHC10110</v>
      </c>
      <c r="N70" t="str">
        <f t="shared" si="11"/>
        <v>Certificate I in Conservation and Land Management</v>
      </c>
      <c r="O70" s="36" t="str">
        <f t="shared" ca="1" si="12"/>
        <v>ACM</v>
      </c>
      <c r="P70" s="36" t="str">
        <f t="shared" ca="1" si="13"/>
        <v>Agrifoods</v>
      </c>
      <c r="Q70" t="s">
        <v>2489</v>
      </c>
      <c r="S70" s="20"/>
    </row>
    <row r="71" spans="3:19" x14ac:dyDescent="0.3">
      <c r="C71" s="4" t="s">
        <v>6</v>
      </c>
      <c r="D71" s="5"/>
      <c r="E71" s="5"/>
      <c r="F71" s="5"/>
      <c r="G71" s="5">
        <v>37</v>
      </c>
      <c r="H71" s="5">
        <v>37</v>
      </c>
      <c r="J71" t="str">
        <f t="shared" si="7"/>
        <v>ions - AHC10210</v>
      </c>
      <c r="K71">
        <f t="shared" si="8"/>
        <v>47</v>
      </c>
      <c r="L71">
        <f t="shared" si="9"/>
        <v>6</v>
      </c>
      <c r="M71" t="str">
        <f t="shared" si="10"/>
        <v>AHC10210</v>
      </c>
      <c r="N71" t="str">
        <f t="shared" si="11"/>
        <v>Certificate I in AgriFood Operations</v>
      </c>
      <c r="O71" s="36" t="str">
        <f t="shared" ca="1" si="12"/>
        <v>ACM</v>
      </c>
      <c r="P71" s="36" t="str">
        <f t="shared" ca="1" si="13"/>
        <v>Agrifoods</v>
      </c>
      <c r="Q71" t="s">
        <v>2489</v>
      </c>
      <c r="S71" s="20"/>
    </row>
    <row r="72" spans="3:19" x14ac:dyDescent="0.3">
      <c r="C72" s="4" t="s">
        <v>20</v>
      </c>
      <c r="D72" s="5">
        <v>121</v>
      </c>
      <c r="E72" s="5"/>
      <c r="F72" s="5">
        <v>470</v>
      </c>
      <c r="G72" s="5"/>
      <c r="H72" s="5">
        <v>591</v>
      </c>
      <c r="J72" t="str">
        <f t="shared" si="7"/>
        <v>ture - AHC20110</v>
      </c>
      <c r="K72">
        <f t="shared" si="8"/>
        <v>40</v>
      </c>
      <c r="L72">
        <f t="shared" si="9"/>
        <v>6</v>
      </c>
      <c r="M72" t="str">
        <f t="shared" si="10"/>
        <v>AHC20110</v>
      </c>
      <c r="N72" t="str">
        <f t="shared" si="11"/>
        <v>Certificate II in Agriculture</v>
      </c>
      <c r="O72" s="36" t="str">
        <f t="shared" ca="1" si="12"/>
        <v>ACM</v>
      </c>
      <c r="P72" s="36" t="str">
        <f t="shared" ca="1" si="13"/>
        <v>Agrifoods</v>
      </c>
      <c r="Q72" t="s">
        <v>2489</v>
      </c>
      <c r="S72" s="20"/>
    </row>
    <row r="73" spans="3:19" x14ac:dyDescent="0.3">
      <c r="C73" s="4" t="s">
        <v>209</v>
      </c>
      <c r="D73" s="5"/>
      <c r="E73" s="5"/>
      <c r="F73" s="5"/>
      <c r="G73" s="5">
        <v>4</v>
      </c>
      <c r="H73" s="5">
        <v>4</v>
      </c>
      <c r="J73" t="str">
        <f t="shared" si="7"/>
        <v>ture - AHC20310</v>
      </c>
      <c r="K73">
        <f t="shared" si="8"/>
        <v>52</v>
      </c>
      <c r="L73">
        <f t="shared" si="9"/>
        <v>6</v>
      </c>
      <c r="M73" t="str">
        <f t="shared" si="10"/>
        <v>AHC20310</v>
      </c>
      <c r="N73" t="str">
        <f t="shared" si="11"/>
        <v>Certificate II in Production Horticulture</v>
      </c>
      <c r="O73" s="36" t="str">
        <f t="shared" ca="1" si="12"/>
        <v>ACM</v>
      </c>
      <c r="P73" s="36" t="str">
        <f t="shared" ca="1" si="13"/>
        <v>Agrifoods</v>
      </c>
      <c r="Q73" t="s">
        <v>2489</v>
      </c>
      <c r="S73" s="20"/>
    </row>
    <row r="74" spans="3:19" x14ac:dyDescent="0.3">
      <c r="C74" s="4" t="s">
        <v>47</v>
      </c>
      <c r="D74" s="5">
        <v>29</v>
      </c>
      <c r="E74" s="5"/>
      <c r="F74" s="5">
        <v>607</v>
      </c>
      <c r="G74" s="5"/>
      <c r="H74" s="5">
        <v>636</v>
      </c>
      <c r="J74" t="str">
        <f t="shared" si="7"/>
        <v>ture - AHC20410</v>
      </c>
      <c r="K74">
        <f t="shared" si="8"/>
        <v>41</v>
      </c>
      <c r="L74">
        <f t="shared" si="9"/>
        <v>6</v>
      </c>
      <c r="M74" t="str">
        <f t="shared" si="10"/>
        <v>AHC20410</v>
      </c>
      <c r="N74" t="str">
        <f t="shared" si="11"/>
        <v>Certificate II in Horticulture</v>
      </c>
      <c r="O74" s="36" t="str">
        <f t="shared" ca="1" si="12"/>
        <v>ACM</v>
      </c>
      <c r="P74" s="36" t="str">
        <f t="shared" ca="1" si="13"/>
        <v>Agrifoods</v>
      </c>
      <c r="Q74" t="s">
        <v>2489</v>
      </c>
      <c r="S74" s="20"/>
    </row>
    <row r="75" spans="3:19" x14ac:dyDescent="0.3">
      <c r="C75" s="4" t="s">
        <v>353</v>
      </c>
      <c r="D75" s="5">
        <v>51</v>
      </c>
      <c r="E75" s="5"/>
      <c r="F75" s="5"/>
      <c r="G75" s="5"/>
      <c r="H75" s="5">
        <v>51</v>
      </c>
      <c r="J75" t="str">
        <f t="shared" si="7"/>
        <v>dens - AHC20610</v>
      </c>
      <c r="K75">
        <f t="shared" si="8"/>
        <v>46</v>
      </c>
      <c r="L75">
        <f t="shared" si="9"/>
        <v>6</v>
      </c>
      <c r="M75" t="str">
        <f t="shared" si="10"/>
        <v>AHC20610</v>
      </c>
      <c r="N75" t="str">
        <f t="shared" si="11"/>
        <v>Certificate II in Parks and Gardens</v>
      </c>
      <c r="O75" s="36" t="str">
        <f t="shared" ca="1" si="12"/>
        <v>ACM</v>
      </c>
      <c r="P75" s="36" t="str">
        <f t="shared" ca="1" si="13"/>
        <v>Agrifoods</v>
      </c>
      <c r="Q75" t="s">
        <v>2489</v>
      </c>
      <c r="S75" s="20"/>
    </row>
    <row r="76" spans="3:19" x14ac:dyDescent="0.3">
      <c r="C76" s="4" t="s">
        <v>32</v>
      </c>
      <c r="D76" s="5"/>
      <c r="E76" s="5"/>
      <c r="F76" s="5">
        <v>216</v>
      </c>
      <c r="G76" s="5"/>
      <c r="H76" s="5">
        <v>216</v>
      </c>
      <c r="J76" t="str">
        <f t="shared" si="7"/>
        <v>ment - AHC21010</v>
      </c>
      <c r="K76">
        <f t="shared" si="8"/>
        <v>61</v>
      </c>
      <c r="L76">
        <f t="shared" si="9"/>
        <v>6</v>
      </c>
      <c r="M76" t="str">
        <f t="shared" si="10"/>
        <v>AHC21010</v>
      </c>
      <c r="N76" t="str">
        <f t="shared" si="11"/>
        <v>Certificate II in Conservation and Land Management</v>
      </c>
      <c r="O76" s="36" t="str">
        <f t="shared" ca="1" si="12"/>
        <v>ACM</v>
      </c>
      <c r="P76" s="36" t="str">
        <f t="shared" ca="1" si="13"/>
        <v>Agrifoods</v>
      </c>
      <c r="Q76" t="s">
        <v>2489</v>
      </c>
      <c r="S76" s="20"/>
    </row>
    <row r="77" spans="3:19" x14ac:dyDescent="0.3">
      <c r="C77" s="4" t="s">
        <v>31</v>
      </c>
      <c r="D77" s="5">
        <v>2</v>
      </c>
      <c r="E77" s="5"/>
      <c r="F77" s="5"/>
      <c r="G77" s="5"/>
      <c r="H77" s="5">
        <v>2</v>
      </c>
      <c r="J77" t="str">
        <f t="shared" si="7"/>
        <v>ment - AHC21010</v>
      </c>
      <c r="K77">
        <f t="shared" si="8"/>
        <v>59</v>
      </c>
      <c r="L77">
        <f t="shared" si="9"/>
        <v>6</v>
      </c>
      <c r="M77" t="str">
        <f t="shared" si="10"/>
        <v>AHC21010</v>
      </c>
      <c r="N77" t="str">
        <f t="shared" si="11"/>
        <v>Certificate II in Conservation &amp; Land Management</v>
      </c>
      <c r="O77" s="36" t="str">
        <f t="shared" ca="1" si="12"/>
        <v>ACM</v>
      </c>
      <c r="P77" s="36" t="str">
        <f t="shared" ca="1" si="13"/>
        <v>Agrifoods</v>
      </c>
      <c r="Q77" t="s">
        <v>2489</v>
      </c>
      <c r="S77" s="20"/>
    </row>
    <row r="78" spans="3:19" x14ac:dyDescent="0.3">
      <c r="C78" s="4" t="s">
        <v>66</v>
      </c>
      <c r="D78" s="5"/>
      <c r="E78" s="5"/>
      <c r="F78" s="5"/>
      <c r="G78" s="5">
        <v>22</v>
      </c>
      <c r="H78" s="5">
        <v>22</v>
      </c>
      <c r="J78" t="str">
        <f t="shared" si="7"/>
        <v>ions - AHC21210</v>
      </c>
      <c r="K78">
        <f t="shared" si="8"/>
        <v>45</v>
      </c>
      <c r="L78">
        <f t="shared" si="9"/>
        <v>6</v>
      </c>
      <c r="M78" t="str">
        <f t="shared" si="10"/>
        <v>AHC21210</v>
      </c>
      <c r="N78" t="str">
        <f t="shared" si="11"/>
        <v>Certificate II in Rural Operations</v>
      </c>
      <c r="O78" s="36" t="str">
        <f t="shared" ca="1" si="12"/>
        <v>ACM</v>
      </c>
      <c r="P78" s="36" t="str">
        <f t="shared" ca="1" si="13"/>
        <v>Agrifoods</v>
      </c>
      <c r="Q78" t="s">
        <v>2489</v>
      </c>
      <c r="S78" s="20"/>
    </row>
    <row r="79" spans="3:19" x14ac:dyDescent="0.3">
      <c r="C79" s="4" t="s">
        <v>54</v>
      </c>
      <c r="D79" s="5"/>
      <c r="E79" s="5"/>
      <c r="F79" s="5"/>
      <c r="G79" s="5">
        <v>5</v>
      </c>
      <c r="H79" s="5">
        <v>5</v>
      </c>
      <c r="J79" t="str">
        <f t="shared" si="7"/>
        <v>ping - AHC21610</v>
      </c>
      <c r="K79">
        <f t="shared" si="8"/>
        <v>40</v>
      </c>
      <c r="L79">
        <f t="shared" si="9"/>
        <v>6</v>
      </c>
      <c r="M79" t="str">
        <f t="shared" si="10"/>
        <v>AHC21610</v>
      </c>
      <c r="N79" t="str">
        <f t="shared" si="11"/>
        <v>Certificate II in Landscaping</v>
      </c>
      <c r="O79" s="36" t="str">
        <f t="shared" ca="1" si="12"/>
        <v>ACM</v>
      </c>
      <c r="P79" s="36" t="str">
        <f t="shared" ca="1" si="13"/>
        <v>Agrifoods</v>
      </c>
      <c r="Q79" t="s">
        <v>2489</v>
      </c>
      <c r="S79" s="20"/>
    </row>
    <row r="80" spans="3:19" x14ac:dyDescent="0.3">
      <c r="C80" s="4" t="s">
        <v>79</v>
      </c>
      <c r="D80" s="5"/>
      <c r="E80" s="5">
        <v>115</v>
      </c>
      <c r="F80" s="5"/>
      <c r="G80" s="5">
        <v>20</v>
      </c>
      <c r="H80" s="5">
        <v>135</v>
      </c>
      <c r="J80" t="str">
        <f t="shared" si="7"/>
        <v>ture - AHC30110</v>
      </c>
      <c r="K80">
        <f t="shared" si="8"/>
        <v>41</v>
      </c>
      <c r="L80">
        <f t="shared" si="9"/>
        <v>6</v>
      </c>
      <c r="M80" t="str">
        <f t="shared" si="10"/>
        <v>AHC30110</v>
      </c>
      <c r="N80" t="str">
        <f t="shared" si="11"/>
        <v>Certificate III in Agriculture</v>
      </c>
      <c r="O80" s="36" t="str">
        <f t="shared" ca="1" si="12"/>
        <v>ACM</v>
      </c>
      <c r="P80" s="36" t="str">
        <f t="shared" ca="1" si="13"/>
        <v>Agrifoods</v>
      </c>
      <c r="Q80" t="s">
        <v>2489</v>
      </c>
      <c r="S80" s="20"/>
    </row>
    <row r="81" spans="3:19" x14ac:dyDescent="0.3">
      <c r="C81" s="4" t="s">
        <v>260</v>
      </c>
      <c r="D81" s="5"/>
      <c r="E81" s="5">
        <v>16</v>
      </c>
      <c r="F81" s="5"/>
      <c r="G81" s="5">
        <v>2</v>
      </c>
      <c r="H81" s="5">
        <v>18</v>
      </c>
      <c r="J81" t="str">
        <f t="shared" si="7"/>
        <v>ion) - AHC30210</v>
      </c>
      <c r="K81">
        <f t="shared" si="8"/>
        <v>60</v>
      </c>
      <c r="L81">
        <f t="shared" si="9"/>
        <v>6</v>
      </c>
      <c r="M81" t="str">
        <f t="shared" si="10"/>
        <v>AHC30210</v>
      </c>
      <c r="N81" t="str">
        <f t="shared" si="11"/>
        <v>Certificate III in Agriculture (Dairy Production)</v>
      </c>
      <c r="O81" s="36" t="str">
        <f t="shared" ca="1" si="12"/>
        <v>ACM</v>
      </c>
      <c r="P81" s="36" t="str">
        <f t="shared" ca="1" si="13"/>
        <v>Agrifoods</v>
      </c>
      <c r="Q81" t="s">
        <v>2489</v>
      </c>
      <c r="S81" s="20"/>
    </row>
    <row r="82" spans="3:19" x14ac:dyDescent="0.3">
      <c r="C82" s="4" t="s">
        <v>113</v>
      </c>
      <c r="D82" s="5"/>
      <c r="E82" s="5">
        <v>2</v>
      </c>
      <c r="F82" s="5"/>
      <c r="G82" s="5"/>
      <c r="H82" s="5">
        <v>2</v>
      </c>
      <c r="J82" t="str">
        <f t="shared" si="7"/>
        <v>ding - AHC30310</v>
      </c>
      <c r="K82">
        <f t="shared" si="8"/>
        <v>44</v>
      </c>
      <c r="L82">
        <f t="shared" si="9"/>
        <v>6</v>
      </c>
      <c r="M82" t="str">
        <f t="shared" si="10"/>
        <v>AHC30310</v>
      </c>
      <c r="N82" t="str">
        <f t="shared" si="11"/>
        <v>Certificate III in Horse Breeding</v>
      </c>
      <c r="O82" s="36" t="str">
        <f t="shared" ca="1" si="12"/>
        <v>ACM</v>
      </c>
      <c r="P82" s="36" t="str">
        <f t="shared" ca="1" si="13"/>
        <v>Agrifoods</v>
      </c>
      <c r="Q82" t="s">
        <v>2489</v>
      </c>
      <c r="S82" s="20"/>
    </row>
    <row r="83" spans="3:19" x14ac:dyDescent="0.3">
      <c r="C83" s="4" t="s">
        <v>202</v>
      </c>
      <c r="D83" s="5"/>
      <c r="E83" s="5">
        <v>1</v>
      </c>
      <c r="F83" s="5"/>
      <c r="G83" s="5">
        <v>1</v>
      </c>
      <c r="H83" s="5">
        <v>2</v>
      </c>
      <c r="J83" t="str">
        <f t="shared" si="7"/>
        <v>ture - AHC30610</v>
      </c>
      <c r="K83">
        <f t="shared" si="8"/>
        <v>53</v>
      </c>
      <c r="L83">
        <f t="shared" si="9"/>
        <v>6</v>
      </c>
      <c r="M83" t="str">
        <f t="shared" si="10"/>
        <v>AHC30610</v>
      </c>
      <c r="N83" t="str">
        <f t="shared" si="11"/>
        <v>Certificate III in Production Horticulture</v>
      </c>
      <c r="O83" s="36" t="str">
        <f t="shared" ca="1" si="12"/>
        <v>ACM</v>
      </c>
      <c r="P83" s="36" t="str">
        <f t="shared" ca="1" si="13"/>
        <v>Agrifoods</v>
      </c>
      <c r="Q83" t="s">
        <v>2489</v>
      </c>
      <c r="S83" s="20"/>
    </row>
    <row r="84" spans="3:19" x14ac:dyDescent="0.3">
      <c r="C84" s="4" t="s">
        <v>114</v>
      </c>
      <c r="D84" s="5"/>
      <c r="E84" s="5">
        <v>27</v>
      </c>
      <c r="F84" s="5"/>
      <c r="G84" s="5">
        <v>45</v>
      </c>
      <c r="H84" s="5">
        <v>72</v>
      </c>
      <c r="J84" t="str">
        <f t="shared" si="7"/>
        <v>ture - AHC30710</v>
      </c>
      <c r="K84">
        <f t="shared" si="8"/>
        <v>42</v>
      </c>
      <c r="L84">
        <f t="shared" si="9"/>
        <v>6</v>
      </c>
      <c r="M84" t="str">
        <f t="shared" si="10"/>
        <v>AHC30710</v>
      </c>
      <c r="N84" t="str">
        <f t="shared" si="11"/>
        <v>Certificate III in Horticulture</v>
      </c>
      <c r="O84" s="36" t="str">
        <f t="shared" ca="1" si="12"/>
        <v>ACM</v>
      </c>
      <c r="P84" s="36" t="str">
        <f t="shared" ca="1" si="13"/>
        <v>Agrifoods</v>
      </c>
      <c r="Q84" t="s">
        <v>2489</v>
      </c>
      <c r="S84" s="20"/>
    </row>
    <row r="85" spans="3:19" x14ac:dyDescent="0.3">
      <c r="C85" s="4" t="s">
        <v>184</v>
      </c>
      <c r="D85" s="5"/>
      <c r="E85" s="5">
        <v>1</v>
      </c>
      <c r="F85" s="5"/>
      <c r="G85" s="5"/>
      <c r="H85" s="5">
        <v>1</v>
      </c>
      <c r="J85" t="str">
        <f t="shared" si="7"/>
        <v>ture - AHC30810</v>
      </c>
      <c r="K85">
        <f t="shared" si="8"/>
        <v>43</v>
      </c>
      <c r="L85">
        <f t="shared" si="9"/>
        <v>6</v>
      </c>
      <c r="M85" t="str">
        <f t="shared" si="10"/>
        <v>AHC30810</v>
      </c>
      <c r="N85" t="str">
        <f t="shared" si="11"/>
        <v>Certificate III in Arboriculture</v>
      </c>
      <c r="O85" s="36" t="str">
        <f t="shared" ca="1" si="12"/>
        <v>ACM</v>
      </c>
      <c r="P85" s="36" t="str">
        <f t="shared" ca="1" si="13"/>
        <v>Agrifoods</v>
      </c>
      <c r="Q85" t="s">
        <v>2489</v>
      </c>
      <c r="S85" s="20"/>
    </row>
    <row r="86" spans="3:19" x14ac:dyDescent="0.3">
      <c r="C86" s="4" t="s">
        <v>118</v>
      </c>
      <c r="D86" s="5"/>
      <c r="E86" s="5">
        <v>14</v>
      </c>
      <c r="F86" s="5"/>
      <c r="G86" s="5">
        <v>12</v>
      </c>
      <c r="H86" s="5">
        <v>26</v>
      </c>
      <c r="J86" t="str">
        <f t="shared" si="7"/>
        <v>tion - AHC30910</v>
      </c>
      <c r="K86">
        <f t="shared" si="8"/>
        <v>52</v>
      </c>
      <c r="L86">
        <f t="shared" si="9"/>
        <v>6</v>
      </c>
      <c r="M86" t="str">
        <f t="shared" si="10"/>
        <v>AHC30910</v>
      </c>
      <c r="N86" t="str">
        <f t="shared" si="11"/>
        <v>Certificate III in Landscape Construction</v>
      </c>
      <c r="O86" s="36" t="str">
        <f t="shared" ca="1" si="12"/>
        <v>ACM</v>
      </c>
      <c r="P86" s="36" t="str">
        <f t="shared" ca="1" si="13"/>
        <v>Agrifoods</v>
      </c>
      <c r="Q86" t="s">
        <v>2489</v>
      </c>
      <c r="S86" s="20"/>
    </row>
    <row r="87" spans="3:19" x14ac:dyDescent="0.3">
      <c r="C87" s="17" t="s">
        <v>1896</v>
      </c>
      <c r="D87" s="5"/>
      <c r="E87" s="5">
        <v>2</v>
      </c>
      <c r="F87" s="5"/>
      <c r="G87" s="5">
        <v>1</v>
      </c>
      <c r="H87" s="5">
        <v>3</v>
      </c>
      <c r="J87" t="str">
        <f t="shared" si="7"/>
        <v>dens - AHC31010</v>
      </c>
      <c r="K87">
        <f t="shared" si="8"/>
        <v>47</v>
      </c>
      <c r="L87">
        <f t="shared" si="9"/>
        <v>6</v>
      </c>
      <c r="M87" t="str">
        <f t="shared" si="10"/>
        <v>AHC31010</v>
      </c>
      <c r="N87" t="str">
        <f t="shared" si="11"/>
        <v>Certificate III in Parks and Gardens</v>
      </c>
      <c r="O87" s="36" t="str">
        <f t="shared" ca="1" si="12"/>
        <v>ACM</v>
      </c>
      <c r="P87" s="36" t="str">
        <f t="shared" ca="1" si="13"/>
        <v>Agrifoods</v>
      </c>
      <c r="Q87" t="s">
        <v>2489</v>
      </c>
      <c r="S87" s="20"/>
    </row>
    <row r="88" spans="3:19" x14ac:dyDescent="0.3">
      <c r="C88" s="4" t="s">
        <v>293</v>
      </c>
      <c r="D88" s="5"/>
      <c r="E88" s="5">
        <v>1</v>
      </c>
      <c r="F88" s="5"/>
      <c r="G88" s="5">
        <v>2</v>
      </c>
      <c r="H88" s="5">
        <v>3</v>
      </c>
      <c r="J88" t="str">
        <f t="shared" si="7"/>
        <v>sery - AHC31110</v>
      </c>
      <c r="K88">
        <f t="shared" si="8"/>
        <v>48</v>
      </c>
      <c r="L88">
        <f t="shared" si="9"/>
        <v>6</v>
      </c>
      <c r="M88" t="str">
        <f t="shared" si="10"/>
        <v>AHC31110</v>
      </c>
      <c r="N88" t="str">
        <f t="shared" si="11"/>
        <v>Certificate III in Production Nursery</v>
      </c>
      <c r="O88" s="36" t="str">
        <f t="shared" ca="1" si="12"/>
        <v>ACM</v>
      </c>
      <c r="P88" s="36" t="str">
        <f t="shared" ca="1" si="13"/>
        <v>Agrifoods</v>
      </c>
      <c r="Q88" t="s">
        <v>2489</v>
      </c>
      <c r="S88" s="20"/>
    </row>
    <row r="89" spans="3:19" x14ac:dyDescent="0.3">
      <c r="C89" s="4" t="s">
        <v>328</v>
      </c>
      <c r="D89" s="5"/>
      <c r="E89" s="5"/>
      <c r="F89" s="5"/>
      <c r="G89" s="5">
        <v>1</v>
      </c>
      <c r="H89" s="5">
        <v>1</v>
      </c>
      <c r="J89" t="str">
        <f t="shared" si="7"/>
        <v>sery - AHC31210</v>
      </c>
      <c r="K89">
        <f t="shared" si="8"/>
        <v>44</v>
      </c>
      <c r="L89">
        <f t="shared" si="9"/>
        <v>6</v>
      </c>
      <c r="M89" t="str">
        <f t="shared" si="10"/>
        <v>AHC31210</v>
      </c>
      <c r="N89" t="str">
        <f t="shared" si="11"/>
        <v>Certificate III in Retail Nursery</v>
      </c>
      <c r="O89" s="36" t="str">
        <f t="shared" ca="1" si="12"/>
        <v>ACM</v>
      </c>
      <c r="P89" s="36" t="str">
        <f t="shared" ca="1" si="13"/>
        <v>Agrifoods</v>
      </c>
      <c r="Q89" t="s">
        <v>2489</v>
      </c>
      <c r="S89" s="20"/>
    </row>
    <row r="90" spans="3:19" x14ac:dyDescent="0.3">
      <c r="C90" s="4" t="s">
        <v>252</v>
      </c>
      <c r="D90" s="5"/>
      <c r="E90" s="5">
        <v>2</v>
      </c>
      <c r="F90" s="5"/>
      <c r="G90" s="5"/>
      <c r="H90" s="5">
        <v>2</v>
      </c>
      <c r="J90" t="str">
        <f t="shared" si="7"/>
        <v>ment - AHC31310</v>
      </c>
      <c r="K90">
        <f t="shared" si="8"/>
        <v>52</v>
      </c>
      <c r="L90">
        <f t="shared" si="9"/>
        <v>6</v>
      </c>
      <c r="M90" t="str">
        <f t="shared" si="10"/>
        <v>AHC31310</v>
      </c>
      <c r="N90" t="str">
        <f t="shared" si="11"/>
        <v>Certificate III in Sports Turf Management</v>
      </c>
      <c r="O90" s="36" t="str">
        <f t="shared" ca="1" si="12"/>
        <v>ACM</v>
      </c>
      <c r="P90" s="36" t="str">
        <f t="shared" ca="1" si="13"/>
        <v>Agrifoods</v>
      </c>
      <c r="Q90" t="s">
        <v>2489</v>
      </c>
      <c r="S90" s="20"/>
    </row>
    <row r="91" spans="3:19" x14ac:dyDescent="0.3">
      <c r="C91" s="4" t="s">
        <v>97</v>
      </c>
      <c r="D91" s="5"/>
      <c r="E91" s="5">
        <v>4</v>
      </c>
      <c r="F91" s="5"/>
      <c r="G91" s="5"/>
      <c r="H91" s="5">
        <v>4</v>
      </c>
      <c r="J91" t="str">
        <f t="shared" si="7"/>
        <v>ment - AHC31410</v>
      </c>
      <c r="K91">
        <f t="shared" si="8"/>
        <v>62</v>
      </c>
      <c r="L91">
        <f t="shared" si="9"/>
        <v>6</v>
      </c>
      <c r="M91" t="str">
        <f t="shared" si="10"/>
        <v>AHC31410</v>
      </c>
      <c r="N91" t="str">
        <f t="shared" si="11"/>
        <v>Certificate III in Conservation and Land Management</v>
      </c>
      <c r="O91" s="36" t="str">
        <f t="shared" ca="1" si="12"/>
        <v>ACM</v>
      </c>
      <c r="P91" s="36" t="str">
        <f t="shared" ca="1" si="13"/>
        <v>Agrifoods</v>
      </c>
      <c r="Q91" t="s">
        <v>2489</v>
      </c>
      <c r="S91" s="20"/>
    </row>
    <row r="92" spans="3:19" x14ac:dyDescent="0.3">
      <c r="C92" s="4" t="s">
        <v>325</v>
      </c>
      <c r="D92" s="5"/>
      <c r="E92" s="5">
        <v>1</v>
      </c>
      <c r="F92" s="5"/>
      <c r="G92" s="5"/>
      <c r="H92" s="5">
        <v>1</v>
      </c>
      <c r="J92" t="str">
        <f t="shared" si="7"/>
        <v>tion - AHC32412</v>
      </c>
      <c r="K92">
        <f t="shared" si="8"/>
        <v>40</v>
      </c>
      <c r="L92">
        <f t="shared" si="9"/>
        <v>6</v>
      </c>
      <c r="M92" t="str">
        <f t="shared" si="10"/>
        <v>AHC32412</v>
      </c>
      <c r="N92" t="str">
        <f t="shared" si="11"/>
        <v>Certificate III in Irrigation</v>
      </c>
      <c r="O92" s="36" t="str">
        <f t="shared" ca="1" si="12"/>
        <v>ACM</v>
      </c>
      <c r="P92" s="36" t="str">
        <f t="shared" ca="1" si="13"/>
        <v>Agrifoods</v>
      </c>
      <c r="Q92" t="s">
        <v>2489</v>
      </c>
      <c r="R92" t="s">
        <v>706</v>
      </c>
      <c r="S92" s="20" t="s">
        <v>1012</v>
      </c>
    </row>
    <row r="93" spans="3:19" x14ac:dyDescent="0.3">
      <c r="C93" s="4" t="s">
        <v>200</v>
      </c>
      <c r="D93" s="5"/>
      <c r="E93" s="5">
        <v>1</v>
      </c>
      <c r="F93" s="5"/>
      <c r="G93" s="5"/>
      <c r="H93" s="5">
        <v>1</v>
      </c>
      <c r="J93" t="str">
        <f t="shared" si="7"/>
        <v>sing - AHC32710</v>
      </c>
      <c r="K93">
        <f t="shared" si="8"/>
        <v>49</v>
      </c>
      <c r="L93">
        <f t="shared" si="9"/>
        <v>6</v>
      </c>
      <c r="M93" t="str">
        <f t="shared" si="10"/>
        <v>AHC32710</v>
      </c>
      <c r="N93" t="str">
        <f t="shared" si="11"/>
        <v>Certificate III in Rural Merchandising</v>
      </c>
      <c r="O93" s="36" t="str">
        <f t="shared" ca="1" si="12"/>
        <v>ACM</v>
      </c>
      <c r="P93" s="36" t="str">
        <f t="shared" ca="1" si="13"/>
        <v>Agrifoods</v>
      </c>
      <c r="Q93" t="s">
        <v>2489</v>
      </c>
      <c r="S93" s="20"/>
    </row>
    <row r="94" spans="3:19" x14ac:dyDescent="0.3">
      <c r="C94" s="4" t="s">
        <v>183</v>
      </c>
      <c r="D94" s="5"/>
      <c r="E94" s="5"/>
      <c r="F94" s="5"/>
      <c r="G94" s="5">
        <v>3</v>
      </c>
      <c r="H94" s="5">
        <v>3</v>
      </c>
      <c r="J94" t="str">
        <f t="shared" si="7"/>
        <v>ture - AHC40110</v>
      </c>
      <c r="K94">
        <f t="shared" si="8"/>
        <v>40</v>
      </c>
      <c r="L94">
        <f t="shared" si="9"/>
        <v>6</v>
      </c>
      <c r="M94" t="str">
        <f t="shared" si="10"/>
        <v>AHC40110</v>
      </c>
      <c r="N94" t="str">
        <f t="shared" si="11"/>
        <v>Certificate IV in Agriculture</v>
      </c>
      <c r="O94" s="36" t="str">
        <f t="shared" ca="1" si="12"/>
        <v>ACM</v>
      </c>
      <c r="P94" s="36" t="str">
        <f t="shared" ca="1" si="13"/>
        <v>Agrifoods</v>
      </c>
      <c r="Q94" t="s">
        <v>2489</v>
      </c>
      <c r="S94" s="20"/>
    </row>
    <row r="95" spans="3:19" x14ac:dyDescent="0.3">
      <c r="C95" s="4" t="s">
        <v>358</v>
      </c>
      <c r="D95" s="5"/>
      <c r="E95" s="5">
        <v>1</v>
      </c>
      <c r="F95" s="5"/>
      <c r="G95" s="5"/>
      <c r="H95" s="5">
        <v>1</v>
      </c>
      <c r="J95" t="str">
        <f t="shared" si="7"/>
        <v>sing - AHC41313</v>
      </c>
      <c r="K95">
        <f t="shared" si="8"/>
        <v>42</v>
      </c>
      <c r="L95">
        <f t="shared" si="9"/>
        <v>6</v>
      </c>
      <c r="M95" t="str">
        <f t="shared" si="10"/>
        <v>AHC41313</v>
      </c>
      <c r="N95" t="str">
        <f t="shared" si="11"/>
        <v>Certificate IV in Wool Classing</v>
      </c>
      <c r="O95" s="36" t="str">
        <f t="shared" ca="1" si="12"/>
        <v>ACM</v>
      </c>
      <c r="P95" s="36" t="str">
        <f t="shared" ca="1" si="13"/>
        <v>Agrifoods</v>
      </c>
      <c r="Q95" t="s">
        <v>2489</v>
      </c>
      <c r="S95" s="20"/>
    </row>
    <row r="96" spans="3:19" x14ac:dyDescent="0.3">
      <c r="C96" s="4" t="s">
        <v>320</v>
      </c>
      <c r="D96" s="5"/>
      <c r="E96" s="5"/>
      <c r="F96" s="5"/>
      <c r="G96" s="5">
        <v>10</v>
      </c>
      <c r="H96" s="5">
        <v>10</v>
      </c>
      <c r="J96" t="str">
        <f t="shared" si="7"/>
        <v>tion - AUR10112</v>
      </c>
      <c r="K96">
        <f t="shared" si="8"/>
        <v>61</v>
      </c>
      <c r="L96">
        <f t="shared" si="9"/>
        <v>6</v>
      </c>
      <c r="M96" t="str">
        <f t="shared" si="10"/>
        <v>AUR10112</v>
      </c>
      <c r="N96" t="str">
        <f t="shared" si="11"/>
        <v>Certificate I in Automotive Vocational Preparation</v>
      </c>
      <c r="O96" s="36" t="str">
        <f t="shared" ca="1" si="12"/>
        <v>AUR</v>
      </c>
      <c r="P96" s="36" t="str">
        <f t="shared" ca="1" si="13"/>
        <v>Auto Skills Australia</v>
      </c>
      <c r="Q96" t="s">
        <v>2489</v>
      </c>
      <c r="S96" s="20"/>
    </row>
    <row r="97" spans="3:19" x14ac:dyDescent="0.3">
      <c r="C97" s="4" t="s">
        <v>207</v>
      </c>
      <c r="D97" s="5"/>
      <c r="E97" s="5"/>
      <c r="F97" s="5"/>
      <c r="G97" s="5">
        <v>5</v>
      </c>
      <c r="H97" s="5">
        <v>5</v>
      </c>
      <c r="J97" t="str">
        <f t="shared" si="7"/>
        <v>logy - AUR20312</v>
      </c>
      <c r="K97">
        <f t="shared" si="8"/>
        <v>58</v>
      </c>
      <c r="L97">
        <f t="shared" si="9"/>
        <v>6</v>
      </c>
      <c r="M97" t="str">
        <f t="shared" si="10"/>
        <v>AUR20312</v>
      </c>
      <c r="N97" t="str">
        <f t="shared" si="11"/>
        <v>Certificate II in Bicycle Mechanical Technology</v>
      </c>
      <c r="O97" s="36" t="str">
        <f t="shared" ca="1" si="12"/>
        <v>AUR</v>
      </c>
      <c r="P97" s="36" t="str">
        <f t="shared" ca="1" si="13"/>
        <v>Auto Skills Australia</v>
      </c>
      <c r="Q97" t="s">
        <v>2489</v>
      </c>
      <c r="S97" s="20"/>
    </row>
    <row r="98" spans="3:19" x14ac:dyDescent="0.3">
      <c r="C98" s="4" t="s">
        <v>316</v>
      </c>
      <c r="D98" s="5"/>
      <c r="E98" s="5"/>
      <c r="F98" s="5"/>
      <c r="G98" s="5">
        <v>1</v>
      </c>
      <c r="H98" s="5">
        <v>1</v>
      </c>
      <c r="J98" t="str">
        <f t="shared" si="7"/>
        <v>logy - AUR20412</v>
      </c>
      <c r="K98">
        <f t="shared" si="8"/>
        <v>61</v>
      </c>
      <c r="L98">
        <f t="shared" si="9"/>
        <v>6</v>
      </c>
      <c r="M98" t="str">
        <f t="shared" si="10"/>
        <v>AUR20412</v>
      </c>
      <c r="N98" t="str">
        <f t="shared" si="11"/>
        <v>Certificate II in Automotive Electrical Technology</v>
      </c>
      <c r="O98" s="36" t="str">
        <f t="shared" ca="1" si="12"/>
        <v>AUR</v>
      </c>
      <c r="P98" s="36" t="str">
        <f t="shared" ca="1" si="13"/>
        <v>Auto Skills Australia</v>
      </c>
      <c r="Q98" t="s">
        <v>2489</v>
      </c>
      <c r="S98" s="20"/>
    </row>
    <row r="99" spans="3:19" x14ac:dyDescent="0.3">
      <c r="C99" s="4" t="s">
        <v>232</v>
      </c>
      <c r="D99" s="5">
        <v>101</v>
      </c>
      <c r="E99" s="5"/>
      <c r="F99" s="5"/>
      <c r="G99" s="5"/>
      <c r="H99" s="5">
        <v>101</v>
      </c>
      <c r="J99" t="str">
        <f t="shared" si="7"/>
        <v>logy - AUR20512</v>
      </c>
      <c r="K99">
        <f t="shared" si="8"/>
        <v>60</v>
      </c>
      <c r="L99">
        <f t="shared" si="9"/>
        <v>6</v>
      </c>
      <c r="M99" t="str">
        <f t="shared" si="10"/>
        <v>AUR20512</v>
      </c>
      <c r="N99" t="str">
        <f t="shared" si="11"/>
        <v>Certificate II in Automotive Servicing Technology</v>
      </c>
      <c r="O99" s="36" t="str">
        <f t="shared" ca="1" si="12"/>
        <v>AUR</v>
      </c>
      <c r="P99" s="36" t="str">
        <f t="shared" ca="1" si="13"/>
        <v>Auto Skills Australia</v>
      </c>
      <c r="Q99" t="s">
        <v>2489</v>
      </c>
      <c r="S99" s="20"/>
    </row>
    <row r="100" spans="3:19" x14ac:dyDescent="0.3">
      <c r="C100" s="4" t="s">
        <v>231</v>
      </c>
      <c r="D100" s="5">
        <v>15</v>
      </c>
      <c r="E100" s="5"/>
      <c r="F100" s="5"/>
      <c r="G100" s="5"/>
      <c r="H100" s="5">
        <v>15</v>
      </c>
      <c r="J100" t="str">
        <f t="shared" si="7"/>
        <v>logy - AUR20912</v>
      </c>
      <c r="K100">
        <f t="shared" si="8"/>
        <v>62</v>
      </c>
      <c r="L100">
        <f t="shared" si="9"/>
        <v>6</v>
      </c>
      <c r="M100" t="str">
        <f t="shared" si="10"/>
        <v>AUR20912</v>
      </c>
      <c r="N100" t="str">
        <f t="shared" si="11"/>
        <v>Certificate II in Automotive Body Repair Technology</v>
      </c>
      <c r="O100" s="36" t="str">
        <f t="shared" ca="1" si="12"/>
        <v>AUR</v>
      </c>
      <c r="P100" s="36" t="str">
        <f t="shared" ca="1" si="13"/>
        <v>Auto Skills Australia</v>
      </c>
      <c r="Q100" t="s">
        <v>2489</v>
      </c>
      <c r="S100" s="20"/>
    </row>
    <row r="101" spans="3:19" x14ac:dyDescent="0.3">
      <c r="C101" s="4" t="s">
        <v>331</v>
      </c>
      <c r="D101" s="5"/>
      <c r="E101" s="5"/>
      <c r="F101" s="5"/>
      <c r="G101" s="5">
        <v>4</v>
      </c>
      <c r="H101" s="5">
        <v>4</v>
      </c>
      <c r="J101" t="str">
        <f t="shared" si="7"/>
        <v>logy - AUR21012</v>
      </c>
      <c r="K101">
        <f t="shared" si="8"/>
        <v>50</v>
      </c>
      <c r="L101">
        <f t="shared" si="9"/>
        <v>6</v>
      </c>
      <c r="M101" t="str">
        <f t="shared" si="10"/>
        <v>AUR21012</v>
      </c>
      <c r="N101" t="str">
        <f t="shared" si="11"/>
        <v>Certificate II in Motorsport Technology</v>
      </c>
      <c r="O101" s="36" t="str">
        <f t="shared" ca="1" si="12"/>
        <v>AUR</v>
      </c>
      <c r="P101" s="36" t="str">
        <f t="shared" ca="1" si="13"/>
        <v>Auto Skills Australia</v>
      </c>
      <c r="Q101" t="s">
        <v>2489</v>
      </c>
      <c r="S101" s="20"/>
    </row>
    <row r="102" spans="3:19" x14ac:dyDescent="0.3">
      <c r="C102" s="4" t="s">
        <v>306</v>
      </c>
      <c r="D102" s="5"/>
      <c r="E102" s="5">
        <v>1</v>
      </c>
      <c r="F102" s="5"/>
      <c r="G102" s="5">
        <v>2</v>
      </c>
      <c r="H102" s="5">
        <v>3</v>
      </c>
      <c r="J102" t="str">
        <f t="shared" si="7"/>
        <v>logy - AUR21913</v>
      </c>
      <c r="K102">
        <f t="shared" si="8"/>
        <v>65</v>
      </c>
      <c r="L102">
        <f t="shared" si="9"/>
        <v>6</v>
      </c>
      <c r="M102" t="str">
        <f t="shared" si="10"/>
        <v>AUR21913</v>
      </c>
      <c r="N102" t="str">
        <f t="shared" si="11"/>
        <v>Certificate II in Automotive Tyre Servicing Technology</v>
      </c>
      <c r="O102" s="36" t="str">
        <f t="shared" ca="1" si="12"/>
        <v>AUR</v>
      </c>
      <c r="P102" s="36" t="str">
        <f t="shared" ca="1" si="13"/>
        <v>Auto Skills Australia</v>
      </c>
      <c r="Q102" t="s">
        <v>2489</v>
      </c>
      <c r="S102" s="20"/>
    </row>
    <row r="103" spans="3:19" x14ac:dyDescent="0.3">
      <c r="C103" s="4" t="s">
        <v>261</v>
      </c>
      <c r="D103" s="5"/>
      <c r="E103" s="5"/>
      <c r="F103" s="5"/>
      <c r="G103" s="5">
        <v>1</v>
      </c>
      <c r="H103" s="5">
        <v>1</v>
      </c>
      <c r="J103" t="str">
        <f t="shared" si="7"/>
        <v>ions - AUR30212</v>
      </c>
      <c r="K103">
        <f t="shared" si="8"/>
        <v>57</v>
      </c>
      <c r="L103">
        <f t="shared" si="9"/>
        <v>6</v>
      </c>
      <c r="M103" t="str">
        <f t="shared" si="10"/>
        <v>AUR30212</v>
      </c>
      <c r="N103" t="str">
        <f t="shared" si="11"/>
        <v>Certificate III in Bicycle Workshop Operations</v>
      </c>
      <c r="O103" s="36" t="str">
        <f t="shared" ca="1" si="12"/>
        <v>AUR</v>
      </c>
      <c r="P103" s="36" t="str">
        <f t="shared" ca="1" si="13"/>
        <v>Auto Skills Australia</v>
      </c>
      <c r="Q103" t="s">
        <v>2489</v>
      </c>
      <c r="S103" s="20"/>
    </row>
    <row r="104" spans="3:19" x14ac:dyDescent="0.3">
      <c r="C104" s="4" t="s">
        <v>230</v>
      </c>
      <c r="D104" s="5"/>
      <c r="E104" s="5">
        <v>2</v>
      </c>
      <c r="F104" s="5"/>
      <c r="G104" s="5"/>
      <c r="H104" s="5">
        <v>2</v>
      </c>
      <c r="J104" t="str">
        <f t="shared" si="7"/>
        <v>logy - AUR30312</v>
      </c>
      <c r="K104">
        <f t="shared" si="8"/>
        <v>62</v>
      </c>
      <c r="L104">
        <f t="shared" si="9"/>
        <v>6</v>
      </c>
      <c r="M104" t="str">
        <f t="shared" si="10"/>
        <v>AUR30312</v>
      </c>
      <c r="N104" t="str">
        <f t="shared" si="11"/>
        <v>Certificate III in Automotive Electrical Technology</v>
      </c>
      <c r="O104" s="36" t="str">
        <f t="shared" ca="1" si="12"/>
        <v>AUR</v>
      </c>
      <c r="P104" s="36" t="str">
        <f t="shared" ca="1" si="13"/>
        <v>Auto Skills Australia</v>
      </c>
      <c r="Q104" t="s">
        <v>2489</v>
      </c>
      <c r="S104" s="20"/>
    </row>
    <row r="105" spans="3:19" x14ac:dyDescent="0.3">
      <c r="C105" s="4" t="s">
        <v>85</v>
      </c>
      <c r="D105" s="5">
        <v>1</v>
      </c>
      <c r="E105" s="5">
        <v>1</v>
      </c>
      <c r="F105" s="5"/>
      <c r="G105" s="5"/>
      <c r="H105" s="5">
        <v>2</v>
      </c>
      <c r="J105" t="str">
        <f t="shared" si="7"/>
        <v>logy - AUR30405</v>
      </c>
      <c r="K105">
        <f t="shared" si="8"/>
        <v>62</v>
      </c>
      <c r="L105">
        <f t="shared" si="9"/>
        <v>6</v>
      </c>
      <c r="M105" t="str">
        <f t="shared" si="10"/>
        <v>AUR30405</v>
      </c>
      <c r="N105" t="str">
        <f t="shared" si="11"/>
        <v>Certificate III in Automotive Mechanical Technology</v>
      </c>
      <c r="O105" s="36" t="str">
        <f t="shared" ca="1" si="12"/>
        <v>AUR</v>
      </c>
      <c r="P105" s="36" t="str">
        <f t="shared" ca="1" si="13"/>
        <v>Auto Skills Australia</v>
      </c>
      <c r="Q105" t="s">
        <v>2489</v>
      </c>
      <c r="S105" s="20"/>
    </row>
    <row r="106" spans="3:19" x14ac:dyDescent="0.3">
      <c r="C106" s="4" t="s">
        <v>258</v>
      </c>
      <c r="D106" s="5"/>
      <c r="E106" s="5">
        <v>11</v>
      </c>
      <c r="F106" s="5"/>
      <c r="G106" s="5">
        <v>1</v>
      </c>
      <c r="H106" s="5">
        <v>12</v>
      </c>
      <c r="J106" t="str">
        <f t="shared" si="7"/>
        <v>logy - AUR30412</v>
      </c>
      <c r="K106">
        <f t="shared" si="8"/>
        <v>64</v>
      </c>
      <c r="L106">
        <f t="shared" si="9"/>
        <v>6</v>
      </c>
      <c r="M106" t="str">
        <f t="shared" si="10"/>
        <v>AUR30412</v>
      </c>
      <c r="N106" t="str">
        <f t="shared" si="11"/>
        <v>Certificate III in Agricultural Mechanical Technology</v>
      </c>
      <c r="O106" s="36" t="str">
        <f t="shared" ca="1" si="12"/>
        <v>AUR</v>
      </c>
      <c r="P106" s="36" t="str">
        <f t="shared" ca="1" si="13"/>
        <v>Auto Skills Australia</v>
      </c>
      <c r="Q106" t="s">
        <v>2489</v>
      </c>
      <c r="S106" s="20"/>
    </row>
    <row r="107" spans="3:19" x14ac:dyDescent="0.3">
      <c r="C107" s="4" t="s">
        <v>277</v>
      </c>
      <c r="D107" s="5"/>
      <c r="E107" s="5">
        <v>1</v>
      </c>
      <c r="F107" s="5"/>
      <c r="G107" s="5"/>
      <c r="H107" s="5">
        <v>1</v>
      </c>
      <c r="J107" t="str">
        <f t="shared" si="7"/>
        <v>logy - AUR30512</v>
      </c>
      <c r="K107">
        <f t="shared" si="8"/>
        <v>58</v>
      </c>
      <c r="L107">
        <f t="shared" si="9"/>
        <v>6</v>
      </c>
      <c r="M107" t="str">
        <f t="shared" si="10"/>
        <v>AUR30512</v>
      </c>
      <c r="N107" t="str">
        <f t="shared" si="11"/>
        <v>Certificate III in Marine Mechanical Technology</v>
      </c>
      <c r="O107" s="36" t="str">
        <f t="shared" ca="1" si="12"/>
        <v>AUR</v>
      </c>
      <c r="P107" s="36" t="str">
        <f t="shared" ca="1" si="13"/>
        <v>Auto Skills Australia</v>
      </c>
      <c r="Q107" t="s">
        <v>2489</v>
      </c>
      <c r="S107" s="20"/>
    </row>
    <row r="108" spans="3:19" x14ac:dyDescent="0.3">
      <c r="C108" s="4" t="s">
        <v>244</v>
      </c>
      <c r="D108" s="5">
        <v>72</v>
      </c>
      <c r="E108" s="5"/>
      <c r="F108" s="5"/>
      <c r="G108" s="5"/>
      <c r="H108" s="5">
        <v>72</v>
      </c>
      <c r="J108" t="str">
        <f t="shared" si="7"/>
        <v>logy - AUR30612</v>
      </c>
      <c r="K108">
        <f t="shared" si="8"/>
        <v>65</v>
      </c>
      <c r="L108">
        <f t="shared" si="9"/>
        <v>6</v>
      </c>
      <c r="M108" t="str">
        <f t="shared" si="10"/>
        <v>AUR30612</v>
      </c>
      <c r="N108" t="str">
        <f t="shared" si="11"/>
        <v>Certificate III in Light Vehicle Mechanical Technology</v>
      </c>
      <c r="O108" s="36" t="str">
        <f t="shared" ca="1" si="12"/>
        <v>AUR</v>
      </c>
      <c r="P108" s="36" t="str">
        <f t="shared" ca="1" si="13"/>
        <v>Auto Skills Australia</v>
      </c>
      <c r="Q108" t="s">
        <v>2489</v>
      </c>
      <c r="S108" s="20"/>
    </row>
    <row r="109" spans="3:19" x14ac:dyDescent="0.3">
      <c r="C109" s="4" t="s">
        <v>357</v>
      </c>
      <c r="D109" s="5"/>
      <c r="E109" s="5">
        <v>2</v>
      </c>
      <c r="F109" s="5"/>
      <c r="G109" s="5"/>
      <c r="H109" s="5">
        <v>2</v>
      </c>
      <c r="J109" t="str">
        <f t="shared" si="7"/>
        <v>logy - AUR30713</v>
      </c>
      <c r="K109">
        <f t="shared" si="8"/>
        <v>64</v>
      </c>
      <c r="L109">
        <f t="shared" si="9"/>
        <v>6</v>
      </c>
      <c r="M109" t="str">
        <f t="shared" si="10"/>
        <v>AUR30713</v>
      </c>
      <c r="N109" t="str">
        <f t="shared" si="11"/>
        <v>Certificate III in Outdoor Power Equipment Technology</v>
      </c>
      <c r="O109" s="36" t="str">
        <f t="shared" ca="1" si="12"/>
        <v>AUR</v>
      </c>
      <c r="P109" s="36" t="str">
        <f t="shared" ca="1" si="13"/>
        <v>Auto Skills Australia</v>
      </c>
      <c r="Q109" t="s">
        <v>2489</v>
      </c>
      <c r="S109" s="20"/>
    </row>
    <row r="110" spans="3:19" x14ac:dyDescent="0.3">
      <c r="C110" s="4" t="s">
        <v>229</v>
      </c>
      <c r="D110" s="5"/>
      <c r="E110" s="5">
        <v>5</v>
      </c>
      <c r="F110" s="5"/>
      <c r="G110" s="5">
        <v>4</v>
      </c>
      <c r="H110" s="5">
        <v>9</v>
      </c>
      <c r="J110" t="str">
        <f t="shared" si="7"/>
        <v>logy - AUR30812</v>
      </c>
      <c r="K110">
        <f t="shared" si="8"/>
        <v>62</v>
      </c>
      <c r="L110">
        <f t="shared" si="9"/>
        <v>6</v>
      </c>
      <c r="M110" t="str">
        <f t="shared" si="10"/>
        <v>AUR30812</v>
      </c>
      <c r="N110" t="str">
        <f t="shared" si="11"/>
        <v>Certificate III in Motorcycle Mechanical Technology</v>
      </c>
      <c r="O110" s="36" t="str">
        <f t="shared" ca="1" si="12"/>
        <v>AUR</v>
      </c>
      <c r="P110" s="36" t="str">
        <f t="shared" ca="1" si="13"/>
        <v>Auto Skills Australia</v>
      </c>
      <c r="Q110" t="s">
        <v>2489</v>
      </c>
      <c r="S110" s="20"/>
    </row>
    <row r="111" spans="3:19" x14ac:dyDescent="0.3">
      <c r="C111" s="4" t="s">
        <v>344</v>
      </c>
      <c r="D111" s="5"/>
      <c r="E111" s="5"/>
      <c r="F111" s="5"/>
      <c r="G111" s="5">
        <v>4</v>
      </c>
      <c r="H111" s="5">
        <v>4</v>
      </c>
      <c r="J111" t="str">
        <f t="shared" si="7"/>
        <v>logy - AUR30912</v>
      </c>
      <c r="K111">
        <f t="shared" si="8"/>
        <v>51</v>
      </c>
      <c r="L111">
        <f t="shared" si="9"/>
        <v>6</v>
      </c>
      <c r="M111" t="str">
        <f t="shared" si="10"/>
        <v>AUR30912</v>
      </c>
      <c r="N111" t="str">
        <f t="shared" si="11"/>
        <v>Certificate III in Motorsport Technology</v>
      </c>
      <c r="O111" s="36" t="str">
        <f t="shared" ca="1" si="12"/>
        <v>AUR</v>
      </c>
      <c r="P111" s="36" t="str">
        <f t="shared" ca="1" si="13"/>
        <v>Auto Skills Australia</v>
      </c>
      <c r="Q111" t="s">
        <v>2489</v>
      </c>
      <c r="S111" s="20"/>
    </row>
    <row r="112" spans="3:19" x14ac:dyDescent="0.3">
      <c r="C112" s="4" t="s">
        <v>278</v>
      </c>
      <c r="D112" s="5"/>
      <c r="E112" s="5">
        <v>1</v>
      </c>
      <c r="F112" s="5"/>
      <c r="G112" s="5"/>
      <c r="H112" s="5">
        <v>1</v>
      </c>
      <c r="J112" t="str">
        <f t="shared" si="7"/>
        <v>ales - AUR31012</v>
      </c>
      <c r="K112">
        <f t="shared" si="8"/>
        <v>46</v>
      </c>
      <c r="L112">
        <f t="shared" si="9"/>
        <v>6</v>
      </c>
      <c r="M112" t="str">
        <f t="shared" si="10"/>
        <v>AUR31012</v>
      </c>
      <c r="N112" t="str">
        <f t="shared" si="11"/>
        <v>Certificate III in Automotive Sales</v>
      </c>
      <c r="O112" s="36" t="str">
        <f t="shared" ca="1" si="12"/>
        <v>AUR</v>
      </c>
      <c r="P112" s="36" t="str">
        <f t="shared" ca="1" si="13"/>
        <v>Auto Skills Australia</v>
      </c>
      <c r="Q112" t="s">
        <v>2489</v>
      </c>
      <c r="S112" s="20"/>
    </row>
    <row r="113" spans="3:19" x14ac:dyDescent="0.3">
      <c r="C113" s="4" t="s">
        <v>226</v>
      </c>
      <c r="D113" s="5"/>
      <c r="E113" s="5">
        <v>22</v>
      </c>
      <c r="F113" s="5"/>
      <c r="G113" s="5">
        <v>6</v>
      </c>
      <c r="H113" s="5">
        <v>28</v>
      </c>
      <c r="J113" t="str">
        <f t="shared" si="7"/>
        <v>logy - AUR31112</v>
      </c>
      <c r="K113">
        <f t="shared" si="8"/>
        <v>70</v>
      </c>
      <c r="L113">
        <f t="shared" si="9"/>
        <v>6</v>
      </c>
      <c r="M113" t="str">
        <f t="shared" si="10"/>
        <v>AUR31112</v>
      </c>
      <c r="N113" t="str">
        <f t="shared" si="11"/>
        <v>Certificate III in Heavy Commercial Vehicle Mech Technology</v>
      </c>
      <c r="O113" s="36" t="str">
        <f t="shared" ca="1" si="12"/>
        <v>AUR</v>
      </c>
      <c r="P113" s="36" t="str">
        <f t="shared" ca="1" si="13"/>
        <v>Auto Skills Australia</v>
      </c>
      <c r="Q113" t="s">
        <v>2489</v>
      </c>
      <c r="S113" s="20"/>
    </row>
    <row r="114" spans="3:19" x14ac:dyDescent="0.3">
      <c r="C114" s="4" t="s">
        <v>323</v>
      </c>
      <c r="D114" s="5"/>
      <c r="E114" s="5">
        <v>6</v>
      </c>
      <c r="F114" s="5"/>
      <c r="G114" s="5">
        <v>2</v>
      </c>
      <c r="H114" s="5">
        <v>8</v>
      </c>
      <c r="J114" t="str">
        <f t="shared" si="7"/>
        <v>logy - AUR31212</v>
      </c>
      <c r="K114">
        <f t="shared" si="8"/>
        <v>53</v>
      </c>
      <c r="L114">
        <f t="shared" si="9"/>
        <v>6</v>
      </c>
      <c r="M114" t="str">
        <f t="shared" si="10"/>
        <v>AUR31212</v>
      </c>
      <c r="N114" t="str">
        <f t="shared" si="11"/>
        <v>Certificate III in Mobile Plant Technology</v>
      </c>
      <c r="O114" s="36" t="str">
        <f t="shared" ca="1" si="12"/>
        <v>AUR</v>
      </c>
      <c r="P114" s="36" t="str">
        <f t="shared" ca="1" si="13"/>
        <v>Auto Skills Australia</v>
      </c>
      <c r="Q114" t="s">
        <v>2489</v>
      </c>
      <c r="S114" s="20"/>
    </row>
    <row r="115" spans="3:19" x14ac:dyDescent="0.3">
      <c r="C115" s="4" t="s">
        <v>276</v>
      </c>
      <c r="D115" s="5"/>
      <c r="E115" s="5">
        <v>7</v>
      </c>
      <c r="F115" s="5"/>
      <c r="G115" s="5">
        <v>2</v>
      </c>
      <c r="H115" s="5">
        <v>9</v>
      </c>
      <c r="J115" t="str">
        <f t="shared" si="7"/>
        <v>pair - AUR32112</v>
      </c>
      <c r="K115">
        <f t="shared" si="8"/>
        <v>52</v>
      </c>
      <c r="L115">
        <f t="shared" si="9"/>
        <v>6</v>
      </c>
      <c r="M115" t="str">
        <f t="shared" si="10"/>
        <v>AUR32112</v>
      </c>
      <c r="N115" t="str">
        <f t="shared" si="11"/>
        <v>Certificate III in Automotive Body Repair</v>
      </c>
      <c r="O115" s="36" t="str">
        <f t="shared" ca="1" si="12"/>
        <v>AUR</v>
      </c>
      <c r="P115" s="36" t="str">
        <f t="shared" ca="1" si="13"/>
        <v>Auto Skills Australia</v>
      </c>
      <c r="Q115" t="s">
        <v>2489</v>
      </c>
      <c r="S115" s="20"/>
    </row>
    <row r="116" spans="3:19" x14ac:dyDescent="0.3">
      <c r="C116" s="4" t="s">
        <v>246</v>
      </c>
      <c r="D116" s="5"/>
      <c r="E116" s="5">
        <v>2</v>
      </c>
      <c r="F116" s="5"/>
      <c r="G116" s="5"/>
      <c r="H116" s="5">
        <v>2</v>
      </c>
      <c r="J116" t="str">
        <f t="shared" si="7"/>
        <v>logy - AUR32412</v>
      </c>
      <c r="K116">
        <f t="shared" si="8"/>
        <v>63</v>
      </c>
      <c r="L116">
        <f t="shared" si="9"/>
        <v>6</v>
      </c>
      <c r="M116" t="str">
        <f t="shared" si="10"/>
        <v>AUR32412</v>
      </c>
      <c r="N116" t="str">
        <f t="shared" si="11"/>
        <v>Certificate III in Automotive Refinishing Technology</v>
      </c>
      <c r="O116" s="36" t="str">
        <f t="shared" ca="1" si="12"/>
        <v>AUR</v>
      </c>
      <c r="P116" s="36" t="str">
        <f t="shared" ca="1" si="13"/>
        <v>Auto Skills Australia</v>
      </c>
      <c r="Q116" t="s">
        <v>2489</v>
      </c>
      <c r="S116" s="20"/>
    </row>
    <row r="117" spans="3:19" x14ac:dyDescent="0.3">
      <c r="C117" s="4" t="s">
        <v>142</v>
      </c>
      <c r="D117" s="5"/>
      <c r="E117" s="5">
        <v>4</v>
      </c>
      <c r="F117" s="5"/>
      <c r="G117" s="5">
        <v>46</v>
      </c>
      <c r="H117" s="5">
        <v>50</v>
      </c>
      <c r="J117" t="str">
        <f t="shared" si="7"/>
        <v>ane) - AVI40108</v>
      </c>
      <c r="K117">
        <f t="shared" si="8"/>
        <v>77</v>
      </c>
      <c r="L117">
        <f t="shared" si="9"/>
        <v>6</v>
      </c>
      <c r="M117" t="str">
        <f t="shared" si="10"/>
        <v>AVI40108</v>
      </c>
      <c r="N117" t="str">
        <f t="shared" si="11"/>
        <v>Certificate IV in Aviation Operations (Commerical Pilot Aeroplane)</v>
      </c>
      <c r="O117" s="36" t="str">
        <f t="shared" ca="1" si="12"/>
        <v>AVI</v>
      </c>
      <c r="P117" s="36" t="str">
        <f t="shared" ca="1" si="13"/>
        <v>Transport and Logistics Skills Council Ltd</v>
      </c>
      <c r="Q117" t="s">
        <v>2489</v>
      </c>
      <c r="S117" s="20"/>
    </row>
    <row r="118" spans="3:19" x14ac:dyDescent="0.3">
      <c r="C118" s="4" t="s">
        <v>210</v>
      </c>
      <c r="D118" s="5"/>
      <c r="E118" s="5"/>
      <c r="F118" s="5"/>
      <c r="G118" s="5">
        <v>128</v>
      </c>
      <c r="H118" s="5">
        <v>128</v>
      </c>
      <c r="J118" t="str">
        <f t="shared" si="7"/>
        <v>ness - BSB10112</v>
      </c>
      <c r="K118">
        <f t="shared" si="8"/>
        <v>36</v>
      </c>
      <c r="L118">
        <f t="shared" si="9"/>
        <v>6</v>
      </c>
      <c r="M118" t="str">
        <f t="shared" si="10"/>
        <v>BSB10112</v>
      </c>
      <c r="N118" t="str">
        <f t="shared" si="11"/>
        <v>Certificate I in Business</v>
      </c>
      <c r="O118" s="36" t="str">
        <f t="shared" ca="1" si="12"/>
        <v>BSB</v>
      </c>
      <c r="P118" s="36" t="str">
        <f t="shared" ca="1" si="13"/>
        <v xml:space="preserve">Innovation and Business Skills Australia </v>
      </c>
      <c r="Q118" t="s">
        <v>2489</v>
      </c>
      <c r="S118" s="20"/>
    </row>
    <row r="119" spans="3:19" x14ac:dyDescent="0.3">
      <c r="C119" s="4" t="s">
        <v>26</v>
      </c>
      <c r="D119" s="5"/>
      <c r="E119" s="5"/>
      <c r="F119" s="5"/>
      <c r="G119" s="5">
        <v>1</v>
      </c>
      <c r="H119" s="5">
        <v>1</v>
      </c>
      <c r="J119" t="str">
        <f t="shared" si="7"/>
        <v>ness - BSB20107</v>
      </c>
      <c r="K119">
        <f t="shared" si="8"/>
        <v>37</v>
      </c>
      <c r="L119">
        <f t="shared" si="9"/>
        <v>6</v>
      </c>
      <c r="M119" t="str">
        <f t="shared" si="10"/>
        <v>BSB20107</v>
      </c>
      <c r="N119" t="str">
        <f t="shared" si="11"/>
        <v>Certificate II in Business</v>
      </c>
      <c r="O119" s="36" t="str">
        <f t="shared" ca="1" si="12"/>
        <v>BSB</v>
      </c>
      <c r="P119" s="36" t="str">
        <f t="shared" ca="1" si="13"/>
        <v xml:space="preserve">Innovation and Business Skills Australia </v>
      </c>
      <c r="Q119" t="s">
        <v>2489</v>
      </c>
      <c r="S119" s="20"/>
    </row>
    <row r="120" spans="3:19" x14ac:dyDescent="0.3">
      <c r="C120" s="4" t="s">
        <v>27</v>
      </c>
      <c r="D120" s="5"/>
      <c r="E120" s="5">
        <v>24</v>
      </c>
      <c r="F120" s="5">
        <v>2503</v>
      </c>
      <c r="G120" s="5">
        <v>561</v>
      </c>
      <c r="H120" s="5">
        <v>3088</v>
      </c>
      <c r="J120" t="str">
        <f t="shared" si="7"/>
        <v>ness - BSB20112</v>
      </c>
      <c r="K120">
        <f t="shared" si="8"/>
        <v>37</v>
      </c>
      <c r="L120">
        <f t="shared" si="9"/>
        <v>6</v>
      </c>
      <c r="M120" t="str">
        <f t="shared" si="10"/>
        <v>BSB20112</v>
      </c>
      <c r="N120" t="str">
        <f t="shared" si="11"/>
        <v>Certificate II in Business</v>
      </c>
      <c r="O120" s="36" t="str">
        <f t="shared" ca="1" si="12"/>
        <v>BSB</v>
      </c>
      <c r="P120" s="36" t="str">
        <f t="shared" ca="1" si="13"/>
        <v xml:space="preserve">Innovation and Business Skills Australia </v>
      </c>
      <c r="Q120" t="s">
        <v>2489</v>
      </c>
      <c r="S120" s="20"/>
    </row>
    <row r="121" spans="3:19" x14ac:dyDescent="0.3">
      <c r="C121" s="4" t="s">
        <v>203</v>
      </c>
      <c r="D121" s="5"/>
      <c r="E121" s="5">
        <v>75</v>
      </c>
      <c r="F121" s="5"/>
      <c r="G121" s="5">
        <v>201</v>
      </c>
      <c r="H121" s="5">
        <v>276</v>
      </c>
      <c r="J121" t="str">
        <f t="shared" si="7"/>
        <v>ness - BSB30112</v>
      </c>
      <c r="K121">
        <f t="shared" si="8"/>
        <v>38</v>
      </c>
      <c r="L121">
        <f t="shared" si="9"/>
        <v>6</v>
      </c>
      <c r="M121" t="str">
        <f t="shared" si="10"/>
        <v>BSB30112</v>
      </c>
      <c r="N121" t="str">
        <f t="shared" si="11"/>
        <v>Certificate III in Business</v>
      </c>
      <c r="O121" s="36" t="str">
        <f t="shared" ca="1" si="12"/>
        <v>BSB</v>
      </c>
      <c r="P121" s="36" t="str">
        <f t="shared" ca="1" si="13"/>
        <v xml:space="preserve">Innovation and Business Skills Australia </v>
      </c>
      <c r="Q121" t="s">
        <v>2489</v>
      </c>
      <c r="S121" s="20"/>
    </row>
    <row r="122" spans="3:19" x14ac:dyDescent="0.3">
      <c r="C122" s="4" t="s">
        <v>267</v>
      </c>
      <c r="D122" s="5"/>
      <c r="E122" s="5"/>
      <c r="F122" s="5"/>
      <c r="G122" s="5">
        <v>76</v>
      </c>
      <c r="H122" s="5">
        <v>76</v>
      </c>
      <c r="J122" t="str">
        <f t="shared" si="7"/>
        <v>ions - BSB30307</v>
      </c>
      <c r="K122">
        <f t="shared" si="8"/>
        <v>55</v>
      </c>
      <c r="L122">
        <f t="shared" si="9"/>
        <v>6</v>
      </c>
      <c r="M122" t="str">
        <f t="shared" si="10"/>
        <v>BSB30307</v>
      </c>
      <c r="N122" t="str">
        <f t="shared" si="11"/>
        <v>Certificate III in Micro Business Operations</v>
      </c>
      <c r="O122" s="36" t="str">
        <f t="shared" ca="1" si="12"/>
        <v>BSB</v>
      </c>
      <c r="P122" s="36" t="str">
        <f t="shared" ca="1" si="13"/>
        <v xml:space="preserve">Innovation and Business Skills Australia </v>
      </c>
      <c r="Q122" t="s">
        <v>2489</v>
      </c>
      <c r="S122" s="20"/>
    </row>
    <row r="123" spans="3:19" x14ac:dyDescent="0.3">
      <c r="C123" s="4" t="s">
        <v>87</v>
      </c>
      <c r="D123" s="5"/>
      <c r="E123" s="5"/>
      <c r="F123" s="5"/>
      <c r="G123" s="5">
        <v>1</v>
      </c>
      <c r="H123" s="5">
        <v>1</v>
      </c>
      <c r="J123" t="str">
        <f t="shared" si="7"/>
        <v>tion - BSB30407</v>
      </c>
      <c r="K123">
        <f t="shared" si="8"/>
        <v>53</v>
      </c>
      <c r="L123">
        <f t="shared" si="9"/>
        <v>6</v>
      </c>
      <c r="M123" t="str">
        <f t="shared" si="10"/>
        <v>BSB30407</v>
      </c>
      <c r="N123" t="str">
        <f t="shared" si="11"/>
        <v>Certificate III in Business Administration</v>
      </c>
      <c r="O123" s="36" t="str">
        <f t="shared" ca="1" si="12"/>
        <v>BSB</v>
      </c>
      <c r="P123" s="36" t="str">
        <f t="shared" ca="1" si="13"/>
        <v xml:space="preserve">Innovation and Business Skills Australia </v>
      </c>
      <c r="Q123" t="s">
        <v>2489</v>
      </c>
      <c r="S123" s="20"/>
    </row>
    <row r="124" spans="3:19" x14ac:dyDescent="0.3">
      <c r="C124" s="4" t="s">
        <v>172</v>
      </c>
      <c r="D124" s="5"/>
      <c r="E124" s="5">
        <v>16</v>
      </c>
      <c r="F124" s="5"/>
      <c r="G124" s="5">
        <v>153</v>
      </c>
      <c r="H124" s="5">
        <v>169</v>
      </c>
      <c r="J124" t="str">
        <f t="shared" si="7"/>
        <v>tion - BSB30412</v>
      </c>
      <c r="K124">
        <f t="shared" si="8"/>
        <v>53</v>
      </c>
      <c r="L124">
        <f t="shared" si="9"/>
        <v>6</v>
      </c>
      <c r="M124" t="str">
        <f t="shared" si="10"/>
        <v>BSB30412</v>
      </c>
      <c r="N124" t="str">
        <f t="shared" si="11"/>
        <v>Certificate III in Business Administration</v>
      </c>
      <c r="O124" s="36" t="str">
        <f t="shared" ca="1" si="12"/>
        <v>BSB</v>
      </c>
      <c r="P124" s="36" t="str">
        <f t="shared" ca="1" si="13"/>
        <v xml:space="preserve">Innovation and Business Skills Australia </v>
      </c>
      <c r="Q124" t="s">
        <v>2489</v>
      </c>
      <c r="S124" s="20"/>
    </row>
    <row r="125" spans="3:19" x14ac:dyDescent="0.3">
      <c r="C125" s="4" t="s">
        <v>272</v>
      </c>
      <c r="D125" s="5"/>
      <c r="E125" s="5">
        <v>1</v>
      </c>
      <c r="F125" s="5"/>
      <c r="G125" s="5">
        <v>2</v>
      </c>
      <c r="H125" s="5">
        <v>3</v>
      </c>
      <c r="J125" t="str">
        <f t="shared" si="7"/>
        <v>fety - BSB30712</v>
      </c>
      <c r="K125">
        <f t="shared" si="8"/>
        <v>52</v>
      </c>
      <c r="L125">
        <f t="shared" si="9"/>
        <v>6</v>
      </c>
      <c r="M125" t="str">
        <f t="shared" si="10"/>
        <v>BSB30712</v>
      </c>
      <c r="N125" t="str">
        <f t="shared" si="11"/>
        <v>Certificate III in Work Health and Safety</v>
      </c>
      <c r="O125" s="36" t="str">
        <f t="shared" ca="1" si="12"/>
        <v>BSB</v>
      </c>
      <c r="P125" s="36" t="str">
        <f t="shared" ca="1" si="13"/>
        <v xml:space="preserve">Innovation and Business Skills Australia </v>
      </c>
      <c r="Q125" t="s">
        <v>2489</v>
      </c>
      <c r="S125" s="20"/>
    </row>
    <row r="126" spans="3:19" x14ac:dyDescent="0.3">
      <c r="C126" s="4" t="s">
        <v>242</v>
      </c>
      <c r="D126" s="5"/>
      <c r="E126" s="5">
        <v>3</v>
      </c>
      <c r="F126" s="5"/>
      <c r="G126" s="5"/>
      <c r="H126" s="5">
        <v>3</v>
      </c>
      <c r="J126" t="str">
        <f t="shared" si="7"/>
        <v>ion) - BSB30912</v>
      </c>
      <c r="K126">
        <f t="shared" si="8"/>
        <v>65</v>
      </c>
      <c r="L126">
        <f t="shared" si="9"/>
        <v>6</v>
      </c>
      <c r="M126" t="str">
        <f t="shared" si="10"/>
        <v>BSB30912</v>
      </c>
      <c r="N126" t="str">
        <f t="shared" si="11"/>
        <v>Certificate III in Business Administration (Education)</v>
      </c>
      <c r="O126" s="36" t="str">
        <f t="shared" ca="1" si="12"/>
        <v>BSB</v>
      </c>
      <c r="P126" s="36" t="str">
        <f t="shared" ca="1" si="13"/>
        <v xml:space="preserve">Innovation and Business Skills Australia </v>
      </c>
      <c r="Q126" t="s">
        <v>2489</v>
      </c>
      <c r="S126" s="20"/>
    </row>
    <row r="127" spans="3:19" x14ac:dyDescent="0.3">
      <c r="C127" s="4" t="s">
        <v>274</v>
      </c>
      <c r="D127" s="5"/>
      <c r="E127" s="5"/>
      <c r="F127" s="5"/>
      <c r="G127" s="5">
        <v>9</v>
      </c>
      <c r="H127" s="5">
        <v>9</v>
      </c>
      <c r="J127" t="str">
        <f t="shared" si="7"/>
        <v>gal) - BSB31012</v>
      </c>
      <c r="K127">
        <f t="shared" si="8"/>
        <v>61</v>
      </c>
      <c r="L127">
        <f t="shared" si="9"/>
        <v>6</v>
      </c>
      <c r="M127" t="str">
        <f t="shared" si="10"/>
        <v>BSB31012</v>
      </c>
      <c r="N127" t="str">
        <f t="shared" si="11"/>
        <v>Certificate III in Business Administration (Legal)</v>
      </c>
      <c r="O127" s="36" t="str">
        <f t="shared" ca="1" si="12"/>
        <v>BSB</v>
      </c>
      <c r="P127" s="36" t="str">
        <f t="shared" ca="1" si="13"/>
        <v xml:space="preserve">Innovation and Business Skills Australia </v>
      </c>
      <c r="Q127" t="s">
        <v>2489</v>
      </c>
      <c r="S127" s="20"/>
    </row>
    <row r="128" spans="3:19" x14ac:dyDescent="0.3">
      <c r="C128" s="4" t="s">
        <v>228</v>
      </c>
      <c r="D128" s="5"/>
      <c r="E128" s="5">
        <v>1</v>
      </c>
      <c r="F128" s="5"/>
      <c r="G128" s="5">
        <v>2</v>
      </c>
      <c r="H128" s="5">
        <v>3</v>
      </c>
      <c r="J128" t="str">
        <f t="shared" si="7"/>
        <v>cal) - BSB31112</v>
      </c>
      <c r="K128">
        <f t="shared" si="8"/>
        <v>63</v>
      </c>
      <c r="L128">
        <f t="shared" si="9"/>
        <v>6</v>
      </c>
      <c r="M128" t="str">
        <f t="shared" si="10"/>
        <v>BSB31112</v>
      </c>
      <c r="N128" t="str">
        <f t="shared" si="11"/>
        <v>Certificate III in Business Administration (Medical)</v>
      </c>
      <c r="O128" s="36" t="str">
        <f t="shared" ca="1" si="12"/>
        <v>BSB</v>
      </c>
      <c r="P128" s="36" t="str">
        <f t="shared" ca="1" si="13"/>
        <v xml:space="preserve">Innovation and Business Skills Australia </v>
      </c>
      <c r="Q128" t="s">
        <v>2489</v>
      </c>
      <c r="S128" s="20"/>
    </row>
    <row r="129" spans="3:19" x14ac:dyDescent="0.3">
      <c r="C129" s="4" t="s">
        <v>285</v>
      </c>
      <c r="D129" s="5"/>
      <c r="E129" s="5">
        <v>1</v>
      </c>
      <c r="F129" s="5"/>
      <c r="G129" s="5">
        <v>1</v>
      </c>
      <c r="H129" s="5">
        <v>2</v>
      </c>
      <c r="J129" t="str">
        <f t="shared" si="7"/>
        <v>ness - BSB40212</v>
      </c>
      <c r="K129">
        <f t="shared" si="8"/>
        <v>37</v>
      </c>
      <c r="L129">
        <f t="shared" si="9"/>
        <v>6</v>
      </c>
      <c r="M129" t="str">
        <f t="shared" si="10"/>
        <v>BSB40212</v>
      </c>
      <c r="N129" t="str">
        <f t="shared" si="11"/>
        <v>Certificate IV in Business</v>
      </c>
      <c r="O129" s="36" t="str">
        <f t="shared" ca="1" si="12"/>
        <v>BSB</v>
      </c>
      <c r="P129" s="36" t="str">
        <f t="shared" ca="1" si="13"/>
        <v xml:space="preserve">Innovation and Business Skills Australia </v>
      </c>
      <c r="Q129" t="s">
        <v>2489</v>
      </c>
      <c r="S129" s="20"/>
    </row>
    <row r="130" spans="3:19" x14ac:dyDescent="0.3">
      <c r="C130" s="4" t="s">
        <v>159</v>
      </c>
      <c r="D130" s="5"/>
      <c r="E130" s="5"/>
      <c r="F130" s="5"/>
      <c r="G130" s="5">
        <v>1</v>
      </c>
      <c r="H130" s="5">
        <v>1</v>
      </c>
      <c r="J130" t="str">
        <f t="shared" ref="J130:J193" si="14">RIGHT(C130,15)</f>
        <v>ment - BSB40407</v>
      </c>
      <c r="K130">
        <f t="shared" ref="K130:K193" si="15">LEN(C130)</f>
        <v>54</v>
      </c>
      <c r="L130">
        <f t="shared" ref="L130:L193" si="16">FIND("-",J130)</f>
        <v>6</v>
      </c>
      <c r="M130" t="str">
        <f t="shared" ref="M130:M193" si="17">RIGHT(J130,(14-L130))</f>
        <v>BSB40407</v>
      </c>
      <c r="N130" t="str">
        <f t="shared" ref="N130:N193" si="18">LEFT(C130,(K130-L130-5))</f>
        <v>Certificate IV in Small Business Management</v>
      </c>
      <c r="O130" s="36" t="str">
        <f t="shared" ref="O130:O193" ca="1" si="19">VLOOKUP(M130,Key_B,4,FALSE)</f>
        <v>BSB</v>
      </c>
      <c r="P130" s="36" t="str">
        <f t="shared" ref="P130:P193" ca="1" si="20">VLOOKUP(M130,Key_B,3,FALSE)</f>
        <v xml:space="preserve">Innovation and Business Skills Australia </v>
      </c>
      <c r="Q130" t="s">
        <v>2489</v>
      </c>
      <c r="S130" s="20"/>
    </row>
    <row r="131" spans="3:19" x14ac:dyDescent="0.3">
      <c r="C131" s="4" t="s">
        <v>179</v>
      </c>
      <c r="D131" s="5"/>
      <c r="E131" s="5"/>
      <c r="F131" s="5"/>
      <c r="G131" s="5">
        <v>1</v>
      </c>
      <c r="H131" s="5">
        <v>1</v>
      </c>
      <c r="J131" t="str">
        <f t="shared" si="14"/>
        <v>ales - BSB40610</v>
      </c>
      <c r="K131">
        <f t="shared" si="15"/>
        <v>43</v>
      </c>
      <c r="L131">
        <f t="shared" si="16"/>
        <v>6</v>
      </c>
      <c r="M131" t="str">
        <f t="shared" si="17"/>
        <v>BSB40610</v>
      </c>
      <c r="N131" t="str">
        <f t="shared" si="18"/>
        <v>Certificate IV in Business Sales</v>
      </c>
      <c r="O131" s="36" t="str">
        <f t="shared" ca="1" si="19"/>
        <v>BSB</v>
      </c>
      <c r="P131" s="36" t="str">
        <f t="shared" ca="1" si="20"/>
        <v xml:space="preserve">Innovation and Business Skills Australia </v>
      </c>
      <c r="Q131" t="s">
        <v>2489</v>
      </c>
      <c r="S131" s="20"/>
    </row>
    <row r="132" spans="3:19" x14ac:dyDescent="0.3">
      <c r="C132" s="4" t="s">
        <v>237</v>
      </c>
      <c r="D132" s="5"/>
      <c r="E132" s="5">
        <v>2</v>
      </c>
      <c r="F132" s="5"/>
      <c r="G132" s="5"/>
      <c r="H132" s="5">
        <v>2</v>
      </c>
      <c r="J132" t="str">
        <f t="shared" si="14"/>
        <v>ment - BSB40812</v>
      </c>
      <c r="K132">
        <f t="shared" si="15"/>
        <v>49</v>
      </c>
      <c r="L132">
        <f t="shared" si="16"/>
        <v>6</v>
      </c>
      <c r="M132" t="str">
        <f t="shared" si="17"/>
        <v>BSB40812</v>
      </c>
      <c r="N132" t="str">
        <f t="shared" si="18"/>
        <v>Certificate IV in Frontline Management</v>
      </c>
      <c r="O132" s="36" t="str">
        <f t="shared" ca="1" si="19"/>
        <v>BSB</v>
      </c>
      <c r="P132" s="36" t="str">
        <f t="shared" ca="1" si="20"/>
        <v xml:space="preserve">Innovation and Business Skills Australia </v>
      </c>
      <c r="Q132" t="s">
        <v>2489</v>
      </c>
      <c r="S132" s="20"/>
    </row>
    <row r="133" spans="3:19" x14ac:dyDescent="0.3">
      <c r="C133" s="4" t="s">
        <v>324</v>
      </c>
      <c r="D133" s="5"/>
      <c r="E133" s="5"/>
      <c r="F133" s="5"/>
      <c r="G133" s="5">
        <v>1</v>
      </c>
      <c r="H133" s="5">
        <v>1</v>
      </c>
      <c r="J133" t="str">
        <f t="shared" si="14"/>
        <v>ting - BSB41315</v>
      </c>
      <c r="K133">
        <f t="shared" si="15"/>
        <v>38</v>
      </c>
      <c r="L133">
        <f t="shared" si="16"/>
        <v>6</v>
      </c>
      <c r="M133" t="str">
        <f t="shared" si="17"/>
        <v>BSB41315</v>
      </c>
      <c r="N133" t="str">
        <f t="shared" si="18"/>
        <v>Certificate IV in Marketing</v>
      </c>
      <c r="O133" s="36" t="str">
        <f t="shared" ca="1" si="19"/>
        <v>BSB</v>
      </c>
      <c r="P133" s="36" t="str">
        <f t="shared" ca="1" si="20"/>
        <v xml:space="preserve">Innovation and Business Skills Australia </v>
      </c>
      <c r="Q133" t="s">
        <v>2489</v>
      </c>
      <c r="S133" s="20"/>
    </row>
    <row r="134" spans="3:19" x14ac:dyDescent="0.3">
      <c r="C134" s="4" t="s">
        <v>354</v>
      </c>
      <c r="D134" s="5"/>
      <c r="E134" s="5"/>
      <c r="F134" s="5"/>
      <c r="G134" s="5">
        <v>1</v>
      </c>
      <c r="H134" s="5">
        <v>1</v>
      </c>
      <c r="J134" t="str">
        <f t="shared" si="14"/>
        <v>ness - BSB50207</v>
      </c>
      <c r="K134">
        <f t="shared" si="15"/>
        <v>30</v>
      </c>
      <c r="L134">
        <f t="shared" si="16"/>
        <v>6</v>
      </c>
      <c r="M134" t="str">
        <f t="shared" si="17"/>
        <v>BSB50207</v>
      </c>
      <c r="N134" t="str">
        <f t="shared" si="18"/>
        <v>Diploma of Business</v>
      </c>
      <c r="O134" s="36" t="str">
        <f t="shared" ca="1" si="19"/>
        <v>BSB</v>
      </c>
      <c r="P134" s="36" t="str">
        <f t="shared" ca="1" si="20"/>
        <v xml:space="preserve">Innovation and Business Skills Australia </v>
      </c>
      <c r="Q134" t="s">
        <v>2489</v>
      </c>
      <c r="S134" s="20"/>
    </row>
    <row r="135" spans="3:19" x14ac:dyDescent="0.3">
      <c r="C135" s="4" t="s">
        <v>208</v>
      </c>
      <c r="D135" s="5"/>
      <c r="E135" s="5"/>
      <c r="F135" s="5"/>
      <c r="G135" s="5">
        <v>2</v>
      </c>
      <c r="H135" s="5">
        <v>2</v>
      </c>
      <c r="J135" t="str">
        <f t="shared" si="14"/>
        <v>ment - BSB51107</v>
      </c>
      <c r="K135">
        <f t="shared" si="15"/>
        <v>32</v>
      </c>
      <c r="L135">
        <f t="shared" si="16"/>
        <v>6</v>
      </c>
      <c r="M135" t="str">
        <f t="shared" si="17"/>
        <v>BSB51107</v>
      </c>
      <c r="N135" t="str">
        <f t="shared" si="18"/>
        <v>Diploma of Management</v>
      </c>
      <c r="O135" s="36" t="str">
        <f t="shared" ca="1" si="19"/>
        <v>BSB</v>
      </c>
      <c r="P135" s="36" t="str">
        <f t="shared" ca="1" si="20"/>
        <v xml:space="preserve">Innovation and Business Skills Australia </v>
      </c>
      <c r="Q135" t="s">
        <v>2489</v>
      </c>
      <c r="S135" s="20"/>
    </row>
    <row r="136" spans="3:19" x14ac:dyDescent="0.3">
      <c r="C136" s="4" t="s">
        <v>29</v>
      </c>
      <c r="D136" s="5"/>
      <c r="E136" s="5"/>
      <c r="F136" s="5">
        <v>1995</v>
      </c>
      <c r="G136" s="5"/>
      <c r="H136" s="5">
        <v>1995</v>
      </c>
      <c r="J136" t="str">
        <f t="shared" si="14"/>
        <v>ices - CHC20112</v>
      </c>
      <c r="K136">
        <f t="shared" si="15"/>
        <v>47</v>
      </c>
      <c r="L136">
        <f t="shared" si="16"/>
        <v>6</v>
      </c>
      <c r="M136" t="str">
        <f t="shared" si="17"/>
        <v>CHC20112</v>
      </c>
      <c r="N136" t="str">
        <f t="shared" si="18"/>
        <v>Certificate II in Community Services</v>
      </c>
      <c r="O136" s="36" t="str">
        <f t="shared" ca="1" si="19"/>
        <v>CHC</v>
      </c>
      <c r="P136" s="36" t="str">
        <f t="shared" ca="1" si="20"/>
        <v>Community Services and Health Industry Skills Council</v>
      </c>
      <c r="Q136" t="s">
        <v>2489</v>
      </c>
      <c r="S136" s="20"/>
    </row>
    <row r="137" spans="3:19" x14ac:dyDescent="0.3">
      <c r="C137" s="4" t="s">
        <v>181</v>
      </c>
      <c r="D137" s="5"/>
      <c r="E137" s="5"/>
      <c r="F137" s="5"/>
      <c r="G137" s="5">
        <v>9</v>
      </c>
      <c r="H137" s="5">
        <v>9</v>
      </c>
      <c r="J137" t="str">
        <f t="shared" si="14"/>
        <v>ring - CHC20212</v>
      </c>
      <c r="K137">
        <f t="shared" si="15"/>
        <v>48</v>
      </c>
      <c r="L137">
        <f t="shared" si="16"/>
        <v>6</v>
      </c>
      <c r="M137" t="str">
        <f t="shared" si="17"/>
        <v>CHC20212</v>
      </c>
      <c r="N137" t="str">
        <f t="shared" si="18"/>
        <v>Certificate II in Active Volunteering</v>
      </c>
      <c r="O137" s="36" t="str">
        <f t="shared" ca="1" si="19"/>
        <v>CHC</v>
      </c>
      <c r="P137" s="36" t="str">
        <f t="shared" ca="1" si="20"/>
        <v>Community Services and Health Industry Skills Council</v>
      </c>
      <c r="Q137" t="s">
        <v>2489</v>
      </c>
      <c r="S137" s="20"/>
    </row>
    <row r="138" spans="3:19" x14ac:dyDescent="0.3">
      <c r="C138" s="4" t="s">
        <v>95</v>
      </c>
      <c r="D138" s="5"/>
      <c r="E138" s="5">
        <v>69</v>
      </c>
      <c r="F138" s="5"/>
      <c r="G138" s="5">
        <v>49</v>
      </c>
      <c r="H138" s="5">
        <v>118</v>
      </c>
      <c r="J138" t="str">
        <f t="shared" si="14"/>
        <v>Work - CHC30112</v>
      </c>
      <c r="K138">
        <f t="shared" si="15"/>
        <v>53</v>
      </c>
      <c r="L138">
        <f t="shared" si="16"/>
        <v>6</v>
      </c>
      <c r="M138" t="str">
        <f t="shared" si="17"/>
        <v>CHC30112</v>
      </c>
      <c r="N138" t="str">
        <f t="shared" si="18"/>
        <v>Certificate III in Community Services Work</v>
      </c>
      <c r="O138" s="36" t="str">
        <f t="shared" ca="1" si="19"/>
        <v>CHC</v>
      </c>
      <c r="P138" s="36" t="str">
        <f t="shared" ca="1" si="20"/>
        <v>Community Services and Health Industry Skills Council</v>
      </c>
      <c r="Q138" t="s">
        <v>2489</v>
      </c>
      <c r="S138" s="20"/>
    </row>
    <row r="139" spans="3:19" x14ac:dyDescent="0.3">
      <c r="C139" s="4" t="s">
        <v>223</v>
      </c>
      <c r="D139" s="5"/>
      <c r="E139" s="5">
        <v>254</v>
      </c>
      <c r="F139" s="5"/>
      <c r="G139" s="5">
        <v>953</v>
      </c>
      <c r="H139" s="5">
        <v>1207</v>
      </c>
      <c r="J139" t="str">
        <f t="shared" si="14"/>
        <v>Care - CHC30113</v>
      </c>
      <c r="K139">
        <f t="shared" si="15"/>
        <v>64</v>
      </c>
      <c r="L139">
        <f t="shared" si="16"/>
        <v>6</v>
      </c>
      <c r="M139" t="str">
        <f t="shared" si="17"/>
        <v>CHC30113</v>
      </c>
      <c r="N139" t="str">
        <f t="shared" si="18"/>
        <v>Certificate III in Early Childhood Education and Care</v>
      </c>
      <c r="O139" s="36" t="str">
        <f t="shared" ca="1" si="19"/>
        <v>CHC</v>
      </c>
      <c r="P139" s="36" t="str">
        <f t="shared" ca="1" si="20"/>
        <v>Community Services and Health Industry Skills Council</v>
      </c>
      <c r="Q139" t="s">
        <v>2489</v>
      </c>
      <c r="S139" s="20"/>
    </row>
    <row r="140" spans="3:19" x14ac:dyDescent="0.3">
      <c r="C140" s="4" t="s">
        <v>78</v>
      </c>
      <c r="D140" s="5"/>
      <c r="E140" s="5">
        <v>55</v>
      </c>
      <c r="F140" s="5"/>
      <c r="G140" s="5">
        <v>89</v>
      </c>
      <c r="H140" s="5">
        <v>144</v>
      </c>
      <c r="J140" t="str">
        <f t="shared" si="14"/>
        <v>Care - CHC30212</v>
      </c>
      <c r="K140">
        <f t="shared" si="15"/>
        <v>39</v>
      </c>
      <c r="L140">
        <f t="shared" si="16"/>
        <v>6</v>
      </c>
      <c r="M140" t="str">
        <f t="shared" si="17"/>
        <v>CHC30212</v>
      </c>
      <c r="N140" t="str">
        <f t="shared" si="18"/>
        <v>Certificate III in Aged Care</v>
      </c>
      <c r="O140" s="36" t="str">
        <f t="shared" ca="1" si="19"/>
        <v>CHC</v>
      </c>
      <c r="P140" s="36" t="str">
        <f t="shared" ca="1" si="20"/>
        <v>Community Services and Health Industry Skills Council</v>
      </c>
      <c r="Q140" t="s">
        <v>2489</v>
      </c>
      <c r="S140" s="20"/>
    </row>
    <row r="141" spans="3:19" x14ac:dyDescent="0.3">
      <c r="C141" s="4" t="s">
        <v>298</v>
      </c>
      <c r="D141" s="5"/>
      <c r="E141" s="5">
        <v>55</v>
      </c>
      <c r="F141" s="5"/>
      <c r="G141" s="5">
        <v>36</v>
      </c>
      <c r="H141" s="5">
        <v>91</v>
      </c>
      <c r="J141" t="str">
        <f t="shared" si="14"/>
        <v>port - CHC30213</v>
      </c>
      <c r="K141">
        <f t="shared" si="15"/>
        <v>47</v>
      </c>
      <c r="L141">
        <f t="shared" si="16"/>
        <v>6</v>
      </c>
      <c r="M141" t="str">
        <f t="shared" si="17"/>
        <v>CHC30213</v>
      </c>
      <c r="N141" t="str">
        <f t="shared" si="18"/>
        <v>Certificate III in Education Support</v>
      </c>
      <c r="O141" s="36" t="str">
        <f t="shared" ca="1" si="19"/>
        <v>CHC</v>
      </c>
      <c r="P141" s="36" t="str">
        <f t="shared" ca="1" si="20"/>
        <v>Community Services and Health Industry Skills Council</v>
      </c>
      <c r="Q141" t="s">
        <v>2489</v>
      </c>
      <c r="S141" s="20"/>
    </row>
    <row r="142" spans="3:19" x14ac:dyDescent="0.3">
      <c r="C142" s="4" t="s">
        <v>193</v>
      </c>
      <c r="D142" s="5"/>
      <c r="E142" s="5"/>
      <c r="F142" s="5"/>
      <c r="G142" s="5">
        <v>6</v>
      </c>
      <c r="H142" s="5">
        <v>6</v>
      </c>
      <c r="J142" t="str">
        <f t="shared" si="14"/>
        <v>Care - CHC30312</v>
      </c>
      <c r="K142">
        <f t="shared" si="15"/>
        <v>53</v>
      </c>
      <c r="L142">
        <f t="shared" si="16"/>
        <v>6</v>
      </c>
      <c r="M142" t="str">
        <f t="shared" si="17"/>
        <v>CHC30312</v>
      </c>
      <c r="N142" t="str">
        <f t="shared" si="18"/>
        <v>Certificate III in Home and Community Care</v>
      </c>
      <c r="O142" s="36" t="str">
        <f t="shared" ca="1" si="19"/>
        <v>CHC</v>
      </c>
      <c r="P142" s="36" t="str">
        <f t="shared" ca="1" si="20"/>
        <v>Community Services and Health Industry Skills Council</v>
      </c>
      <c r="Q142" t="s">
        <v>2489</v>
      </c>
      <c r="S142" s="20"/>
    </row>
    <row r="143" spans="3:19" x14ac:dyDescent="0.3">
      <c r="C143" s="4" t="s">
        <v>100</v>
      </c>
      <c r="D143" s="5"/>
      <c r="E143" s="5">
        <v>2</v>
      </c>
      <c r="F143" s="5"/>
      <c r="G143" s="5">
        <v>1</v>
      </c>
      <c r="H143" s="5">
        <v>3</v>
      </c>
      <c r="J143" t="str">
        <f t="shared" si="14"/>
        <v>lity - CHC30408</v>
      </c>
      <c r="K143">
        <f t="shared" si="15"/>
        <v>40</v>
      </c>
      <c r="L143">
        <f t="shared" si="16"/>
        <v>6</v>
      </c>
      <c r="M143" t="str">
        <f t="shared" si="17"/>
        <v>CHC30408</v>
      </c>
      <c r="N143" t="str">
        <f t="shared" si="18"/>
        <v>Certificate III in Disability</v>
      </c>
      <c r="O143" s="36" t="str">
        <f t="shared" ca="1" si="19"/>
        <v>CHC</v>
      </c>
      <c r="P143" s="36" t="str">
        <f t="shared" ca="1" si="20"/>
        <v>Community Services and Health Industry Skills Council</v>
      </c>
      <c r="Q143" t="s">
        <v>2489</v>
      </c>
      <c r="S143" s="20"/>
    </row>
    <row r="144" spans="3:19" x14ac:dyDescent="0.3">
      <c r="C144" s="4" t="s">
        <v>91</v>
      </c>
      <c r="D144" s="5"/>
      <c r="E144" s="5">
        <v>28</v>
      </c>
      <c r="F144" s="5"/>
      <c r="G144" s="5">
        <v>28</v>
      </c>
      <c r="H144" s="5">
        <v>56</v>
      </c>
      <c r="J144" t="str">
        <f t="shared" si="14"/>
        <v>ices - CHC30712</v>
      </c>
      <c r="K144">
        <f t="shared" si="15"/>
        <v>49</v>
      </c>
      <c r="L144">
        <f t="shared" si="16"/>
        <v>6</v>
      </c>
      <c r="M144" t="str">
        <f t="shared" si="17"/>
        <v>CHC30712</v>
      </c>
      <c r="N144" t="str">
        <f t="shared" si="18"/>
        <v>Certificate III in Children's Services</v>
      </c>
      <c r="O144" s="36" t="str">
        <f t="shared" ca="1" si="19"/>
        <v>CHC</v>
      </c>
      <c r="P144" s="36" t="str">
        <f t="shared" ca="1" si="20"/>
        <v>Community Services and Health Industry Skills Council</v>
      </c>
      <c r="Q144" t="s">
        <v>2489</v>
      </c>
      <c r="S144" s="20"/>
    </row>
    <row r="145" spans="3:19" x14ac:dyDescent="0.3">
      <c r="C145" s="4" t="s">
        <v>101</v>
      </c>
      <c r="D145" s="5"/>
      <c r="E145" s="5">
        <v>1</v>
      </c>
      <c r="F145" s="5"/>
      <c r="G145" s="5">
        <v>1</v>
      </c>
      <c r="H145" s="5">
        <v>2</v>
      </c>
      <c r="J145" t="str">
        <f t="shared" si="14"/>
        <v>port - CHC30812</v>
      </c>
      <c r="K145">
        <f t="shared" si="15"/>
        <v>47</v>
      </c>
      <c r="L145">
        <f t="shared" si="16"/>
        <v>6</v>
      </c>
      <c r="M145" t="str">
        <f t="shared" si="17"/>
        <v>CHC30812</v>
      </c>
      <c r="N145" t="str">
        <f t="shared" si="18"/>
        <v>Certificate III In Education Support</v>
      </c>
      <c r="O145" s="36" t="str">
        <f t="shared" ca="1" si="19"/>
        <v>CHC</v>
      </c>
      <c r="P145" s="36" t="str">
        <f t="shared" ca="1" si="20"/>
        <v>Community Services and Health Industry Skills Council</v>
      </c>
      <c r="Q145" t="s">
        <v>2489</v>
      </c>
      <c r="S145" s="20"/>
    </row>
    <row r="146" spans="3:19" x14ac:dyDescent="0.3">
      <c r="C146" s="4" t="s">
        <v>337</v>
      </c>
      <c r="D146" s="5"/>
      <c r="E146" s="5">
        <v>1</v>
      </c>
      <c r="F146" s="5"/>
      <c r="G146" s="5"/>
      <c r="H146" s="5">
        <v>1</v>
      </c>
      <c r="J146" t="str">
        <f t="shared" si="14"/>
        <v>port - CHC40213</v>
      </c>
      <c r="K146">
        <f t="shared" si="15"/>
        <v>46</v>
      </c>
      <c r="L146">
        <f t="shared" si="16"/>
        <v>6</v>
      </c>
      <c r="M146" t="str">
        <f t="shared" si="17"/>
        <v>CHC40213</v>
      </c>
      <c r="N146" t="str">
        <f t="shared" si="18"/>
        <v>Certificate IV in Education Support</v>
      </c>
      <c r="O146" s="36" t="str">
        <f t="shared" ca="1" si="19"/>
        <v>CHC</v>
      </c>
      <c r="P146" s="36" t="str">
        <f t="shared" ca="1" si="20"/>
        <v>Community Services and Health Industry Skills Council</v>
      </c>
      <c r="Q146" t="s">
        <v>2489</v>
      </c>
      <c r="S146" s="20"/>
    </row>
    <row r="147" spans="3:19" x14ac:dyDescent="0.3">
      <c r="C147" s="4" t="s">
        <v>177</v>
      </c>
      <c r="D147" s="5"/>
      <c r="E147" s="5">
        <v>1</v>
      </c>
      <c r="F147" s="5"/>
      <c r="G147" s="5"/>
      <c r="H147" s="5">
        <v>1</v>
      </c>
      <c r="J147" t="str">
        <f t="shared" si="14"/>
        <v>lity - CHC40312</v>
      </c>
      <c r="K147">
        <f t="shared" si="15"/>
        <v>39</v>
      </c>
      <c r="L147">
        <f t="shared" si="16"/>
        <v>6</v>
      </c>
      <c r="M147" t="str">
        <f t="shared" si="17"/>
        <v>CHC40312</v>
      </c>
      <c r="N147" t="str">
        <f t="shared" si="18"/>
        <v>Certificate IV in Disability</v>
      </c>
      <c r="O147" s="36" t="str">
        <f t="shared" ca="1" si="19"/>
        <v>CHC</v>
      </c>
      <c r="P147" s="36" t="str">
        <f t="shared" ca="1" si="20"/>
        <v>Community Services and Health Industry Skills Council</v>
      </c>
      <c r="Q147" t="s">
        <v>2489</v>
      </c>
      <c r="S147" s="20"/>
    </row>
    <row r="148" spans="3:19" x14ac:dyDescent="0.3">
      <c r="C148" s="4" t="s">
        <v>302</v>
      </c>
      <c r="D148" s="5"/>
      <c r="E148" s="5"/>
      <c r="F148" s="5"/>
      <c r="G148" s="5">
        <v>5</v>
      </c>
      <c r="H148" s="5">
        <v>5</v>
      </c>
      <c r="J148" t="str">
        <f t="shared" si="14"/>
        <v>Work - CHC40413</v>
      </c>
      <c r="K148">
        <f t="shared" si="15"/>
        <v>39</v>
      </c>
      <c r="L148">
        <f t="shared" si="16"/>
        <v>6</v>
      </c>
      <c r="M148" t="str">
        <f t="shared" si="17"/>
        <v>CHC40413</v>
      </c>
      <c r="N148" t="str">
        <f t="shared" si="18"/>
        <v>Certificate IV in Youth Work</v>
      </c>
      <c r="O148" s="36" t="str">
        <f t="shared" ca="1" si="19"/>
        <v>CHC</v>
      </c>
      <c r="P148" s="36" t="str">
        <f t="shared" ca="1" si="20"/>
        <v>Community Services and Health Industry Skills Council</v>
      </c>
      <c r="Q148" t="s">
        <v>2489</v>
      </c>
      <c r="S148" s="20"/>
    </row>
    <row r="149" spans="3:19" x14ac:dyDescent="0.3">
      <c r="C149" s="4" t="s">
        <v>329</v>
      </c>
      <c r="D149" s="5"/>
      <c r="E149" s="5"/>
      <c r="F149" s="5"/>
      <c r="G149" s="5">
        <v>9</v>
      </c>
      <c r="H149" s="5">
        <v>9</v>
      </c>
      <c r="J149" t="str">
        <f t="shared" si="14"/>
        <v>Care - CHC50113</v>
      </c>
      <c r="K149">
        <f t="shared" si="15"/>
        <v>56</v>
      </c>
      <c r="L149">
        <f t="shared" si="16"/>
        <v>6</v>
      </c>
      <c r="M149" t="str">
        <f t="shared" si="17"/>
        <v>CHC50113</v>
      </c>
      <c r="N149" t="str">
        <f t="shared" si="18"/>
        <v>Diploma of Early Childhood Education and Care</v>
      </c>
      <c r="O149" s="36" t="str">
        <f t="shared" ca="1" si="19"/>
        <v>CHC</v>
      </c>
      <c r="P149" s="36" t="str">
        <f t="shared" ca="1" si="20"/>
        <v>Community Services and Health Industry Skills Council</v>
      </c>
      <c r="Q149" t="s">
        <v>2489</v>
      </c>
      <c r="S149" s="20"/>
    </row>
    <row r="150" spans="3:19" x14ac:dyDescent="0.3">
      <c r="C150" s="17" t="s">
        <v>164</v>
      </c>
      <c r="D150" s="5"/>
      <c r="E150" s="5"/>
      <c r="F150" s="5"/>
      <c r="G150" s="5">
        <v>433</v>
      </c>
      <c r="H150" s="5">
        <v>433</v>
      </c>
      <c r="J150" t="str">
        <f t="shared" si="14"/>
        <v>n Card - CICARD</v>
      </c>
      <c r="K150">
        <f t="shared" si="15"/>
        <v>36</v>
      </c>
      <c r="L150">
        <f t="shared" si="16"/>
        <v>8</v>
      </c>
      <c r="M150" t="str">
        <f t="shared" si="17"/>
        <v>CICARD</v>
      </c>
      <c r="N150" t="str">
        <f t="shared" si="18"/>
        <v xml:space="preserve">Construction Induction </v>
      </c>
      <c r="O150" s="36" t="str">
        <f t="shared" ca="1" si="19"/>
        <v>CHC</v>
      </c>
      <c r="P150" s="36" t="str">
        <f t="shared" ca="1" si="20"/>
        <v>Community Services and Health Industry Skills Council</v>
      </c>
      <c r="Q150" t="s">
        <v>2489</v>
      </c>
      <c r="S150" s="20"/>
    </row>
    <row r="151" spans="3:19" x14ac:dyDescent="0.3">
      <c r="C151" s="4" t="s">
        <v>163</v>
      </c>
      <c r="D151" s="5"/>
      <c r="E151" s="5"/>
      <c r="F151" s="5">
        <v>1</v>
      </c>
      <c r="G151" s="5"/>
      <c r="H151" s="5">
        <v>1</v>
      </c>
      <c r="J151" t="str">
        <f t="shared" si="14"/>
        <v>ration - CISCO1</v>
      </c>
      <c r="K151">
        <f t="shared" si="15"/>
        <v>38</v>
      </c>
      <c r="L151">
        <f t="shared" si="16"/>
        <v>8</v>
      </c>
      <c r="M151" t="str">
        <f t="shared" si="17"/>
        <v>CISCO1</v>
      </c>
      <c r="N151" t="str">
        <f t="shared" si="18"/>
        <v>CISCO Discovery &amp; Explora</v>
      </c>
      <c r="O151" s="36" t="str">
        <f t="shared" ca="1" si="19"/>
        <v>CISCO</v>
      </c>
      <c r="P151" s="36" t="str">
        <f t="shared" ca="1" si="20"/>
        <v xml:space="preserve">Innovation and Business Skills Australia </v>
      </c>
      <c r="Q151" t="s">
        <v>2489</v>
      </c>
      <c r="S151" s="20"/>
    </row>
    <row r="152" spans="3:19" x14ac:dyDescent="0.3">
      <c r="C152" s="17" t="s">
        <v>248</v>
      </c>
      <c r="D152" s="5"/>
      <c r="E152" s="5"/>
      <c r="F152" s="5">
        <v>165</v>
      </c>
      <c r="G152" s="5"/>
      <c r="H152" s="5">
        <v>165</v>
      </c>
      <c r="J152" t="str">
        <f t="shared" si="14"/>
        <v>- CISCO22263VIC</v>
      </c>
      <c r="K152">
        <f t="shared" si="15"/>
        <v>52</v>
      </c>
      <c r="L152">
        <f t="shared" si="16"/>
        <v>1</v>
      </c>
      <c r="M152" t="str">
        <f t="shared" si="17"/>
        <v>CISCO22263VIC</v>
      </c>
      <c r="N152" t="str">
        <f t="shared" si="18"/>
        <v>Cisco - CCNAv5 Routing and Switching - CISCO22</v>
      </c>
      <c r="O152" s="36" t="str">
        <f t="shared" ca="1" si="19"/>
        <v>CISCO</v>
      </c>
      <c r="P152" s="36" t="str">
        <f t="shared" ca="1" si="20"/>
        <v xml:space="preserve">Innovation and Business Skills Australia </v>
      </c>
      <c r="Q152" t="s">
        <v>2489</v>
      </c>
      <c r="S152" s="20"/>
    </row>
    <row r="153" spans="3:19" x14ac:dyDescent="0.3">
      <c r="C153" s="4" t="s">
        <v>8</v>
      </c>
      <c r="D153" s="5"/>
      <c r="E153" s="5"/>
      <c r="F153" s="5"/>
      <c r="G153" s="5">
        <v>73</v>
      </c>
      <c r="H153" s="5">
        <v>73</v>
      </c>
      <c r="J153" t="str">
        <f t="shared" si="14"/>
        <v>tion - CPC10111</v>
      </c>
      <c r="K153">
        <f t="shared" si="15"/>
        <v>40</v>
      </c>
      <c r="L153">
        <f t="shared" si="16"/>
        <v>6</v>
      </c>
      <c r="M153" t="str">
        <f t="shared" si="17"/>
        <v>CPC10111</v>
      </c>
      <c r="N153" t="str">
        <f t="shared" si="18"/>
        <v>Certificate I in Construction</v>
      </c>
      <c r="O153" s="36" t="str">
        <f t="shared" ca="1" si="19"/>
        <v>CPC</v>
      </c>
      <c r="P153" s="36" t="str">
        <f t="shared" ca="1" si="20"/>
        <v xml:space="preserve">Construction and Property Services Industry Skills Council </v>
      </c>
      <c r="Q153" t="s">
        <v>2489</v>
      </c>
      <c r="S153" s="20"/>
    </row>
    <row r="154" spans="3:19" x14ac:dyDescent="0.3">
      <c r="C154" s="4" t="s">
        <v>33</v>
      </c>
      <c r="D154" s="5"/>
      <c r="E154" s="5"/>
      <c r="F154" s="5"/>
      <c r="G154" s="5">
        <v>1</v>
      </c>
      <c r="H154" s="5">
        <v>1</v>
      </c>
      <c r="J154" t="str">
        <f t="shared" si="14"/>
        <v>tion - CPC20108</v>
      </c>
      <c r="K154">
        <f t="shared" si="15"/>
        <v>41</v>
      </c>
      <c r="L154">
        <f t="shared" si="16"/>
        <v>6</v>
      </c>
      <c r="M154" t="str">
        <f t="shared" si="17"/>
        <v>CPC20108</v>
      </c>
      <c r="N154" t="str">
        <f t="shared" si="18"/>
        <v>Certificate II in Construction</v>
      </c>
      <c r="O154" s="36" t="str">
        <f t="shared" ca="1" si="19"/>
        <v>CPC</v>
      </c>
      <c r="P154" s="36" t="str">
        <f t="shared" ca="1" si="20"/>
        <v xml:space="preserve">Construction and Property Services Industry Skills Council </v>
      </c>
      <c r="Q154" t="s">
        <v>2489</v>
      </c>
      <c r="S154" s="20"/>
    </row>
    <row r="155" spans="3:19" x14ac:dyDescent="0.3">
      <c r="C155" s="4" t="s">
        <v>264</v>
      </c>
      <c r="D155" s="5"/>
      <c r="E155" s="5"/>
      <c r="F155" s="5"/>
      <c r="G155" s="5">
        <v>27</v>
      </c>
      <c r="H155" s="5">
        <v>27</v>
      </c>
      <c r="J155" t="str">
        <f t="shared" si="14"/>
        <v>tion - CPC20112</v>
      </c>
      <c r="K155">
        <f t="shared" si="15"/>
        <v>41</v>
      </c>
      <c r="L155">
        <f t="shared" si="16"/>
        <v>6</v>
      </c>
      <c r="M155" t="str">
        <f t="shared" si="17"/>
        <v>CPC20112</v>
      </c>
      <c r="N155" t="str">
        <f t="shared" si="18"/>
        <v>Certificate II in Construction</v>
      </c>
      <c r="O155" s="36" t="str">
        <f t="shared" ca="1" si="19"/>
        <v>CPC</v>
      </c>
      <c r="P155" s="36" t="str">
        <f t="shared" ca="1" si="20"/>
        <v xml:space="preserve">Construction and Property Services Industry Skills Council </v>
      </c>
      <c r="Q155" t="s">
        <v>2489</v>
      </c>
      <c r="S155" s="20"/>
    </row>
    <row r="156" spans="3:19" x14ac:dyDescent="0.3">
      <c r="C156" s="4" t="s">
        <v>174</v>
      </c>
      <c r="D156" s="5"/>
      <c r="E156" s="5"/>
      <c r="F156" s="5"/>
      <c r="G156" s="5">
        <v>123</v>
      </c>
      <c r="H156" s="5">
        <v>123</v>
      </c>
      <c r="J156" t="str">
        <f t="shared" si="14"/>
        <v>ways - CPC20211</v>
      </c>
      <c r="K156">
        <f t="shared" si="15"/>
        <v>50</v>
      </c>
      <c r="L156">
        <f t="shared" si="16"/>
        <v>6</v>
      </c>
      <c r="M156" t="str">
        <f t="shared" si="17"/>
        <v>CPC20211</v>
      </c>
      <c r="N156" t="str">
        <f t="shared" si="18"/>
        <v>Certificate II in Construction Pathways</v>
      </c>
      <c r="O156" s="36" t="str">
        <f t="shared" ca="1" si="19"/>
        <v>CPC</v>
      </c>
      <c r="P156" s="36" t="str">
        <f t="shared" ca="1" si="20"/>
        <v xml:space="preserve">Construction and Property Services Industry Skills Council </v>
      </c>
      <c r="Q156" t="s">
        <v>2489</v>
      </c>
      <c r="S156" s="20"/>
    </row>
    <row r="157" spans="3:19" x14ac:dyDescent="0.3">
      <c r="C157" s="4" t="s">
        <v>243</v>
      </c>
      <c r="D157" s="5"/>
      <c r="E157" s="5">
        <v>7</v>
      </c>
      <c r="F157" s="5"/>
      <c r="G157" s="5">
        <v>5</v>
      </c>
      <c r="H157" s="5">
        <v>12</v>
      </c>
      <c r="J157" t="str">
        <f t="shared" si="14"/>
        <v>ying - CPC30111</v>
      </c>
      <c r="K157">
        <f t="shared" si="15"/>
        <v>55</v>
      </c>
      <c r="L157">
        <f t="shared" si="16"/>
        <v>6</v>
      </c>
      <c r="M157" t="str">
        <f t="shared" si="17"/>
        <v>CPC30111</v>
      </c>
      <c r="N157" t="str">
        <f t="shared" si="18"/>
        <v>Certificate III in Bricklaying &amp; Blocklaying</v>
      </c>
      <c r="O157" s="36" t="str">
        <f t="shared" ca="1" si="19"/>
        <v>CPC</v>
      </c>
      <c r="P157" s="36" t="str">
        <f t="shared" ca="1" si="20"/>
        <v xml:space="preserve">Construction and Property Services Industry Skills Council </v>
      </c>
      <c r="Q157" t="s">
        <v>2489</v>
      </c>
      <c r="S157" s="20"/>
    </row>
    <row r="158" spans="3:19" x14ac:dyDescent="0.3">
      <c r="C158" s="4" t="s">
        <v>90</v>
      </c>
      <c r="D158" s="5"/>
      <c r="E158" s="5">
        <v>124</v>
      </c>
      <c r="F158" s="5"/>
      <c r="G158" s="5">
        <v>25</v>
      </c>
      <c r="H158" s="5">
        <v>149</v>
      </c>
      <c r="J158" t="str">
        <f t="shared" si="14"/>
        <v>ntry - CPC30211</v>
      </c>
      <c r="K158">
        <f t="shared" si="15"/>
        <v>39</v>
      </c>
      <c r="L158">
        <f t="shared" si="16"/>
        <v>6</v>
      </c>
      <c r="M158" t="str">
        <f t="shared" si="17"/>
        <v>CPC30211</v>
      </c>
      <c r="N158" t="str">
        <f t="shared" si="18"/>
        <v>Certificate III in Carpentry</v>
      </c>
      <c r="O158" s="36" t="str">
        <f t="shared" ca="1" si="19"/>
        <v>CPC</v>
      </c>
      <c r="P158" s="36" t="str">
        <f t="shared" ca="1" si="20"/>
        <v xml:space="preserve">Construction and Property Services Industry Skills Council </v>
      </c>
      <c r="Q158" t="s">
        <v>2489</v>
      </c>
      <c r="S158" s="20"/>
    </row>
    <row r="159" spans="3:19" x14ac:dyDescent="0.3">
      <c r="C159" s="4" t="s">
        <v>126</v>
      </c>
      <c r="D159" s="5"/>
      <c r="E159" s="5">
        <v>2</v>
      </c>
      <c r="F159" s="5"/>
      <c r="G159" s="5"/>
      <c r="H159" s="5">
        <v>2</v>
      </c>
      <c r="J159" t="str">
        <f t="shared" si="14"/>
        <v>ting - CPC30611</v>
      </c>
      <c r="K159">
        <f t="shared" si="15"/>
        <v>53</v>
      </c>
      <c r="L159">
        <f t="shared" si="16"/>
        <v>6</v>
      </c>
      <c r="M159" t="str">
        <f t="shared" si="17"/>
        <v>CPC30611</v>
      </c>
      <c r="N159" t="str">
        <f t="shared" si="18"/>
        <v>Certificate III in Painting and Decorating</v>
      </c>
      <c r="O159" s="36" t="str">
        <f t="shared" ca="1" si="19"/>
        <v>CPC</v>
      </c>
      <c r="P159" s="36" t="str">
        <f t="shared" ca="1" si="20"/>
        <v xml:space="preserve">Construction and Property Services Industry Skills Council </v>
      </c>
      <c r="Q159" t="s">
        <v>2489</v>
      </c>
      <c r="S159" s="20"/>
    </row>
    <row r="160" spans="3:19" x14ac:dyDescent="0.3">
      <c r="C160" s="4" t="s">
        <v>206</v>
      </c>
      <c r="D160" s="5"/>
      <c r="E160" s="5">
        <v>1</v>
      </c>
      <c r="F160" s="5"/>
      <c r="G160" s="5">
        <v>2</v>
      </c>
      <c r="H160" s="5">
        <v>3</v>
      </c>
      <c r="J160" t="str">
        <f t="shared" si="14"/>
        <v>ning - CPC31211</v>
      </c>
      <c r="K160">
        <f t="shared" si="15"/>
        <v>53</v>
      </c>
      <c r="L160">
        <f t="shared" si="16"/>
        <v>6</v>
      </c>
      <c r="M160" t="str">
        <f t="shared" si="17"/>
        <v>CPC31211</v>
      </c>
      <c r="N160" t="str">
        <f t="shared" si="18"/>
        <v>Certificate III in Wall and Ceiling Lining</v>
      </c>
      <c r="O160" s="36" t="str">
        <f t="shared" ca="1" si="19"/>
        <v>CPC</v>
      </c>
      <c r="P160" s="36" t="str">
        <f t="shared" ca="1" si="20"/>
        <v xml:space="preserve">Construction and Property Services Industry Skills Council </v>
      </c>
      <c r="Q160" t="s">
        <v>2489</v>
      </c>
      <c r="S160" s="20"/>
    </row>
    <row r="161" spans="3:19" x14ac:dyDescent="0.3">
      <c r="C161" s="4" t="s">
        <v>283</v>
      </c>
      <c r="D161" s="5"/>
      <c r="E161" s="5">
        <v>5</v>
      </c>
      <c r="F161" s="5"/>
      <c r="G161" s="5"/>
      <c r="H161" s="5">
        <v>5</v>
      </c>
      <c r="J161" t="str">
        <f t="shared" si="14"/>
        <v>ling - CPC31311</v>
      </c>
      <c r="K161">
        <f t="shared" si="15"/>
        <v>51</v>
      </c>
      <c r="L161">
        <f t="shared" si="16"/>
        <v>6</v>
      </c>
      <c r="M161" t="str">
        <f t="shared" si="17"/>
        <v>CPC31311</v>
      </c>
      <c r="N161" t="str">
        <f t="shared" si="18"/>
        <v>Certificate III in Wall and Floor Tiling</v>
      </c>
      <c r="O161" s="36" t="str">
        <f t="shared" ca="1" si="19"/>
        <v>CPC</v>
      </c>
      <c r="P161" s="36" t="str">
        <f t="shared" ca="1" si="20"/>
        <v xml:space="preserve">Construction and Property Services Industry Skills Council </v>
      </c>
      <c r="Q161" t="s">
        <v>2489</v>
      </c>
      <c r="S161" s="20"/>
    </row>
    <row r="162" spans="3:19" x14ac:dyDescent="0.3">
      <c r="C162" s="4" t="s">
        <v>194</v>
      </c>
      <c r="D162" s="5"/>
      <c r="E162" s="5">
        <v>1</v>
      </c>
      <c r="F162" s="5"/>
      <c r="G162" s="5"/>
      <c r="H162" s="5">
        <v>1</v>
      </c>
      <c r="J162" t="str">
        <f t="shared" si="14"/>
        <v>nery - CPC31911</v>
      </c>
      <c r="K162">
        <f t="shared" si="15"/>
        <v>37</v>
      </c>
      <c r="L162">
        <f t="shared" si="16"/>
        <v>6</v>
      </c>
      <c r="M162" t="str">
        <f t="shared" si="17"/>
        <v>CPC31911</v>
      </c>
      <c r="N162" t="str">
        <f t="shared" si="18"/>
        <v>Certificate III in Joinery</v>
      </c>
      <c r="O162" s="36" t="str">
        <f t="shared" ca="1" si="19"/>
        <v>CPC</v>
      </c>
      <c r="P162" s="36" t="str">
        <f t="shared" ca="1" si="20"/>
        <v xml:space="preserve">Construction and Property Services Industry Skills Council </v>
      </c>
      <c r="Q162" t="s">
        <v>2489</v>
      </c>
      <c r="S162" s="20"/>
    </row>
    <row r="163" spans="3:19" x14ac:dyDescent="0.3">
      <c r="C163" s="4" t="s">
        <v>275</v>
      </c>
      <c r="D163" s="5"/>
      <c r="E163" s="5">
        <v>6</v>
      </c>
      <c r="F163" s="5"/>
      <c r="G163" s="5">
        <v>1</v>
      </c>
      <c r="H163" s="5">
        <v>7</v>
      </c>
      <c r="J163" t="str">
        <f t="shared" si="14"/>
        <v>nery - CPC31912</v>
      </c>
      <c r="K163">
        <f t="shared" si="15"/>
        <v>37</v>
      </c>
      <c r="L163">
        <f t="shared" si="16"/>
        <v>6</v>
      </c>
      <c r="M163" t="str">
        <f t="shared" si="17"/>
        <v>CPC31912</v>
      </c>
      <c r="N163" t="str">
        <f t="shared" si="18"/>
        <v>Certificate III in Joinery</v>
      </c>
      <c r="O163" s="36" t="str">
        <f t="shared" ca="1" si="19"/>
        <v>CPC</v>
      </c>
      <c r="P163" s="36" t="str">
        <f t="shared" ca="1" si="20"/>
        <v xml:space="preserve">Construction and Property Services Industry Skills Council </v>
      </c>
      <c r="Q163" t="s">
        <v>2489</v>
      </c>
      <c r="S163" s="20"/>
    </row>
    <row r="164" spans="3:19" x14ac:dyDescent="0.3">
      <c r="C164" s="4" t="s">
        <v>198</v>
      </c>
      <c r="D164" s="5"/>
      <c r="E164" s="5"/>
      <c r="F164" s="5"/>
      <c r="G164" s="5">
        <v>1</v>
      </c>
      <c r="H164" s="5">
        <v>1</v>
      </c>
      <c r="J164" t="str">
        <f t="shared" si="14"/>
        <v>nage - CPC32111</v>
      </c>
      <c r="K164">
        <f t="shared" si="15"/>
        <v>37</v>
      </c>
      <c r="L164">
        <f t="shared" si="16"/>
        <v>6</v>
      </c>
      <c r="M164" t="str">
        <f t="shared" si="17"/>
        <v>CPC32111</v>
      </c>
      <c r="N164" t="str">
        <f t="shared" si="18"/>
        <v>Certificate III in Signage</v>
      </c>
      <c r="O164" s="36" t="str">
        <f t="shared" ca="1" si="19"/>
        <v>CPC</v>
      </c>
      <c r="P164" s="36" t="str">
        <f t="shared" ca="1" si="20"/>
        <v xml:space="preserve">Construction and Property Services Industry Skills Council </v>
      </c>
      <c r="Q164" t="s">
        <v>2489</v>
      </c>
      <c r="S164" s="20"/>
    </row>
    <row r="165" spans="3:19" x14ac:dyDescent="0.3">
      <c r="C165" s="4" t="s">
        <v>251</v>
      </c>
      <c r="D165" s="5"/>
      <c r="E165" s="5">
        <v>4</v>
      </c>
      <c r="F165" s="5"/>
      <c r="G165" s="5">
        <v>1</v>
      </c>
      <c r="H165" s="5">
        <v>5</v>
      </c>
      <c r="J165" t="str">
        <f t="shared" si="14"/>
        <v>bing - CPC32412</v>
      </c>
      <c r="K165">
        <f t="shared" si="15"/>
        <v>38</v>
      </c>
      <c r="L165">
        <f t="shared" si="16"/>
        <v>6</v>
      </c>
      <c r="M165" t="str">
        <f t="shared" si="17"/>
        <v>CPC32412</v>
      </c>
      <c r="N165" t="str">
        <f t="shared" si="18"/>
        <v>Certificate III in Plumbing</v>
      </c>
      <c r="O165" s="36" t="str">
        <f t="shared" ca="1" si="19"/>
        <v>CPC</v>
      </c>
      <c r="P165" s="36" t="str">
        <f t="shared" ca="1" si="20"/>
        <v xml:space="preserve">Construction and Property Services Industry Skills Council </v>
      </c>
      <c r="Q165" t="s">
        <v>2489</v>
      </c>
      <c r="S165" s="20"/>
    </row>
    <row r="166" spans="3:19" x14ac:dyDescent="0.3">
      <c r="C166" s="4" t="s">
        <v>255</v>
      </c>
      <c r="D166" s="5"/>
      <c r="E166" s="5">
        <v>49</v>
      </c>
      <c r="F166" s="5"/>
      <c r="G166" s="5">
        <v>35</v>
      </c>
      <c r="H166" s="5">
        <v>84</v>
      </c>
      <c r="J166" t="str">
        <f t="shared" si="14"/>
        <v>bing - CPC32413</v>
      </c>
      <c r="K166">
        <f t="shared" si="15"/>
        <v>38</v>
      </c>
      <c r="L166">
        <f t="shared" si="16"/>
        <v>6</v>
      </c>
      <c r="M166" t="str">
        <f t="shared" si="17"/>
        <v>CPC32413</v>
      </c>
      <c r="N166" t="str">
        <f t="shared" si="18"/>
        <v>Certificate III in Plumbing</v>
      </c>
      <c r="O166" s="36" t="str">
        <f t="shared" ca="1" si="19"/>
        <v>CPC</v>
      </c>
      <c r="P166" s="36" t="str">
        <f t="shared" ca="1" si="20"/>
        <v xml:space="preserve">Construction and Property Services Industry Skills Council </v>
      </c>
      <c r="Q166" t="s">
        <v>2489</v>
      </c>
      <c r="S166" s="20"/>
    </row>
    <row r="167" spans="3:19" x14ac:dyDescent="0.3">
      <c r="C167" s="4" t="s">
        <v>67</v>
      </c>
      <c r="D167" s="5"/>
      <c r="E167" s="5"/>
      <c r="F167" s="5"/>
      <c r="G167" s="5">
        <v>1</v>
      </c>
      <c r="H167" s="5">
        <v>1</v>
      </c>
      <c r="J167" t="str">
        <f t="shared" si="14"/>
        <v>ions - CPP20211</v>
      </c>
      <c r="K167">
        <f t="shared" si="15"/>
        <v>48</v>
      </c>
      <c r="L167">
        <f t="shared" si="16"/>
        <v>6</v>
      </c>
      <c r="M167" t="str">
        <f t="shared" si="17"/>
        <v>CPP20211</v>
      </c>
      <c r="N167" t="str">
        <f t="shared" si="18"/>
        <v>Certificate II in Security Operations</v>
      </c>
      <c r="O167" s="36" t="str">
        <f t="shared" ca="1" si="19"/>
        <v>CPP</v>
      </c>
      <c r="P167" s="36" t="str">
        <f t="shared" ca="1" si="20"/>
        <v xml:space="preserve">Construction and Property Services Industry Skills Council </v>
      </c>
      <c r="Q167" t="s">
        <v>2489</v>
      </c>
      <c r="S167" s="20"/>
    </row>
    <row r="168" spans="3:19" x14ac:dyDescent="0.3">
      <c r="C168" s="4" t="s">
        <v>347</v>
      </c>
      <c r="D168" s="5"/>
      <c r="E168" s="5"/>
      <c r="F168" s="5"/>
      <c r="G168" s="5">
        <v>1</v>
      </c>
      <c r="H168" s="5">
        <v>1</v>
      </c>
      <c r="J168" t="str">
        <f t="shared" si="14"/>
        <v>ions - CPP20212</v>
      </c>
      <c r="K168">
        <f t="shared" si="15"/>
        <v>48</v>
      </c>
      <c r="L168">
        <f t="shared" si="16"/>
        <v>6</v>
      </c>
      <c r="M168" t="str">
        <f t="shared" si="17"/>
        <v>CPP20212</v>
      </c>
      <c r="N168" t="str">
        <f t="shared" si="18"/>
        <v>Certificate II in Security Operations</v>
      </c>
      <c r="O168" s="36" t="str">
        <f t="shared" ca="1" si="19"/>
        <v>CPP</v>
      </c>
      <c r="P168" s="36" t="str">
        <f t="shared" ca="1" si="20"/>
        <v xml:space="preserve">Construction and Property Services Industry Skills Council </v>
      </c>
      <c r="Q168" t="s">
        <v>2489</v>
      </c>
      <c r="S168" s="20"/>
    </row>
    <row r="169" spans="3:19" x14ac:dyDescent="0.3">
      <c r="C169" s="4" t="s">
        <v>131</v>
      </c>
      <c r="D169" s="5"/>
      <c r="E169" s="5"/>
      <c r="F169" s="5"/>
      <c r="G169" s="5">
        <v>2</v>
      </c>
      <c r="H169" s="5">
        <v>2</v>
      </c>
      <c r="J169" t="str">
        <f t="shared" si="14"/>
        <v>ions - CPP30411</v>
      </c>
      <c r="K169">
        <f t="shared" si="15"/>
        <v>49</v>
      </c>
      <c r="L169">
        <f t="shared" si="16"/>
        <v>6</v>
      </c>
      <c r="M169" t="str">
        <f t="shared" si="17"/>
        <v>CPP30411</v>
      </c>
      <c r="N169" t="str">
        <f t="shared" si="18"/>
        <v>Certificate III in Security Operations</v>
      </c>
      <c r="O169" s="36" t="str">
        <f t="shared" ca="1" si="19"/>
        <v>CPP</v>
      </c>
      <c r="P169" s="36" t="str">
        <f t="shared" ca="1" si="20"/>
        <v xml:space="preserve">Construction and Property Services Industry Skills Council </v>
      </c>
      <c r="Q169" t="s">
        <v>2489</v>
      </c>
      <c r="S169" s="20"/>
    </row>
    <row r="170" spans="3:19" x14ac:dyDescent="0.3">
      <c r="C170" s="4" t="s">
        <v>364</v>
      </c>
      <c r="D170" s="5"/>
      <c r="E170" s="5"/>
      <c r="F170" s="5"/>
      <c r="G170" s="5">
        <v>1</v>
      </c>
      <c r="H170" s="5">
        <v>1</v>
      </c>
      <c r="J170" t="str">
        <f t="shared" si="14"/>
        <v>ices - CPP30607</v>
      </c>
      <c r="K170">
        <f t="shared" si="15"/>
        <v>52</v>
      </c>
      <c r="L170">
        <f t="shared" si="16"/>
        <v>6</v>
      </c>
      <c r="M170" t="str">
        <f t="shared" si="17"/>
        <v>CPP30607</v>
      </c>
      <c r="N170" t="str">
        <f t="shared" si="18"/>
        <v>Certificate III in Investigative Services</v>
      </c>
      <c r="O170" s="36" t="str">
        <f t="shared" ca="1" si="19"/>
        <v>CPP</v>
      </c>
      <c r="P170" s="36" t="str">
        <f t="shared" ca="1" si="20"/>
        <v xml:space="preserve">Construction and Property Services Industry Skills Council </v>
      </c>
      <c r="Q170" t="s">
        <v>2489</v>
      </c>
      <c r="S170" s="20"/>
    </row>
    <row r="171" spans="3:19" x14ac:dyDescent="0.3">
      <c r="C171" s="4" t="s">
        <v>301</v>
      </c>
      <c r="D171" s="5"/>
      <c r="E171" s="5">
        <v>9</v>
      </c>
      <c r="F171" s="5"/>
      <c r="G171" s="5">
        <v>2</v>
      </c>
      <c r="H171" s="5">
        <v>11</v>
      </c>
      <c r="J171" t="str">
        <f t="shared" si="14"/>
        <v>ions - CPP31011</v>
      </c>
      <c r="K171">
        <f t="shared" si="15"/>
        <v>49</v>
      </c>
      <c r="L171">
        <f t="shared" si="16"/>
        <v>6</v>
      </c>
      <c r="M171" t="str">
        <f t="shared" si="17"/>
        <v>CPP31011</v>
      </c>
      <c r="N171" t="str">
        <f t="shared" si="18"/>
        <v>Certificate III in Cleaning Operations</v>
      </c>
      <c r="O171" s="36" t="str">
        <f t="shared" ca="1" si="19"/>
        <v>CPP</v>
      </c>
      <c r="P171" s="36" t="str">
        <f t="shared" ca="1" si="20"/>
        <v xml:space="preserve">Construction and Property Services Industry Skills Council </v>
      </c>
      <c r="Q171" t="s">
        <v>2489</v>
      </c>
      <c r="S171" s="20"/>
    </row>
    <row r="172" spans="3:19" x14ac:dyDescent="0.3">
      <c r="C172" s="4" t="s">
        <v>312</v>
      </c>
      <c r="D172" s="5"/>
      <c r="E172" s="5"/>
      <c r="F172" s="5"/>
      <c r="G172" s="5">
        <v>1</v>
      </c>
      <c r="H172" s="5">
        <v>1</v>
      </c>
      <c r="J172" t="str">
        <f t="shared" si="14"/>
        <v>ate) - CPP40307</v>
      </c>
      <c r="K172">
        <f t="shared" si="15"/>
        <v>60</v>
      </c>
      <c r="L172">
        <f t="shared" si="16"/>
        <v>6</v>
      </c>
      <c r="M172" t="str">
        <f t="shared" si="17"/>
        <v>CPP40307</v>
      </c>
      <c r="N172" t="str">
        <f t="shared" si="18"/>
        <v>Certificate IV in Property Services (Real Estate)</v>
      </c>
      <c r="O172" s="36" t="str">
        <f t="shared" ca="1" si="19"/>
        <v>CPP</v>
      </c>
      <c r="P172" s="36" t="str">
        <f t="shared" ca="1" si="20"/>
        <v xml:space="preserve">Construction and Property Services Industry Skills Council </v>
      </c>
      <c r="Q172" t="s">
        <v>2489</v>
      </c>
      <c r="S172" s="20"/>
    </row>
    <row r="173" spans="3:19" x14ac:dyDescent="0.3">
      <c r="C173" s="4" t="s">
        <v>313</v>
      </c>
      <c r="D173" s="5"/>
      <c r="E173" s="5"/>
      <c r="F173" s="5">
        <v>622</v>
      </c>
      <c r="G173" s="5"/>
      <c r="H173" s="5">
        <v>622</v>
      </c>
      <c r="J173" t="str">
        <f t="shared" si="14"/>
        <v>ance - CUA20113</v>
      </c>
      <c r="K173">
        <f t="shared" si="15"/>
        <v>34</v>
      </c>
      <c r="L173">
        <f t="shared" si="16"/>
        <v>6</v>
      </c>
      <c r="M173" t="str">
        <f t="shared" si="17"/>
        <v>CUA20113</v>
      </c>
      <c r="N173" t="str">
        <f t="shared" si="18"/>
        <v>Certificate II in Dance</v>
      </c>
      <c r="O173" s="36" t="str">
        <f t="shared" ca="1" si="19"/>
        <v>CUA</v>
      </c>
      <c r="P173" s="36" t="str">
        <f t="shared" ca="1" si="20"/>
        <v xml:space="preserve">Innovation and Business Skills Australia </v>
      </c>
      <c r="Q173" t="s">
        <v>2489</v>
      </c>
      <c r="S173" s="20"/>
    </row>
    <row r="174" spans="3:19" x14ac:dyDescent="0.3">
      <c r="C174" s="4" t="s">
        <v>327</v>
      </c>
      <c r="D174" s="5"/>
      <c r="E174" s="5"/>
      <c r="F174" s="5"/>
      <c r="G174" s="5">
        <v>28</v>
      </c>
      <c r="H174" s="5">
        <v>28</v>
      </c>
      <c r="J174" t="str">
        <f t="shared" si="14"/>
        <v>ices - CUA20213</v>
      </c>
      <c r="K174">
        <f t="shared" si="15"/>
        <v>57</v>
      </c>
      <c r="L174">
        <f t="shared" si="16"/>
        <v>6</v>
      </c>
      <c r="M174" t="str">
        <f t="shared" si="17"/>
        <v>CUA20213</v>
      </c>
      <c r="N174" t="str">
        <f t="shared" si="18"/>
        <v>Certificate II in Live Production and Services</v>
      </c>
      <c r="O174" s="36" t="str">
        <f t="shared" ca="1" si="19"/>
        <v>CUA</v>
      </c>
      <c r="P174" s="36" t="str">
        <f t="shared" ca="1" si="20"/>
        <v xml:space="preserve">Innovation and Business Skills Australia </v>
      </c>
      <c r="Q174" t="s">
        <v>2489</v>
      </c>
      <c r="S174" s="20"/>
    </row>
    <row r="175" spans="3:19" x14ac:dyDescent="0.3">
      <c r="C175" s="4" t="s">
        <v>185</v>
      </c>
      <c r="D175" s="5"/>
      <c r="E175" s="5"/>
      <c r="F175" s="5"/>
      <c r="G175" s="5">
        <v>3</v>
      </c>
      <c r="H175" s="5">
        <v>3</v>
      </c>
      <c r="J175" t="str">
        <f t="shared" si="14"/>
        <v>ance - CUA30111</v>
      </c>
      <c r="K175">
        <f t="shared" si="15"/>
        <v>35</v>
      </c>
      <c r="L175">
        <f t="shared" si="16"/>
        <v>6</v>
      </c>
      <c r="M175" t="str">
        <f t="shared" si="17"/>
        <v>CUA30111</v>
      </c>
      <c r="N175" t="str">
        <f t="shared" si="18"/>
        <v>Certificate III in Dance</v>
      </c>
      <c r="O175" s="36" t="str">
        <f t="shared" ca="1" si="19"/>
        <v>CUA</v>
      </c>
      <c r="P175" s="36" t="str">
        <f t="shared" ca="1" si="20"/>
        <v xml:space="preserve">Innovation and Business Skills Australia </v>
      </c>
      <c r="Q175" t="s">
        <v>2489</v>
      </c>
      <c r="S175" s="20"/>
    </row>
    <row r="176" spans="3:19" x14ac:dyDescent="0.3">
      <c r="C176" s="4" t="s">
        <v>338</v>
      </c>
      <c r="D176" s="5"/>
      <c r="E176" s="5"/>
      <c r="F176" s="5"/>
      <c r="G176" s="5">
        <v>5</v>
      </c>
      <c r="H176" s="5">
        <v>5</v>
      </c>
      <c r="J176" t="str">
        <f t="shared" si="14"/>
        <v>ance - CUA30113</v>
      </c>
      <c r="K176">
        <f t="shared" si="15"/>
        <v>35</v>
      </c>
      <c r="L176">
        <f t="shared" si="16"/>
        <v>6</v>
      </c>
      <c r="M176" t="str">
        <f t="shared" si="17"/>
        <v>CUA30113</v>
      </c>
      <c r="N176" t="str">
        <f t="shared" si="18"/>
        <v>Certificate III in Dance</v>
      </c>
      <c r="O176" s="36" t="str">
        <f t="shared" ca="1" si="19"/>
        <v>CUA</v>
      </c>
      <c r="P176" s="36" t="str">
        <f t="shared" ca="1" si="20"/>
        <v xml:space="preserve">Innovation and Business Skills Australia </v>
      </c>
      <c r="Q176" t="s">
        <v>2489</v>
      </c>
      <c r="S176" s="20"/>
    </row>
    <row r="177" spans="3:19" x14ac:dyDescent="0.3">
      <c r="C177" s="4" t="s">
        <v>310</v>
      </c>
      <c r="D177" s="5"/>
      <c r="E177" s="5"/>
      <c r="F177" s="5"/>
      <c r="G177" s="5">
        <v>37</v>
      </c>
      <c r="H177" s="5">
        <v>37</v>
      </c>
      <c r="J177" t="str">
        <f t="shared" si="14"/>
        <v>ents - CUA30213</v>
      </c>
      <c r="K177">
        <f t="shared" si="15"/>
        <v>65</v>
      </c>
      <c r="L177">
        <f t="shared" si="16"/>
        <v>6</v>
      </c>
      <c r="M177" t="str">
        <f t="shared" si="17"/>
        <v>CUA30213</v>
      </c>
      <c r="N177" t="str">
        <f t="shared" si="18"/>
        <v>Certificate III in Community Dance, Theatre and Events</v>
      </c>
      <c r="O177" s="36" t="str">
        <f t="shared" ca="1" si="19"/>
        <v>CUA</v>
      </c>
      <c r="P177" s="36" t="str">
        <f t="shared" ca="1" si="20"/>
        <v xml:space="preserve">Innovation and Business Skills Australia </v>
      </c>
      <c r="Q177" t="s">
        <v>2489</v>
      </c>
      <c r="S177" s="20"/>
    </row>
    <row r="178" spans="3:19" x14ac:dyDescent="0.3">
      <c r="C178" s="4" t="s">
        <v>342</v>
      </c>
      <c r="D178" s="5"/>
      <c r="E178" s="5">
        <v>3</v>
      </c>
      <c r="F178" s="5"/>
      <c r="G178" s="5"/>
      <c r="H178" s="5">
        <v>3</v>
      </c>
      <c r="J178" t="str">
        <f t="shared" si="14"/>
        <v>ices - CUA30413</v>
      </c>
      <c r="K178">
        <f t="shared" si="15"/>
        <v>58</v>
      </c>
      <c r="L178">
        <f t="shared" si="16"/>
        <v>6</v>
      </c>
      <c r="M178" t="str">
        <f t="shared" si="17"/>
        <v>CUA30413</v>
      </c>
      <c r="N178" t="str">
        <f t="shared" si="18"/>
        <v>Certificate III in Live Production and Services</v>
      </c>
      <c r="O178" s="36" t="str">
        <f t="shared" ca="1" si="19"/>
        <v>CUA</v>
      </c>
      <c r="P178" s="36" t="str">
        <f t="shared" ca="1" si="20"/>
        <v xml:space="preserve">Innovation and Business Skills Australia </v>
      </c>
      <c r="Q178" t="s">
        <v>2489</v>
      </c>
      <c r="S178" s="20"/>
    </row>
    <row r="179" spans="3:19" x14ac:dyDescent="0.3">
      <c r="C179" s="4" t="s">
        <v>349</v>
      </c>
      <c r="D179" s="5"/>
      <c r="E179" s="5"/>
      <c r="F179" s="5"/>
      <c r="G179" s="5">
        <v>2</v>
      </c>
      <c r="H179" s="5">
        <v>2</v>
      </c>
      <c r="J179" t="str">
        <f t="shared" si="14"/>
        <v>ance - CUA40113</v>
      </c>
      <c r="K179">
        <f t="shared" si="15"/>
        <v>34</v>
      </c>
      <c r="L179">
        <f t="shared" si="16"/>
        <v>6</v>
      </c>
      <c r="M179" t="str">
        <f t="shared" si="17"/>
        <v>CUA40113</v>
      </c>
      <c r="N179" t="str">
        <f t="shared" si="18"/>
        <v>Certificate IV in Dance</v>
      </c>
      <c r="O179" s="36" t="str">
        <f t="shared" ca="1" si="19"/>
        <v>CUA</v>
      </c>
      <c r="P179" s="36" t="str">
        <f t="shared" ca="1" si="20"/>
        <v xml:space="preserve">Innovation and Business Skills Australia </v>
      </c>
      <c r="Q179" t="s">
        <v>2489</v>
      </c>
      <c r="S179" s="20"/>
    </row>
    <row r="180" spans="3:19" x14ac:dyDescent="0.3">
      <c r="C180" s="4" t="s">
        <v>309</v>
      </c>
      <c r="D180" s="5"/>
      <c r="E180" s="5"/>
      <c r="F180" s="5"/>
      <c r="G180" s="5">
        <v>14</v>
      </c>
      <c r="H180" s="5">
        <v>14</v>
      </c>
      <c r="J180" t="str">
        <f t="shared" si="14"/>
        <v>ture - CUA40213</v>
      </c>
      <c r="K180">
        <f t="shared" si="15"/>
        <v>46</v>
      </c>
      <c r="L180">
        <f t="shared" si="16"/>
        <v>6</v>
      </c>
      <c r="M180" t="str">
        <f t="shared" si="17"/>
        <v>CUA40213</v>
      </c>
      <c r="N180" t="str">
        <f t="shared" si="18"/>
        <v>Certificate IV in Community Culture</v>
      </c>
      <c r="O180" s="36" t="str">
        <f t="shared" ca="1" si="19"/>
        <v>CUA</v>
      </c>
      <c r="P180" s="36" t="str">
        <f t="shared" ca="1" si="20"/>
        <v xml:space="preserve">Innovation and Business Skills Australia </v>
      </c>
      <c r="Q180" t="s">
        <v>2489</v>
      </c>
      <c r="S180" s="20"/>
    </row>
    <row r="181" spans="3:19" x14ac:dyDescent="0.3">
      <c r="C181" s="4" t="s">
        <v>332</v>
      </c>
      <c r="D181" s="5"/>
      <c r="E181" s="5"/>
      <c r="F181" s="5"/>
      <c r="G181" s="5">
        <v>1</v>
      </c>
      <c r="H181" s="5">
        <v>1</v>
      </c>
      <c r="J181" t="str">
        <f t="shared" si="14"/>
        <v>ment - CUA40313</v>
      </c>
      <c r="K181">
        <f t="shared" si="15"/>
        <v>58</v>
      </c>
      <c r="L181">
        <f t="shared" si="16"/>
        <v>6</v>
      </c>
      <c r="M181" t="str">
        <f t="shared" si="17"/>
        <v>CUA40313</v>
      </c>
      <c r="N181" t="str">
        <f t="shared" si="18"/>
        <v>Certificate IV in Dance Teaching and Management</v>
      </c>
      <c r="O181" s="36" t="str">
        <f t="shared" ca="1" si="19"/>
        <v>CUA</v>
      </c>
      <c r="P181" s="36" t="str">
        <f t="shared" ca="1" si="20"/>
        <v xml:space="preserve">Innovation and Business Skills Australia </v>
      </c>
      <c r="Q181" t="s">
        <v>2489</v>
      </c>
      <c r="S181" s="20"/>
    </row>
    <row r="182" spans="3:19" x14ac:dyDescent="0.3">
      <c r="C182" s="4" t="s">
        <v>348</v>
      </c>
      <c r="D182" s="5"/>
      <c r="E182" s="5"/>
      <c r="F182" s="5"/>
      <c r="G182" s="5">
        <v>4</v>
      </c>
      <c r="H182" s="5">
        <v>4</v>
      </c>
      <c r="J182" t="str">
        <f t="shared" si="14"/>
        <v>nce) - CUA50113</v>
      </c>
      <c r="K182">
        <f t="shared" si="15"/>
        <v>47</v>
      </c>
      <c r="L182">
        <f t="shared" si="16"/>
        <v>6</v>
      </c>
      <c r="M182" t="str">
        <f t="shared" si="17"/>
        <v>CUA50113</v>
      </c>
      <c r="N182" t="str">
        <f t="shared" si="18"/>
        <v>Diploma of Dance (Elite Performance)</v>
      </c>
      <c r="O182" s="36" t="str">
        <f t="shared" ca="1" si="19"/>
        <v>CUA</v>
      </c>
      <c r="P182" s="36" t="str">
        <f t="shared" ca="1" si="20"/>
        <v xml:space="preserve">Innovation and Business Skills Australia </v>
      </c>
      <c r="Q182" t="s">
        <v>2489</v>
      </c>
      <c r="S182" s="20"/>
    </row>
    <row r="183" spans="3:19" x14ac:dyDescent="0.3">
      <c r="C183" s="4" t="s">
        <v>9</v>
      </c>
      <c r="D183" s="5"/>
      <c r="E183" s="5"/>
      <c r="F183" s="5"/>
      <c r="G183" s="5">
        <v>59</v>
      </c>
      <c r="H183" s="5">
        <v>59</v>
      </c>
      <c r="J183" t="str">
        <f t="shared" si="14"/>
        <v>ries - CUF10107</v>
      </c>
      <c r="K183">
        <f t="shared" si="15"/>
        <v>47</v>
      </c>
      <c r="L183">
        <f t="shared" si="16"/>
        <v>6</v>
      </c>
      <c r="M183" t="str">
        <f t="shared" si="17"/>
        <v>CUF10107</v>
      </c>
      <c r="N183" t="str">
        <f t="shared" si="18"/>
        <v>Certificate I in Creative Industries</v>
      </c>
      <c r="O183" s="36" t="str">
        <f t="shared" ca="1" si="19"/>
        <v>CUF</v>
      </c>
      <c r="P183" s="36" t="str">
        <f t="shared" ca="1" si="20"/>
        <v xml:space="preserve">Innovation and Business Skills Australia </v>
      </c>
      <c r="Q183" t="s">
        <v>2489</v>
      </c>
      <c r="S183" s="20"/>
    </row>
    <row r="184" spans="3:19" x14ac:dyDescent="0.3">
      <c r="C184" s="4" t="s">
        <v>34</v>
      </c>
      <c r="D184" s="5"/>
      <c r="E184" s="5"/>
      <c r="F184" s="5">
        <v>373</v>
      </c>
      <c r="G184" s="5"/>
      <c r="H184" s="5">
        <v>373</v>
      </c>
      <c r="J184" t="str">
        <f t="shared" si="14"/>
        <v>dia) - CUF20107</v>
      </c>
      <c r="K184">
        <f t="shared" si="15"/>
        <v>56</v>
      </c>
      <c r="L184">
        <f t="shared" si="16"/>
        <v>6</v>
      </c>
      <c r="M184" t="str">
        <f t="shared" si="17"/>
        <v>CUF20107</v>
      </c>
      <c r="N184" t="str">
        <f t="shared" si="18"/>
        <v>Certificate II in Creative Industries (Media)</v>
      </c>
      <c r="O184" s="36" t="str">
        <f t="shared" ca="1" si="19"/>
        <v>CUF</v>
      </c>
      <c r="P184" s="36" t="str">
        <f t="shared" ca="1" si="20"/>
        <v xml:space="preserve">Innovation and Business Skills Australia </v>
      </c>
      <c r="Q184" t="s">
        <v>2489</v>
      </c>
      <c r="S184" s="20"/>
    </row>
    <row r="185" spans="3:19" x14ac:dyDescent="0.3">
      <c r="C185" s="4" t="s">
        <v>121</v>
      </c>
      <c r="D185" s="5">
        <v>69</v>
      </c>
      <c r="E185" s="5">
        <v>7</v>
      </c>
      <c r="F185" s="5">
        <v>2019</v>
      </c>
      <c r="G185" s="5">
        <v>138</v>
      </c>
      <c r="H185" s="5">
        <v>2233</v>
      </c>
      <c r="J185" t="str">
        <f t="shared" si="14"/>
        <v>edia - CUF30107</v>
      </c>
      <c r="K185">
        <f t="shared" si="15"/>
        <v>35</v>
      </c>
      <c r="L185">
        <f t="shared" si="16"/>
        <v>6</v>
      </c>
      <c r="M185" t="str">
        <f t="shared" si="17"/>
        <v>CUF30107</v>
      </c>
      <c r="N185" t="str">
        <f t="shared" si="18"/>
        <v>Certificate III in Media</v>
      </c>
      <c r="O185" s="36" t="str">
        <f t="shared" ca="1" si="19"/>
        <v>CUF</v>
      </c>
      <c r="P185" s="36" t="str">
        <f t="shared" ca="1" si="20"/>
        <v xml:space="preserve">Innovation and Business Skills Australia </v>
      </c>
      <c r="Q185" t="s">
        <v>2489</v>
      </c>
      <c r="S185" s="20"/>
    </row>
    <row r="186" spans="3:19" x14ac:dyDescent="0.3">
      <c r="C186" s="4" t="s">
        <v>158</v>
      </c>
      <c r="D186" s="5"/>
      <c r="E186" s="5"/>
      <c r="F186" s="5"/>
      <c r="G186" s="5">
        <v>71</v>
      </c>
      <c r="H186" s="5">
        <v>71</v>
      </c>
      <c r="J186" t="str">
        <f t="shared" si="14"/>
        <v>edia - CUF40107</v>
      </c>
      <c r="K186">
        <f t="shared" si="15"/>
        <v>43</v>
      </c>
      <c r="L186">
        <f t="shared" si="16"/>
        <v>6</v>
      </c>
      <c r="M186" t="str">
        <f t="shared" si="17"/>
        <v>CUF40107</v>
      </c>
      <c r="N186" t="str">
        <f t="shared" si="18"/>
        <v>Certificate IV in Screen &amp; Media</v>
      </c>
      <c r="O186" s="36" t="str">
        <f t="shared" ca="1" si="19"/>
        <v>CUF</v>
      </c>
      <c r="P186" s="36" t="str">
        <f t="shared" ca="1" si="20"/>
        <v xml:space="preserve">Innovation and Business Skills Australia </v>
      </c>
      <c r="Q186" t="s">
        <v>2489</v>
      </c>
      <c r="S186" s="20"/>
    </row>
    <row r="187" spans="3:19" x14ac:dyDescent="0.3">
      <c r="C187" s="4" t="s">
        <v>166</v>
      </c>
      <c r="D187" s="5"/>
      <c r="E187" s="5"/>
      <c r="F187" s="5"/>
      <c r="G187" s="5">
        <v>24</v>
      </c>
      <c r="H187" s="5">
        <v>24</v>
      </c>
      <c r="J187" t="str">
        <f t="shared" si="14"/>
        <v>ices - CUF50407</v>
      </c>
      <c r="K187">
        <f t="shared" si="15"/>
        <v>49</v>
      </c>
      <c r="L187">
        <f t="shared" si="16"/>
        <v>6</v>
      </c>
      <c r="M187" t="str">
        <f t="shared" si="17"/>
        <v>CUF50407</v>
      </c>
      <c r="N187" t="str">
        <f t="shared" si="18"/>
        <v>Diploma of Specialist Make-up Services</v>
      </c>
      <c r="O187" s="36" t="str">
        <f t="shared" ca="1" si="19"/>
        <v>CUF</v>
      </c>
      <c r="P187" s="36" t="str">
        <f t="shared" ca="1" si="20"/>
        <v xml:space="preserve">Innovation and Business Skills Australia </v>
      </c>
      <c r="Q187" t="s">
        <v>2489</v>
      </c>
      <c r="S187" s="20"/>
    </row>
    <row r="188" spans="3:19" x14ac:dyDescent="0.3">
      <c r="C188" s="4" t="s">
        <v>187</v>
      </c>
      <c r="D188" s="5"/>
      <c r="E188" s="5"/>
      <c r="F188" s="5"/>
      <c r="G188" s="5">
        <v>1</v>
      </c>
      <c r="H188" s="5">
        <v>1</v>
      </c>
      <c r="J188" t="str">
        <f t="shared" si="14"/>
        <v>ices - CUL30111</v>
      </c>
      <c r="K188">
        <f t="shared" si="15"/>
        <v>61</v>
      </c>
      <c r="L188">
        <f t="shared" si="16"/>
        <v>6</v>
      </c>
      <c r="M188" t="str">
        <f t="shared" si="17"/>
        <v>CUL30111</v>
      </c>
      <c r="N188" t="str">
        <f t="shared" si="18"/>
        <v>Certificate III in Information &amp; Cultural Services</v>
      </c>
      <c r="O188" s="36" t="str">
        <f t="shared" ca="1" si="19"/>
        <v>CUL</v>
      </c>
      <c r="P188" s="36" t="str">
        <f t="shared" ca="1" si="20"/>
        <v xml:space="preserve">Innovation and Business Skills Australia </v>
      </c>
      <c r="Q188" t="s">
        <v>2489</v>
      </c>
      <c r="S188" s="20"/>
    </row>
    <row r="189" spans="3:19" x14ac:dyDescent="0.3">
      <c r="C189" s="4" t="s">
        <v>56</v>
      </c>
      <c r="D189" s="5"/>
      <c r="E189" s="5"/>
      <c r="F189" s="5">
        <v>387</v>
      </c>
      <c r="G189" s="5"/>
      <c r="H189" s="5">
        <v>387</v>
      </c>
      <c r="J189" t="str">
        <f t="shared" si="14"/>
        <v>usic - CUS20109</v>
      </c>
      <c r="K189">
        <f t="shared" si="15"/>
        <v>34</v>
      </c>
      <c r="L189">
        <f t="shared" si="16"/>
        <v>6</v>
      </c>
      <c r="M189" t="str">
        <f t="shared" si="17"/>
        <v>CUS20109</v>
      </c>
      <c r="N189" t="str">
        <f t="shared" si="18"/>
        <v>Certificate II in Music</v>
      </c>
      <c r="O189" s="36" t="str">
        <f t="shared" ca="1" si="19"/>
        <v>CUS</v>
      </c>
      <c r="P189" s="36" t="str">
        <f t="shared" ca="1" si="20"/>
        <v xml:space="preserve">Innovation and Business Skills Australia </v>
      </c>
      <c r="Q189" t="s">
        <v>2489</v>
      </c>
      <c r="S189" s="20"/>
    </row>
    <row r="190" spans="3:19" x14ac:dyDescent="0.3">
      <c r="C190" s="4" t="s">
        <v>123</v>
      </c>
      <c r="D190" s="5"/>
      <c r="E190" s="5"/>
      <c r="F190" s="5">
        <v>1263</v>
      </c>
      <c r="G190" s="5"/>
      <c r="H190" s="5">
        <v>1263</v>
      </c>
      <c r="J190" t="str">
        <f t="shared" si="14"/>
        <v>usic - CUS30109</v>
      </c>
      <c r="K190">
        <f t="shared" si="15"/>
        <v>35</v>
      </c>
      <c r="L190">
        <f t="shared" si="16"/>
        <v>6</v>
      </c>
      <c r="M190" t="str">
        <f t="shared" si="17"/>
        <v>CUS30109</v>
      </c>
      <c r="N190" t="str">
        <f t="shared" si="18"/>
        <v>Certificate III in Music</v>
      </c>
      <c r="O190" s="36" t="str">
        <f t="shared" ca="1" si="19"/>
        <v>CUS</v>
      </c>
      <c r="P190" s="36" t="str">
        <f t="shared" ca="1" si="20"/>
        <v xml:space="preserve">Innovation and Business Skills Australia </v>
      </c>
      <c r="Q190" t="s">
        <v>2489</v>
      </c>
      <c r="S190" s="20"/>
    </row>
    <row r="191" spans="3:19" x14ac:dyDescent="0.3">
      <c r="C191" s="4" t="s">
        <v>136</v>
      </c>
      <c r="D191" s="5"/>
      <c r="E191" s="5"/>
      <c r="F191" s="5">
        <v>1002</v>
      </c>
      <c r="G191" s="5"/>
      <c r="H191" s="5">
        <v>1002</v>
      </c>
      <c r="J191" t="str">
        <f t="shared" si="14"/>
        <v>tion - CUS30209</v>
      </c>
      <c r="K191">
        <f t="shared" si="15"/>
        <v>50</v>
      </c>
      <c r="L191">
        <f t="shared" si="16"/>
        <v>6</v>
      </c>
      <c r="M191" t="str">
        <f t="shared" si="17"/>
        <v>CUS30209</v>
      </c>
      <c r="N191" t="str">
        <f t="shared" si="18"/>
        <v>Certificate III in Technical Production</v>
      </c>
      <c r="O191" s="36" t="str">
        <f t="shared" ca="1" si="19"/>
        <v>CUS</v>
      </c>
      <c r="P191" s="36" t="str">
        <f t="shared" ca="1" si="20"/>
        <v xml:space="preserve">Innovation and Business Skills Australia </v>
      </c>
      <c r="Q191" t="s">
        <v>2489</v>
      </c>
      <c r="S191" s="20"/>
    </row>
    <row r="192" spans="3:19" x14ac:dyDescent="0.3">
      <c r="C192" s="4" t="s">
        <v>151</v>
      </c>
      <c r="D192" s="5"/>
      <c r="E192" s="5"/>
      <c r="F192" s="5"/>
      <c r="G192" s="5">
        <v>65</v>
      </c>
      <c r="H192" s="5">
        <v>65</v>
      </c>
      <c r="J192" t="str">
        <f t="shared" si="14"/>
        <v>usic - CUS40109</v>
      </c>
      <c r="K192">
        <f t="shared" si="15"/>
        <v>34</v>
      </c>
      <c r="L192">
        <f t="shared" si="16"/>
        <v>6</v>
      </c>
      <c r="M192" t="str">
        <f t="shared" si="17"/>
        <v>CUS40109</v>
      </c>
      <c r="N192" t="str">
        <f t="shared" si="18"/>
        <v>Certificate IV in Music</v>
      </c>
      <c r="O192" s="36" t="str">
        <f t="shared" ca="1" si="19"/>
        <v>CUS</v>
      </c>
      <c r="P192" s="36" t="str">
        <f t="shared" ca="1" si="20"/>
        <v xml:space="preserve">Innovation and Business Skills Australia </v>
      </c>
      <c r="Q192" t="s">
        <v>2489</v>
      </c>
      <c r="S192" s="20"/>
    </row>
    <row r="193" spans="3:19" x14ac:dyDescent="0.3">
      <c r="C193" s="4" t="s">
        <v>160</v>
      </c>
      <c r="D193" s="5"/>
      <c r="E193" s="5"/>
      <c r="F193" s="5"/>
      <c r="G193" s="5">
        <v>1</v>
      </c>
      <c r="H193" s="5">
        <v>1</v>
      </c>
      <c r="J193" t="str">
        <f t="shared" si="14"/>
        <v>tion - CUS40209</v>
      </c>
      <c r="K193">
        <f t="shared" si="15"/>
        <v>45</v>
      </c>
      <c r="L193">
        <f t="shared" si="16"/>
        <v>6</v>
      </c>
      <c r="M193" t="str">
        <f t="shared" si="17"/>
        <v>CUS40209</v>
      </c>
      <c r="N193" t="str">
        <f t="shared" si="18"/>
        <v>Certificate IV in Sound Production</v>
      </c>
      <c r="O193" s="36" t="str">
        <f t="shared" ca="1" si="19"/>
        <v>CUS</v>
      </c>
      <c r="P193" s="36" t="str">
        <f t="shared" ca="1" si="20"/>
        <v xml:space="preserve">Innovation and Business Skills Australia </v>
      </c>
      <c r="Q193" t="s">
        <v>2489</v>
      </c>
      <c r="S193" s="20"/>
    </row>
    <row r="194" spans="3:19" x14ac:dyDescent="0.3">
      <c r="C194" s="4" t="s">
        <v>152</v>
      </c>
      <c r="D194" s="5"/>
      <c r="E194" s="5"/>
      <c r="F194" s="5"/>
      <c r="G194" s="5">
        <v>2</v>
      </c>
      <c r="H194" s="5">
        <v>2</v>
      </c>
      <c r="J194" t="str">
        <f t="shared" ref="J194:J257" si="21">RIGHT(C194,15)</f>
        <v>ness - CUS40309</v>
      </c>
      <c r="K194">
        <f t="shared" ref="K194:K257" si="22">LEN(C194)</f>
        <v>43</v>
      </c>
      <c r="L194">
        <f t="shared" ref="L194:L257" si="23">FIND("-",J194)</f>
        <v>6</v>
      </c>
      <c r="M194" t="str">
        <f t="shared" ref="M194:M257" si="24">RIGHT(J194,(14-L194))</f>
        <v>CUS40309</v>
      </c>
      <c r="N194" t="str">
        <f t="shared" ref="N194:N257" si="25">LEFT(C194,(K194-L194-5))</f>
        <v>Certificate IV in Music Business</v>
      </c>
      <c r="O194" s="36" t="str">
        <f t="shared" ref="O194:O257" ca="1" si="26">VLOOKUP(M194,Key_B,4,FALSE)</f>
        <v>CUS</v>
      </c>
      <c r="P194" s="36" t="str">
        <f t="shared" ref="P194:P257" ca="1" si="27">VLOOKUP(M194,Key_B,3,FALSE)</f>
        <v xml:space="preserve">Innovation and Business Skills Australia </v>
      </c>
      <c r="Q194" t="s">
        <v>2489</v>
      </c>
      <c r="S194" s="20"/>
    </row>
    <row r="195" spans="3:19" x14ac:dyDescent="0.3">
      <c r="C195" s="4" t="s">
        <v>73</v>
      </c>
      <c r="D195" s="5"/>
      <c r="E195" s="5"/>
      <c r="F195" s="5"/>
      <c r="G195" s="5">
        <v>247</v>
      </c>
      <c r="H195" s="5">
        <v>247</v>
      </c>
      <c r="J195" t="str">
        <f t="shared" si="21"/>
        <v>Arts - CUV20111</v>
      </c>
      <c r="K195">
        <f t="shared" si="22"/>
        <v>40</v>
      </c>
      <c r="L195">
        <f t="shared" si="23"/>
        <v>6</v>
      </c>
      <c r="M195" t="str">
        <f t="shared" si="24"/>
        <v>CUV20111</v>
      </c>
      <c r="N195" t="str">
        <f t="shared" si="25"/>
        <v>Certificate II in Visual Arts</v>
      </c>
      <c r="O195" s="36" t="str">
        <f t="shared" ca="1" si="26"/>
        <v>CUV</v>
      </c>
      <c r="P195" s="36" t="str">
        <f t="shared" ca="1" si="27"/>
        <v xml:space="preserve">Innovation and Business Skills Australia </v>
      </c>
      <c r="Q195" t="s">
        <v>2489</v>
      </c>
      <c r="S195" s="20"/>
    </row>
    <row r="196" spans="3:19" x14ac:dyDescent="0.3">
      <c r="C196" s="4" t="s">
        <v>227</v>
      </c>
      <c r="D196" s="5"/>
      <c r="E196" s="5"/>
      <c r="F196" s="5"/>
      <c r="G196" s="5">
        <v>106</v>
      </c>
      <c r="H196" s="5">
        <v>106</v>
      </c>
      <c r="J196" t="str">
        <f t="shared" si="21"/>
        <v>Arts - CUV20211</v>
      </c>
      <c r="K196">
        <f t="shared" si="22"/>
        <v>79</v>
      </c>
      <c r="L196">
        <f t="shared" si="23"/>
        <v>6</v>
      </c>
      <c r="M196" t="str">
        <f t="shared" si="24"/>
        <v>CUV20211</v>
      </c>
      <c r="N196" t="str">
        <f t="shared" si="25"/>
        <v>Certificate II in Aboriginal or Torres Strait Islander Cultural Arts</v>
      </c>
      <c r="O196" s="36" t="str">
        <f t="shared" ca="1" si="26"/>
        <v>CUV</v>
      </c>
      <c r="P196" s="36" t="str">
        <f t="shared" ca="1" si="27"/>
        <v xml:space="preserve">Innovation and Business Skills Australia </v>
      </c>
      <c r="Q196" t="s">
        <v>2489</v>
      </c>
      <c r="S196" s="20"/>
    </row>
    <row r="197" spans="3:19" x14ac:dyDescent="0.3">
      <c r="C197" s="4" t="s">
        <v>139</v>
      </c>
      <c r="D197" s="5"/>
      <c r="E197" s="5">
        <v>1</v>
      </c>
      <c r="F197" s="5"/>
      <c r="G197" s="5">
        <v>218</v>
      </c>
      <c r="H197" s="5">
        <v>219</v>
      </c>
      <c r="J197" t="str">
        <f t="shared" si="21"/>
        <v>Arts - CUV30111</v>
      </c>
      <c r="K197">
        <f t="shared" si="22"/>
        <v>41</v>
      </c>
      <c r="L197">
        <f t="shared" si="23"/>
        <v>6</v>
      </c>
      <c r="M197" t="str">
        <f t="shared" si="24"/>
        <v>CUV30111</v>
      </c>
      <c r="N197" t="str">
        <f t="shared" si="25"/>
        <v>Certificate III in Visual Arts</v>
      </c>
      <c r="O197" s="36" t="str">
        <f t="shared" ca="1" si="26"/>
        <v>CUV</v>
      </c>
      <c r="P197" s="36" t="str">
        <f t="shared" ca="1" si="27"/>
        <v xml:space="preserve">Innovation and Business Skills Australia </v>
      </c>
      <c r="Q197" t="s">
        <v>2489</v>
      </c>
      <c r="S197" s="20"/>
    </row>
    <row r="198" spans="3:19" x14ac:dyDescent="0.3">
      <c r="C198" s="4" t="s">
        <v>99</v>
      </c>
      <c r="D198" s="5"/>
      <c r="E198" s="5"/>
      <c r="F198" s="5"/>
      <c r="G198" s="5">
        <v>90</v>
      </c>
      <c r="H198" s="5">
        <v>90</v>
      </c>
      <c r="J198" t="str">
        <f t="shared" si="21"/>
        <v>tals - CUV30311</v>
      </c>
      <c r="K198">
        <f t="shared" si="22"/>
        <v>49</v>
      </c>
      <c r="L198">
        <f t="shared" si="23"/>
        <v>6</v>
      </c>
      <c r="M198" t="str">
        <f t="shared" si="24"/>
        <v>CUV30311</v>
      </c>
      <c r="N198" t="str">
        <f t="shared" si="25"/>
        <v>Certificate III in Design Fundamentals</v>
      </c>
      <c r="O198" s="36" t="str">
        <f t="shared" ca="1" si="26"/>
        <v>CUV</v>
      </c>
      <c r="P198" s="36" t="str">
        <f t="shared" ca="1" si="27"/>
        <v xml:space="preserve">Innovation and Business Skills Australia </v>
      </c>
      <c r="Q198" t="s">
        <v>2489</v>
      </c>
      <c r="S198" s="20"/>
    </row>
    <row r="199" spans="3:19" x14ac:dyDescent="0.3">
      <c r="C199" s="4" t="s">
        <v>162</v>
      </c>
      <c r="D199" s="5"/>
      <c r="E199" s="5"/>
      <c r="F199" s="5"/>
      <c r="G199" s="5">
        <v>16</v>
      </c>
      <c r="H199" s="5">
        <v>16</v>
      </c>
      <c r="J199" t="str">
        <f t="shared" si="21"/>
        <v>Arts - CUV40111</v>
      </c>
      <c r="K199">
        <f t="shared" si="22"/>
        <v>40</v>
      </c>
      <c r="L199">
        <f t="shared" si="23"/>
        <v>6</v>
      </c>
      <c r="M199" t="str">
        <f t="shared" si="24"/>
        <v>CUV40111</v>
      </c>
      <c r="N199" t="str">
        <f t="shared" si="25"/>
        <v>Certificate IV in Visual Arts</v>
      </c>
      <c r="O199" s="36" t="str">
        <f t="shared" ca="1" si="26"/>
        <v>CUV</v>
      </c>
      <c r="P199" s="36" t="str">
        <f t="shared" ca="1" si="27"/>
        <v xml:space="preserve">Innovation and Business Skills Australia </v>
      </c>
      <c r="Q199" t="s">
        <v>2489</v>
      </c>
      <c r="S199" s="20"/>
    </row>
    <row r="200" spans="3:19" x14ac:dyDescent="0.3">
      <c r="C200" s="4" t="s">
        <v>146</v>
      </c>
      <c r="D200" s="5"/>
      <c r="E200" s="5"/>
      <c r="F200" s="5"/>
      <c r="G200" s="5">
        <v>28</v>
      </c>
      <c r="H200" s="5">
        <v>28</v>
      </c>
      <c r="J200" t="str">
        <f t="shared" si="21"/>
        <v>sign - CUV40311</v>
      </c>
      <c r="K200">
        <f t="shared" si="22"/>
        <v>35</v>
      </c>
      <c r="L200">
        <f t="shared" si="23"/>
        <v>6</v>
      </c>
      <c r="M200" t="str">
        <f t="shared" si="24"/>
        <v>CUV40311</v>
      </c>
      <c r="N200" t="str">
        <f t="shared" si="25"/>
        <v>Certificate IV in Design</v>
      </c>
      <c r="O200" s="36" t="str">
        <f t="shared" ca="1" si="26"/>
        <v>CUV</v>
      </c>
      <c r="P200" s="36" t="str">
        <f t="shared" ca="1" si="27"/>
        <v xml:space="preserve">Innovation and Business Skills Australia </v>
      </c>
      <c r="Q200" t="s">
        <v>2489</v>
      </c>
      <c r="S200" s="20"/>
    </row>
    <row r="201" spans="3:19" x14ac:dyDescent="0.3">
      <c r="C201" s="4" t="s">
        <v>154</v>
      </c>
      <c r="D201" s="5"/>
      <c r="E201" s="5"/>
      <c r="F201" s="5"/>
      <c r="G201" s="5">
        <v>37</v>
      </c>
      <c r="H201" s="5">
        <v>37</v>
      </c>
      <c r="J201" t="str">
        <f t="shared" si="21"/>
        <v>ging - CUV40411</v>
      </c>
      <c r="K201">
        <f t="shared" si="22"/>
        <v>42</v>
      </c>
      <c r="L201">
        <f t="shared" si="23"/>
        <v>6</v>
      </c>
      <c r="M201" t="str">
        <f t="shared" si="24"/>
        <v>CUV40411</v>
      </c>
      <c r="N201" t="str">
        <f t="shared" si="25"/>
        <v>Certificate IV in Photo Imaging</v>
      </c>
      <c r="O201" s="36" t="str">
        <f t="shared" ca="1" si="26"/>
        <v>CUV</v>
      </c>
      <c r="P201" s="36" t="str">
        <f t="shared" ca="1" si="27"/>
        <v xml:space="preserve">Innovation and Business Skills Australia </v>
      </c>
      <c r="Q201" t="s">
        <v>2489</v>
      </c>
      <c r="S201" s="20"/>
    </row>
    <row r="202" spans="3:19" x14ac:dyDescent="0.3">
      <c r="C202" s="4" t="s">
        <v>195</v>
      </c>
      <c r="D202" s="5"/>
      <c r="E202" s="5"/>
      <c r="F202" s="5"/>
      <c r="G202" s="5">
        <v>13</v>
      </c>
      <c r="H202" s="5">
        <v>13</v>
      </c>
      <c r="J202" t="str">
        <f t="shared" si="21"/>
        <v>ging - CUV50411</v>
      </c>
      <c r="K202">
        <f t="shared" si="22"/>
        <v>35</v>
      </c>
      <c r="L202">
        <f t="shared" si="23"/>
        <v>6</v>
      </c>
      <c r="M202" t="str">
        <f t="shared" si="24"/>
        <v>CUV50411</v>
      </c>
      <c r="N202" t="str">
        <f t="shared" si="25"/>
        <v>Diploma Of Photo Imaging</v>
      </c>
      <c r="O202" s="36" t="str">
        <f t="shared" ca="1" si="26"/>
        <v>CUV</v>
      </c>
      <c r="P202" s="36" t="str">
        <f t="shared" ca="1" si="27"/>
        <v xml:space="preserve">Innovation and Business Skills Australia </v>
      </c>
      <c r="Q202" t="s">
        <v>2489</v>
      </c>
      <c r="S202" s="20"/>
    </row>
    <row r="203" spans="3:19" x14ac:dyDescent="0.3">
      <c r="C203" s="4" t="s">
        <v>170</v>
      </c>
      <c r="D203" s="5"/>
      <c r="E203" s="5"/>
      <c r="F203" s="5"/>
      <c r="G203" s="5">
        <v>19</v>
      </c>
      <c r="H203" s="5">
        <v>19</v>
      </c>
      <c r="J203" t="str">
        <f t="shared" si="21"/>
        <v>sing - FDF10111</v>
      </c>
      <c r="K203">
        <f t="shared" si="22"/>
        <v>43</v>
      </c>
      <c r="L203">
        <f t="shared" si="23"/>
        <v>6</v>
      </c>
      <c r="M203" t="str">
        <f t="shared" si="24"/>
        <v>FDF10111</v>
      </c>
      <c r="N203" t="str">
        <f t="shared" si="25"/>
        <v>Certificate I in Food Processing</v>
      </c>
      <c r="O203" s="36" t="str">
        <f t="shared" ca="1" si="26"/>
        <v>FDF</v>
      </c>
      <c r="P203" s="36" t="str">
        <f t="shared" ca="1" si="27"/>
        <v>Service Skills Australia</v>
      </c>
      <c r="Q203" t="s">
        <v>2489</v>
      </c>
      <c r="S203" s="20"/>
    </row>
    <row r="204" spans="3:19" x14ac:dyDescent="0.3">
      <c r="C204" s="4" t="s">
        <v>265</v>
      </c>
      <c r="D204" s="5"/>
      <c r="E204" s="5">
        <v>47</v>
      </c>
      <c r="F204" s="5"/>
      <c r="G204" s="5">
        <v>31</v>
      </c>
      <c r="H204" s="5">
        <v>78</v>
      </c>
      <c r="J204" t="str">
        <f t="shared" si="21"/>
        <v>sing - FDF20111</v>
      </c>
      <c r="K204">
        <f t="shared" si="22"/>
        <v>44</v>
      </c>
      <c r="L204">
        <f t="shared" si="23"/>
        <v>6</v>
      </c>
      <c r="M204" t="str">
        <f t="shared" si="24"/>
        <v>FDF20111</v>
      </c>
      <c r="N204" t="str">
        <f t="shared" si="25"/>
        <v>Certificate II in Food Processing</v>
      </c>
      <c r="O204" s="36" t="str">
        <f t="shared" ca="1" si="26"/>
        <v>FDF</v>
      </c>
      <c r="P204" s="36" t="str">
        <f t="shared" ca="1" si="27"/>
        <v>Service Skills Australia</v>
      </c>
      <c r="Q204" t="s">
        <v>2489</v>
      </c>
      <c r="S204" s="20"/>
    </row>
    <row r="205" spans="3:19" x14ac:dyDescent="0.3">
      <c r="C205" s="4" t="s">
        <v>75</v>
      </c>
      <c r="D205" s="5"/>
      <c r="E205" s="5"/>
      <c r="F205" s="5"/>
      <c r="G205" s="5">
        <v>3</v>
      </c>
      <c r="H205" s="5">
        <v>3</v>
      </c>
      <c r="J205" t="str">
        <f t="shared" si="21"/>
        <v>ions - FDF20411</v>
      </c>
      <c r="K205">
        <f t="shared" si="22"/>
        <v>53</v>
      </c>
      <c r="L205">
        <f t="shared" si="23"/>
        <v>6</v>
      </c>
      <c r="M205" t="str">
        <f t="shared" si="24"/>
        <v>FDF20411</v>
      </c>
      <c r="N205" t="str">
        <f t="shared" si="25"/>
        <v>Certificate II in Wine Industry Operations</v>
      </c>
      <c r="O205" s="36" t="str">
        <f t="shared" ca="1" si="26"/>
        <v>FDF</v>
      </c>
      <c r="P205" s="36" t="str">
        <f t="shared" ca="1" si="27"/>
        <v>Service Skills Australia</v>
      </c>
      <c r="Q205" t="s">
        <v>2489</v>
      </c>
      <c r="S205" s="20"/>
    </row>
    <row r="206" spans="3:19" x14ac:dyDescent="0.3">
      <c r="C206" s="4" t="s">
        <v>346</v>
      </c>
      <c r="D206" s="5"/>
      <c r="E206" s="5"/>
      <c r="F206" s="5"/>
      <c r="G206" s="5">
        <v>7</v>
      </c>
      <c r="H206" s="5">
        <v>7</v>
      </c>
      <c r="J206" t="str">
        <f t="shared" si="21"/>
        <v>ance - FDF20510</v>
      </c>
      <c r="K206">
        <f t="shared" si="22"/>
        <v>53</v>
      </c>
      <c r="L206">
        <f t="shared" si="23"/>
        <v>6</v>
      </c>
      <c r="M206" t="str">
        <f t="shared" si="24"/>
        <v>FDF20510</v>
      </c>
      <c r="N206" t="str">
        <f t="shared" si="25"/>
        <v>Certificate II in Retail Baking Assistance</v>
      </c>
      <c r="O206" s="36" t="str">
        <f t="shared" ca="1" si="26"/>
        <v>FDF</v>
      </c>
      <c r="P206" s="36" t="str">
        <f t="shared" ca="1" si="27"/>
        <v>Service Skills Australia</v>
      </c>
      <c r="Q206" t="s">
        <v>2489</v>
      </c>
      <c r="S206" s="20"/>
    </row>
    <row r="207" spans="3:19" x14ac:dyDescent="0.3">
      <c r="C207" s="4" t="s">
        <v>294</v>
      </c>
      <c r="D207" s="5"/>
      <c r="E207" s="5">
        <v>166</v>
      </c>
      <c r="F207" s="5"/>
      <c r="G207" s="5">
        <v>24</v>
      </c>
      <c r="H207" s="5">
        <v>190</v>
      </c>
      <c r="J207" t="str">
        <f t="shared" si="21"/>
        <v>sing - FDF30111</v>
      </c>
      <c r="K207">
        <f t="shared" si="22"/>
        <v>45</v>
      </c>
      <c r="L207">
        <f t="shared" si="23"/>
        <v>6</v>
      </c>
      <c r="M207" t="str">
        <f t="shared" si="24"/>
        <v>FDF30111</v>
      </c>
      <c r="N207" t="str">
        <f t="shared" si="25"/>
        <v>Certificate III in Food Processing</v>
      </c>
      <c r="O207" s="36" t="str">
        <f t="shared" ca="1" si="26"/>
        <v>FDF</v>
      </c>
      <c r="P207" s="36" t="str">
        <f t="shared" ca="1" si="27"/>
        <v>Service Skills Australia</v>
      </c>
      <c r="Q207" t="s">
        <v>2489</v>
      </c>
      <c r="S207" s="20"/>
    </row>
    <row r="208" spans="3:19" x14ac:dyDescent="0.3">
      <c r="C208" s="4" t="s">
        <v>197</v>
      </c>
      <c r="D208" s="5"/>
      <c r="E208" s="5">
        <v>4</v>
      </c>
      <c r="F208" s="5"/>
      <c r="G208" s="5"/>
      <c r="H208" s="5">
        <v>4</v>
      </c>
      <c r="J208" t="str">
        <f t="shared" si="21"/>
        <v>try) - FDF30510</v>
      </c>
      <c r="K208">
        <f t="shared" si="22"/>
        <v>61</v>
      </c>
      <c r="L208">
        <f t="shared" si="23"/>
        <v>6</v>
      </c>
      <c r="M208" t="str">
        <f t="shared" si="24"/>
        <v>FDF30510</v>
      </c>
      <c r="N208" t="str">
        <f t="shared" si="25"/>
        <v>Certificate III in Retail Baking (Cake and Pastry)</v>
      </c>
      <c r="O208" s="36" t="str">
        <f t="shared" ca="1" si="26"/>
        <v>FDF</v>
      </c>
      <c r="P208" s="36" t="str">
        <f t="shared" ca="1" si="27"/>
        <v>Service Skills Australia</v>
      </c>
      <c r="Q208" t="s">
        <v>2489</v>
      </c>
      <c r="S208" s="20"/>
    </row>
    <row r="209" spans="3:19" x14ac:dyDescent="0.3">
      <c r="C209" s="4" t="s">
        <v>129</v>
      </c>
      <c r="D209" s="5"/>
      <c r="E209" s="5">
        <v>14</v>
      </c>
      <c r="F209" s="5"/>
      <c r="G209" s="5">
        <v>2</v>
      </c>
      <c r="H209" s="5">
        <v>16</v>
      </c>
      <c r="J209" t="str">
        <f t="shared" si="21"/>
        <v>read - FDF30610</v>
      </c>
      <c r="K209">
        <f t="shared" si="22"/>
        <v>51</v>
      </c>
      <c r="L209">
        <f t="shared" si="23"/>
        <v>6</v>
      </c>
      <c r="M209" t="str">
        <f t="shared" si="24"/>
        <v>FDF30610</v>
      </c>
      <c r="N209" t="str">
        <f t="shared" si="25"/>
        <v>Certificate III in Retail Baking - Bread</v>
      </c>
      <c r="O209" s="36" t="str">
        <f t="shared" ca="1" si="26"/>
        <v>FDF</v>
      </c>
      <c r="P209" s="36" t="str">
        <f t="shared" ca="1" si="27"/>
        <v>Service Skills Australia</v>
      </c>
      <c r="Q209" t="s">
        <v>2489</v>
      </c>
      <c r="S209" s="20"/>
    </row>
    <row r="210" spans="3:19" x14ac:dyDescent="0.3">
      <c r="C210" s="4" t="s">
        <v>186</v>
      </c>
      <c r="D210" s="5"/>
      <c r="E210" s="5">
        <v>3</v>
      </c>
      <c r="F210" s="5"/>
      <c r="G210" s="5">
        <v>72</v>
      </c>
      <c r="H210" s="5">
        <v>75</v>
      </c>
      <c r="J210" t="str">
        <f t="shared" si="21"/>
        <v>ned) - FDF30710</v>
      </c>
      <c r="K210">
        <f t="shared" si="22"/>
        <v>54</v>
      </c>
      <c r="L210">
        <f t="shared" si="23"/>
        <v>6</v>
      </c>
      <c r="M210" t="str">
        <f t="shared" si="24"/>
        <v>FDF30710</v>
      </c>
      <c r="N210" t="str">
        <f t="shared" si="25"/>
        <v>Certificate III in Retail Baking (Combined)</v>
      </c>
      <c r="O210" s="36" t="str">
        <f t="shared" ca="1" si="26"/>
        <v>FDF</v>
      </c>
      <c r="P210" s="36" t="str">
        <f t="shared" ca="1" si="27"/>
        <v>Service Skills Australia</v>
      </c>
      <c r="Q210" t="s">
        <v>2489</v>
      </c>
      <c r="S210" s="20"/>
    </row>
    <row r="211" spans="3:19" x14ac:dyDescent="0.3">
      <c r="C211" s="4" t="s">
        <v>109</v>
      </c>
      <c r="D211" s="5"/>
      <c r="E211" s="5"/>
      <c r="F211" s="5"/>
      <c r="G211" s="5">
        <v>14</v>
      </c>
      <c r="H211" s="5">
        <v>14</v>
      </c>
      <c r="J211" t="str">
        <f t="shared" si="21"/>
        <v>les) - FDF30910</v>
      </c>
      <c r="K211">
        <f t="shared" si="22"/>
        <v>53</v>
      </c>
      <c r="L211">
        <f t="shared" si="23"/>
        <v>6</v>
      </c>
      <c r="M211" t="str">
        <f t="shared" si="24"/>
        <v>FDF30910</v>
      </c>
      <c r="N211" t="str">
        <f t="shared" si="25"/>
        <v>Certificate III in Food Processing (Sales)</v>
      </c>
      <c r="O211" s="36" t="str">
        <f t="shared" ca="1" si="26"/>
        <v>FDF</v>
      </c>
      <c r="P211" s="36" t="str">
        <f t="shared" ca="1" si="27"/>
        <v>Service Skills Australia</v>
      </c>
      <c r="Q211" t="s">
        <v>2489</v>
      </c>
      <c r="S211" s="20"/>
    </row>
    <row r="212" spans="3:19" x14ac:dyDescent="0.3">
      <c r="C212" s="17" t="s">
        <v>176</v>
      </c>
      <c r="D212" s="5"/>
      <c r="E212" s="5"/>
      <c r="F212" s="5"/>
      <c r="G212" s="5">
        <v>548</v>
      </c>
      <c r="H212" s="5">
        <v>548</v>
      </c>
      <c r="J212" t="str">
        <f t="shared" si="21"/>
        <v>ning - FIRSTAID</v>
      </c>
      <c r="K212">
        <f t="shared" si="22"/>
        <v>29</v>
      </c>
      <c r="L212">
        <f t="shared" si="23"/>
        <v>6</v>
      </c>
      <c r="M212" t="str">
        <f t="shared" si="24"/>
        <v>FIRSTAID</v>
      </c>
      <c r="N212" t="str">
        <f t="shared" si="25"/>
        <v>First Aid Training</v>
      </c>
      <c r="O212" s="36" t="str">
        <f t="shared" ca="1" si="26"/>
        <v>Skillset</v>
      </c>
      <c r="P212" s="36" t="str">
        <f t="shared" ca="1" si="27"/>
        <v>Community Services and Health Industry Skills Council</v>
      </c>
      <c r="Q212" t="s">
        <v>2489</v>
      </c>
      <c r="S212" s="20"/>
    </row>
    <row r="213" spans="3:19" x14ac:dyDescent="0.3">
      <c r="C213" s="4" t="s">
        <v>273</v>
      </c>
      <c r="D213" s="5"/>
      <c r="E213" s="5">
        <v>1</v>
      </c>
      <c r="F213" s="5"/>
      <c r="G213" s="5">
        <v>1</v>
      </c>
      <c r="H213" s="5">
        <v>2</v>
      </c>
      <c r="J213" t="str">
        <f t="shared" si="21"/>
        <v>ices - FNS30111</v>
      </c>
      <c r="K213">
        <f t="shared" si="22"/>
        <v>48</v>
      </c>
      <c r="L213">
        <f t="shared" si="23"/>
        <v>6</v>
      </c>
      <c r="M213" t="str">
        <f t="shared" si="24"/>
        <v>FNS30111</v>
      </c>
      <c r="N213" t="str">
        <f t="shared" si="25"/>
        <v>Certificate III in Financial Services</v>
      </c>
      <c r="O213" s="36" t="str">
        <f t="shared" ca="1" si="26"/>
        <v>FNS</v>
      </c>
      <c r="P213" s="36" t="str">
        <f t="shared" ca="1" si="27"/>
        <v xml:space="preserve">Innovation and Business Skills Australia </v>
      </c>
      <c r="Q213" t="s">
        <v>2489</v>
      </c>
      <c r="S213" s="20"/>
    </row>
    <row r="214" spans="3:19" x14ac:dyDescent="0.3">
      <c r="C214" s="4" t="s">
        <v>205</v>
      </c>
      <c r="D214" s="5"/>
      <c r="E214" s="5">
        <v>1</v>
      </c>
      <c r="F214" s="5"/>
      <c r="G214" s="5"/>
      <c r="H214" s="5">
        <v>1</v>
      </c>
      <c r="J214" t="str">
        <f t="shared" si="21"/>
        <v>tion - FNS30311</v>
      </c>
      <c r="K214">
        <f t="shared" si="22"/>
        <v>53</v>
      </c>
      <c r="L214">
        <f t="shared" si="23"/>
        <v>6</v>
      </c>
      <c r="M214" t="str">
        <f t="shared" si="24"/>
        <v>FNS30311</v>
      </c>
      <c r="N214" t="str">
        <f t="shared" si="25"/>
        <v>Certificate III in Accounts Administration</v>
      </c>
      <c r="O214" s="36" t="str">
        <f t="shared" ca="1" si="26"/>
        <v>FNS</v>
      </c>
      <c r="P214" s="36" t="str">
        <f t="shared" ca="1" si="27"/>
        <v xml:space="preserve">Innovation and Business Skills Australia </v>
      </c>
      <c r="Q214" t="s">
        <v>2489</v>
      </c>
      <c r="S214" s="20"/>
    </row>
    <row r="215" spans="3:19" x14ac:dyDescent="0.3">
      <c r="C215" s="4" t="s">
        <v>141</v>
      </c>
      <c r="D215" s="5"/>
      <c r="E215" s="5"/>
      <c r="F215" s="5"/>
      <c r="G215" s="5">
        <v>56</v>
      </c>
      <c r="H215" s="5">
        <v>56</v>
      </c>
      <c r="J215" t="str">
        <f t="shared" si="21"/>
        <v>ting - FNS40611</v>
      </c>
      <c r="K215">
        <f t="shared" si="22"/>
        <v>39</v>
      </c>
      <c r="L215">
        <f t="shared" si="23"/>
        <v>6</v>
      </c>
      <c r="M215" t="str">
        <f t="shared" si="24"/>
        <v>FNS40611</v>
      </c>
      <c r="N215" t="str">
        <f t="shared" si="25"/>
        <v>Certificate IV in Accounting</v>
      </c>
      <c r="O215" s="36" t="str">
        <f t="shared" ca="1" si="26"/>
        <v>FNS</v>
      </c>
      <c r="P215" s="36" t="str">
        <f t="shared" ca="1" si="27"/>
        <v xml:space="preserve">Innovation and Business Skills Australia </v>
      </c>
      <c r="Q215" t="s">
        <v>2489</v>
      </c>
      <c r="S215" s="20"/>
    </row>
    <row r="216" spans="3:19" x14ac:dyDescent="0.3">
      <c r="C216" s="4" t="s">
        <v>339</v>
      </c>
      <c r="D216" s="5"/>
      <c r="E216" s="5"/>
      <c r="F216" s="5"/>
      <c r="G216" s="5">
        <v>52</v>
      </c>
      <c r="H216" s="5">
        <v>52</v>
      </c>
      <c r="J216" t="str">
        <f t="shared" si="21"/>
        <v>ways - FSK10113</v>
      </c>
      <c r="K216">
        <f t="shared" si="22"/>
        <v>57</v>
      </c>
      <c r="L216">
        <f t="shared" si="23"/>
        <v>6</v>
      </c>
      <c r="M216" t="str">
        <f t="shared" si="24"/>
        <v>FSK10113</v>
      </c>
      <c r="N216" t="str">
        <f t="shared" si="25"/>
        <v>Certificate I in Access to Vocational Pathways</v>
      </c>
      <c r="O216" s="36" t="str">
        <f t="shared" ca="1" si="26"/>
        <v>FSK</v>
      </c>
      <c r="P216" s="36" t="str">
        <f t="shared" ca="1" si="27"/>
        <v xml:space="preserve">Innovation and Business Skills Australia </v>
      </c>
      <c r="Q216" t="s">
        <v>2489</v>
      </c>
      <c r="S216" s="20"/>
    </row>
    <row r="217" spans="3:19" x14ac:dyDescent="0.3">
      <c r="C217" s="4" t="s">
        <v>224</v>
      </c>
      <c r="D217" s="5"/>
      <c r="E217" s="5"/>
      <c r="F217" s="5"/>
      <c r="G217" s="5">
        <v>162</v>
      </c>
      <c r="H217" s="5">
        <v>162</v>
      </c>
      <c r="J217" t="str">
        <f t="shared" si="21"/>
        <v>ways - FSK10213</v>
      </c>
      <c r="K217">
        <f t="shared" si="22"/>
        <v>58</v>
      </c>
      <c r="L217">
        <f t="shared" si="23"/>
        <v>6</v>
      </c>
      <c r="M217" t="str">
        <f t="shared" si="24"/>
        <v>FSK10213</v>
      </c>
      <c r="N217" t="str">
        <f t="shared" si="25"/>
        <v>Certificate I in Skills for Vocational Pathways</v>
      </c>
      <c r="O217" s="36" t="str">
        <f t="shared" ca="1" si="26"/>
        <v>FSK</v>
      </c>
      <c r="P217" s="36" t="str">
        <f t="shared" ca="1" si="27"/>
        <v xml:space="preserve">Innovation and Business Skills Australia </v>
      </c>
      <c r="Q217" t="s">
        <v>2489</v>
      </c>
      <c r="S217" s="20"/>
    </row>
    <row r="218" spans="3:19" x14ac:dyDescent="0.3">
      <c r="C218" s="4" t="s">
        <v>287</v>
      </c>
      <c r="D218" s="5"/>
      <c r="E218" s="5"/>
      <c r="F218" s="5"/>
      <c r="G218" s="5">
        <v>42</v>
      </c>
      <c r="H218" s="5">
        <v>42</v>
      </c>
      <c r="J218" t="str">
        <f t="shared" si="21"/>
        <v>ways - FSK20113</v>
      </c>
      <c r="K218">
        <f t="shared" si="22"/>
        <v>68</v>
      </c>
      <c r="L218">
        <f t="shared" si="23"/>
        <v>6</v>
      </c>
      <c r="M218" t="str">
        <f t="shared" si="24"/>
        <v>FSK20113</v>
      </c>
      <c r="N218" t="str">
        <f t="shared" si="25"/>
        <v>Certificate II in Skills for Work and Vocational Pathways</v>
      </c>
      <c r="O218" s="36" t="str">
        <f t="shared" ca="1" si="26"/>
        <v>FSK</v>
      </c>
      <c r="P218" s="36" t="str">
        <f t="shared" ca="1" si="27"/>
        <v xml:space="preserve">Innovation and Business Skills Australia </v>
      </c>
      <c r="Q218" t="s">
        <v>2489</v>
      </c>
      <c r="S218" s="20"/>
    </row>
    <row r="219" spans="3:19" x14ac:dyDescent="0.3">
      <c r="C219" s="4" t="s">
        <v>362</v>
      </c>
      <c r="D219" s="5"/>
      <c r="E219" s="5"/>
      <c r="F219" s="5"/>
      <c r="G219" s="5">
        <v>1</v>
      </c>
      <c r="H219" s="5">
        <v>1</v>
      </c>
      <c r="J219" t="str">
        <f t="shared" si="21"/>
        <v>Care - HLT20113</v>
      </c>
      <c r="K219">
        <f t="shared" si="22"/>
        <v>79</v>
      </c>
      <c r="L219">
        <f t="shared" si="23"/>
        <v>6</v>
      </c>
      <c r="M219" t="str">
        <f t="shared" si="24"/>
        <v>HLT20113</v>
      </c>
      <c r="N219" t="str">
        <f t="shared" si="25"/>
        <v>Certificate II in Aboriginal/Torres Strait Islander Prim Health Care</v>
      </c>
      <c r="O219" s="36" t="str">
        <f t="shared" ca="1" si="26"/>
        <v>HLT</v>
      </c>
      <c r="P219" s="36" t="str">
        <f t="shared" ca="1" si="27"/>
        <v>Community Services and Health Industry Skills Council</v>
      </c>
      <c r="Q219" t="s">
        <v>2489</v>
      </c>
      <c r="S219" s="20"/>
    </row>
    <row r="220" spans="3:19" x14ac:dyDescent="0.3">
      <c r="C220" s="4" t="s">
        <v>46</v>
      </c>
      <c r="D220" s="5"/>
      <c r="E220" s="5">
        <v>5</v>
      </c>
      <c r="F220" s="5">
        <v>71</v>
      </c>
      <c r="G220" s="5">
        <v>19</v>
      </c>
      <c r="H220" s="5">
        <v>95</v>
      </c>
      <c r="J220" t="str">
        <f t="shared" si="21"/>
        <v>ices - HLT21212</v>
      </c>
      <c r="K220">
        <f t="shared" si="22"/>
        <v>52</v>
      </c>
      <c r="L220">
        <f t="shared" si="23"/>
        <v>6</v>
      </c>
      <c r="M220" t="str">
        <f t="shared" si="24"/>
        <v>HLT21212</v>
      </c>
      <c r="N220" t="str">
        <f t="shared" si="25"/>
        <v>Certificate II in Health Support Services</v>
      </c>
      <c r="O220" s="36" t="str">
        <f t="shared" ca="1" si="26"/>
        <v>HLT</v>
      </c>
      <c r="P220" s="36" t="str">
        <f t="shared" ca="1" si="27"/>
        <v>Community Services and Health Industry Skills Council</v>
      </c>
      <c r="Q220" t="s">
        <v>2489</v>
      </c>
      <c r="S220" s="20"/>
    </row>
    <row r="221" spans="3:19" x14ac:dyDescent="0.3">
      <c r="C221" s="4" t="s">
        <v>307</v>
      </c>
      <c r="D221" s="5"/>
      <c r="E221" s="5">
        <v>1</v>
      </c>
      <c r="F221" s="5"/>
      <c r="G221" s="5">
        <v>2</v>
      </c>
      <c r="H221" s="5">
        <v>3</v>
      </c>
      <c r="J221" t="str">
        <f t="shared" si="21"/>
        <v>ance - HLT31512</v>
      </c>
      <c r="K221">
        <f t="shared" si="22"/>
        <v>63</v>
      </c>
      <c r="L221">
        <f t="shared" si="23"/>
        <v>6</v>
      </c>
      <c r="M221" t="str">
        <f t="shared" si="24"/>
        <v>HLT31512</v>
      </c>
      <c r="N221" t="str">
        <f t="shared" si="25"/>
        <v>Certificate III in Nutrition and Dietetic Assistance</v>
      </c>
      <c r="O221" s="36" t="str">
        <f t="shared" ca="1" si="26"/>
        <v>HLT</v>
      </c>
      <c r="P221" s="36" t="str">
        <f t="shared" ca="1" si="27"/>
        <v>Community Services and Health Industry Skills Council</v>
      </c>
      <c r="Q221" t="s">
        <v>2489</v>
      </c>
      <c r="S221" s="20"/>
    </row>
    <row r="222" spans="3:19" x14ac:dyDescent="0.3">
      <c r="C222" s="4" t="s">
        <v>98</v>
      </c>
      <c r="D222" s="5"/>
      <c r="E222" s="5">
        <v>3</v>
      </c>
      <c r="F222" s="5"/>
      <c r="G222" s="5">
        <v>2</v>
      </c>
      <c r="H222" s="5">
        <v>5</v>
      </c>
      <c r="J222" t="str">
        <f t="shared" si="21"/>
        <v>ting - HLT31812</v>
      </c>
      <c r="K222">
        <f t="shared" si="22"/>
        <v>46</v>
      </c>
      <c r="L222">
        <f t="shared" si="23"/>
        <v>6</v>
      </c>
      <c r="M222" t="str">
        <f t="shared" si="24"/>
        <v>HLT31812</v>
      </c>
      <c r="N222" t="str">
        <f t="shared" si="25"/>
        <v>Certificate III in Dental Assisting</v>
      </c>
      <c r="O222" s="36" t="str">
        <f t="shared" ca="1" si="26"/>
        <v>HLT</v>
      </c>
      <c r="P222" s="36" t="str">
        <f t="shared" ca="1" si="27"/>
        <v>Community Services and Health Industry Skills Council</v>
      </c>
      <c r="Q222" t="s">
        <v>2489</v>
      </c>
      <c r="S222" s="20"/>
    </row>
    <row r="223" spans="3:19" x14ac:dyDescent="0.3">
      <c r="C223" s="4" t="s">
        <v>81</v>
      </c>
      <c r="D223" s="5">
        <v>5</v>
      </c>
      <c r="E223" s="5"/>
      <c r="F223" s="5">
        <v>967</v>
      </c>
      <c r="G223" s="5"/>
      <c r="H223" s="5">
        <v>972</v>
      </c>
      <c r="J223" t="str">
        <f t="shared" si="21"/>
        <v>ance - HLT32412</v>
      </c>
      <c r="K223">
        <f t="shared" si="22"/>
        <v>54</v>
      </c>
      <c r="L223">
        <f t="shared" si="23"/>
        <v>6</v>
      </c>
      <c r="M223" t="str">
        <f t="shared" si="24"/>
        <v>HLT32412</v>
      </c>
      <c r="N223" t="str">
        <f t="shared" si="25"/>
        <v>Certificate III in Allied Health Assistance</v>
      </c>
      <c r="O223" s="36" t="str">
        <f t="shared" ca="1" si="26"/>
        <v>HLT</v>
      </c>
      <c r="P223" s="36" t="str">
        <f t="shared" ca="1" si="27"/>
        <v>Community Services and Health Industry Skills Council</v>
      </c>
      <c r="Q223" t="s">
        <v>2489</v>
      </c>
      <c r="S223" s="20"/>
    </row>
    <row r="224" spans="3:19" x14ac:dyDescent="0.3">
      <c r="C224" s="4" t="s">
        <v>112</v>
      </c>
      <c r="D224" s="5">
        <v>9</v>
      </c>
      <c r="E224" s="5"/>
      <c r="F224" s="5">
        <v>332</v>
      </c>
      <c r="G224" s="5"/>
      <c r="H224" s="5">
        <v>341</v>
      </c>
      <c r="J224" t="str">
        <f t="shared" si="21"/>
        <v>ance - HLT32512</v>
      </c>
      <c r="K224">
        <f t="shared" si="22"/>
        <v>56</v>
      </c>
      <c r="L224">
        <f t="shared" si="23"/>
        <v>6</v>
      </c>
      <c r="M224" t="str">
        <f t="shared" si="24"/>
        <v>HLT32512</v>
      </c>
      <c r="N224" t="str">
        <f t="shared" si="25"/>
        <v>Certificate III in Health Services Assistance</v>
      </c>
      <c r="O224" s="36" t="str">
        <f t="shared" ca="1" si="26"/>
        <v>HLT</v>
      </c>
      <c r="P224" s="36" t="str">
        <f t="shared" ca="1" si="27"/>
        <v>Community Services and Health Industry Skills Council</v>
      </c>
      <c r="Q224" t="s">
        <v>2489</v>
      </c>
      <c r="S224" s="20"/>
    </row>
    <row r="225" spans="3:19" x14ac:dyDescent="0.3">
      <c r="C225" s="4" t="s">
        <v>196</v>
      </c>
      <c r="D225" s="5"/>
      <c r="E225" s="5">
        <v>1</v>
      </c>
      <c r="F225" s="5"/>
      <c r="G225" s="5"/>
      <c r="H225" s="5">
        <v>1</v>
      </c>
      <c r="J225" t="str">
        <f t="shared" si="21"/>
        <v>ices - HLT32812</v>
      </c>
      <c r="K225">
        <f t="shared" si="22"/>
        <v>53</v>
      </c>
      <c r="L225">
        <f t="shared" si="23"/>
        <v>6</v>
      </c>
      <c r="M225" t="str">
        <f t="shared" si="24"/>
        <v>HLT32812</v>
      </c>
      <c r="N225" t="str">
        <f t="shared" si="25"/>
        <v>Certificate III in Health Support Services</v>
      </c>
      <c r="O225" s="36" t="str">
        <f t="shared" ca="1" si="26"/>
        <v>HLT</v>
      </c>
      <c r="P225" s="36" t="str">
        <f t="shared" ca="1" si="27"/>
        <v>Community Services and Health Industry Skills Council</v>
      </c>
      <c r="Q225" t="s">
        <v>2489</v>
      </c>
      <c r="S225" s="20"/>
    </row>
    <row r="226" spans="3:19" x14ac:dyDescent="0.3">
      <c r="C226" s="4" t="s">
        <v>111</v>
      </c>
      <c r="D226" s="5"/>
      <c r="E226" s="5">
        <v>9</v>
      </c>
      <c r="F226" s="5"/>
      <c r="G226" s="5">
        <v>8</v>
      </c>
      <c r="H226" s="5">
        <v>17</v>
      </c>
      <c r="J226" t="str">
        <f t="shared" si="21"/>
        <v>tion - HLT32912</v>
      </c>
      <c r="K226">
        <f t="shared" si="22"/>
        <v>51</v>
      </c>
      <c r="L226">
        <f t="shared" si="23"/>
        <v>6</v>
      </c>
      <c r="M226" t="str">
        <f t="shared" si="24"/>
        <v>HLT32912</v>
      </c>
      <c r="N226" t="str">
        <f t="shared" si="25"/>
        <v>Certificate III in Health Administration</v>
      </c>
      <c r="O226" s="36" t="str">
        <f t="shared" ca="1" si="26"/>
        <v>HLT</v>
      </c>
      <c r="P226" s="36" t="str">
        <f t="shared" ca="1" si="27"/>
        <v>Community Services and Health Industry Skills Council</v>
      </c>
      <c r="Q226" t="s">
        <v>2489</v>
      </c>
      <c r="S226" s="20"/>
    </row>
    <row r="227" spans="3:19" x14ac:dyDescent="0.3">
      <c r="C227" s="4" t="s">
        <v>239</v>
      </c>
      <c r="D227" s="5"/>
      <c r="E227" s="5"/>
      <c r="F227" s="5"/>
      <c r="G227" s="5">
        <v>10</v>
      </c>
      <c r="H227" s="5">
        <v>10</v>
      </c>
      <c r="J227" t="str">
        <f t="shared" si="21"/>
        <v>ing) - HLT51612</v>
      </c>
      <c r="K227">
        <f t="shared" si="22"/>
        <v>61</v>
      </c>
      <c r="L227">
        <f t="shared" si="23"/>
        <v>6</v>
      </c>
      <c r="M227" t="str">
        <f t="shared" si="24"/>
        <v>HLT51612</v>
      </c>
      <c r="N227" t="str">
        <f t="shared" si="25"/>
        <v>Diploma of Nursing (Enrolled - Division 2 Nursing)</v>
      </c>
      <c r="O227" s="36" t="str">
        <f t="shared" ca="1" si="26"/>
        <v>HLT</v>
      </c>
      <c r="P227" s="36" t="str">
        <f t="shared" ca="1" si="27"/>
        <v>Community Services and Health Industry Skills Council</v>
      </c>
      <c r="Q227" t="s">
        <v>2489</v>
      </c>
      <c r="S227" s="20"/>
    </row>
    <row r="228" spans="3:19" x14ac:dyDescent="0.3">
      <c r="C228" s="4" t="s">
        <v>11</v>
      </c>
      <c r="D228" s="5"/>
      <c r="E228" s="5"/>
      <c r="F228" s="5"/>
      <c r="G228" s="5">
        <v>681</v>
      </c>
      <c r="H228" s="5">
        <v>681</v>
      </c>
      <c r="J228" t="str">
        <f t="shared" si="21"/>
        <v>logy - ICA10111</v>
      </c>
      <c r="K228">
        <f t="shared" si="22"/>
        <v>67</v>
      </c>
      <c r="L228">
        <f t="shared" si="23"/>
        <v>6</v>
      </c>
      <c r="M228" t="str">
        <f t="shared" si="24"/>
        <v>ICA10111</v>
      </c>
      <c r="N228" t="str">
        <f t="shared" si="25"/>
        <v>Certificate I in Information, Digital Media &amp; Technology</v>
      </c>
      <c r="O228" s="36" t="str">
        <f t="shared" ca="1" si="26"/>
        <v>ICA</v>
      </c>
      <c r="P228" s="36" t="str">
        <f t="shared" ca="1" si="27"/>
        <v xml:space="preserve">Innovation and Business Skills Australia </v>
      </c>
      <c r="Q228" t="s">
        <v>2489</v>
      </c>
      <c r="S228" s="20"/>
    </row>
    <row r="229" spans="3:19" x14ac:dyDescent="0.3">
      <c r="C229" s="4" t="s">
        <v>50</v>
      </c>
      <c r="D229" s="5"/>
      <c r="E229" s="5"/>
      <c r="F229" s="5">
        <v>510</v>
      </c>
      <c r="G229" s="5"/>
      <c r="H229" s="5">
        <v>510</v>
      </c>
      <c r="J229" t="str">
        <f t="shared" si="21"/>
        <v>logy - ICA20111</v>
      </c>
      <c r="K229">
        <f t="shared" si="22"/>
        <v>68</v>
      </c>
      <c r="L229">
        <f t="shared" si="23"/>
        <v>6</v>
      </c>
      <c r="M229" t="str">
        <f t="shared" si="24"/>
        <v>ICA20111</v>
      </c>
      <c r="N229" t="str">
        <f t="shared" si="25"/>
        <v>Certificate II in Information, Digital Media &amp; Technology</v>
      </c>
      <c r="O229" s="36" t="str">
        <f t="shared" ca="1" si="26"/>
        <v>ICA</v>
      </c>
      <c r="P229" s="36" t="str">
        <f t="shared" ca="1" si="27"/>
        <v xml:space="preserve">Innovation and Business Skills Australia </v>
      </c>
      <c r="Q229" t="s">
        <v>2489</v>
      </c>
      <c r="S229" s="20"/>
    </row>
    <row r="230" spans="3:19" x14ac:dyDescent="0.3">
      <c r="C230" s="4" t="s">
        <v>221</v>
      </c>
      <c r="D230" s="5"/>
      <c r="E230" s="5"/>
      <c r="F230" s="5">
        <v>1209</v>
      </c>
      <c r="G230" s="5"/>
      <c r="H230" s="5">
        <v>1209</v>
      </c>
      <c r="J230" t="str">
        <f t="shared" si="21"/>
        <v>logy - ICA30111</v>
      </c>
      <c r="K230">
        <f t="shared" si="22"/>
        <v>71</v>
      </c>
      <c r="L230">
        <f t="shared" si="23"/>
        <v>6</v>
      </c>
      <c r="M230" t="str">
        <f t="shared" si="24"/>
        <v>ICA30111</v>
      </c>
      <c r="N230" t="str">
        <f t="shared" si="25"/>
        <v>Certificate III in Information and Communications Technology</v>
      </c>
      <c r="O230" s="36" t="str">
        <f t="shared" ca="1" si="26"/>
        <v>ICA</v>
      </c>
      <c r="P230" s="36" t="str">
        <f t="shared" ca="1" si="27"/>
        <v xml:space="preserve">Innovation and Business Skills Australia </v>
      </c>
      <c r="Q230" t="s">
        <v>2489</v>
      </c>
      <c r="S230" s="20"/>
    </row>
    <row r="231" spans="3:19" x14ac:dyDescent="0.3">
      <c r="C231" s="4" t="s">
        <v>178</v>
      </c>
      <c r="D231" s="5">
        <v>135</v>
      </c>
      <c r="E231" s="5"/>
      <c r="F231" s="5"/>
      <c r="G231" s="5"/>
      <c r="H231" s="5">
        <v>135</v>
      </c>
      <c r="J231" t="str">
        <f t="shared" si="21"/>
        <v>logy - ICA30111</v>
      </c>
      <c r="K231">
        <f t="shared" si="22"/>
        <v>71</v>
      </c>
      <c r="L231">
        <f t="shared" si="23"/>
        <v>6</v>
      </c>
      <c r="M231" t="str">
        <f t="shared" si="24"/>
        <v>ICA30111</v>
      </c>
      <c r="N231" t="str">
        <f t="shared" si="25"/>
        <v>Certificate III in Information, Digital Media and Technology</v>
      </c>
      <c r="O231" s="36" t="str">
        <f t="shared" ca="1" si="26"/>
        <v>ICA</v>
      </c>
      <c r="P231" s="36" t="str">
        <f t="shared" ca="1" si="27"/>
        <v xml:space="preserve">Innovation and Business Skills Australia </v>
      </c>
      <c r="Q231" t="s">
        <v>2489</v>
      </c>
      <c r="S231" s="20"/>
    </row>
    <row r="232" spans="3:19" x14ac:dyDescent="0.3">
      <c r="C232" s="4" t="s">
        <v>305</v>
      </c>
      <c r="D232" s="5"/>
      <c r="E232" s="5"/>
      <c r="F232" s="5"/>
      <c r="G232" s="5">
        <v>2</v>
      </c>
      <c r="H232" s="5">
        <v>2</v>
      </c>
      <c r="J232" t="str">
        <f t="shared" si="21"/>
        <v>logy - ICA40111</v>
      </c>
      <c r="K232">
        <f t="shared" si="22"/>
        <v>51</v>
      </c>
      <c r="L232">
        <f t="shared" si="23"/>
        <v>6</v>
      </c>
      <c r="M232" t="str">
        <f t="shared" si="24"/>
        <v>ICA40111</v>
      </c>
      <c r="N232" t="str">
        <f t="shared" si="25"/>
        <v>Certificate IV in Information Technology</v>
      </c>
      <c r="O232" s="36" t="str">
        <f t="shared" ca="1" si="26"/>
        <v>ICA</v>
      </c>
      <c r="P232" s="36" t="str">
        <f t="shared" ca="1" si="27"/>
        <v xml:space="preserve">Innovation and Business Skills Australia </v>
      </c>
      <c r="Q232" t="s">
        <v>2489</v>
      </c>
      <c r="S232" s="20"/>
    </row>
    <row r="233" spans="3:19" x14ac:dyDescent="0.3">
      <c r="C233" s="4" t="s">
        <v>271</v>
      </c>
      <c r="D233" s="5"/>
      <c r="E233" s="5">
        <v>5</v>
      </c>
      <c r="F233" s="5"/>
      <c r="G233" s="5">
        <v>7</v>
      </c>
      <c r="H233" s="5">
        <v>12</v>
      </c>
      <c r="J233" t="str">
        <f t="shared" si="21"/>
        <v>king - ICA40411</v>
      </c>
      <c r="K233">
        <f t="shared" si="22"/>
        <v>62</v>
      </c>
      <c r="L233">
        <f t="shared" si="23"/>
        <v>6</v>
      </c>
      <c r="M233" t="str">
        <f t="shared" si="24"/>
        <v>ICA40411</v>
      </c>
      <c r="N233" t="str">
        <f t="shared" si="25"/>
        <v>Certificate IV in Information Technology Networking</v>
      </c>
      <c r="O233" s="36" t="str">
        <f t="shared" ca="1" si="26"/>
        <v>ICA</v>
      </c>
      <c r="P233" s="36" t="str">
        <f t="shared" ca="1" si="27"/>
        <v xml:space="preserve">Innovation and Business Skills Australia </v>
      </c>
      <c r="Q233" t="s">
        <v>2489</v>
      </c>
      <c r="S233" s="20"/>
    </row>
    <row r="234" spans="3:19" x14ac:dyDescent="0.3">
      <c r="C234" s="4" t="s">
        <v>145</v>
      </c>
      <c r="D234" s="5"/>
      <c r="E234" s="5"/>
      <c r="F234" s="5"/>
      <c r="G234" s="5">
        <v>8</v>
      </c>
      <c r="H234" s="5">
        <v>8</v>
      </c>
      <c r="J234" t="str">
        <f t="shared" si="21"/>
        <v>logy - ICA41011</v>
      </c>
      <c r="K234">
        <f t="shared" si="22"/>
        <v>56</v>
      </c>
      <c r="L234">
        <f t="shared" si="23"/>
        <v>6</v>
      </c>
      <c r="M234" t="str">
        <f t="shared" si="24"/>
        <v>ICA41011</v>
      </c>
      <c r="N234" t="str">
        <f t="shared" si="25"/>
        <v>Certificate IV in Computer Systems Technology</v>
      </c>
      <c r="O234" s="36" t="str">
        <f t="shared" ca="1" si="26"/>
        <v>ICA</v>
      </c>
      <c r="P234" s="36" t="str">
        <f t="shared" ca="1" si="27"/>
        <v xml:space="preserve">Innovation and Business Skills Australia </v>
      </c>
      <c r="Q234" t="s">
        <v>2489</v>
      </c>
      <c r="S234" s="20"/>
    </row>
    <row r="235" spans="3:19" x14ac:dyDescent="0.3">
      <c r="C235" s="4" t="s">
        <v>299</v>
      </c>
      <c r="D235" s="5"/>
      <c r="E235" s="5"/>
      <c r="F235" s="5"/>
      <c r="G235" s="5">
        <v>1</v>
      </c>
      <c r="H235" s="5">
        <v>1</v>
      </c>
      <c r="J235" t="str">
        <f t="shared" si="21"/>
        <v>ames - ICA50211</v>
      </c>
      <c r="K235">
        <f t="shared" si="22"/>
        <v>51</v>
      </c>
      <c r="L235">
        <f t="shared" si="23"/>
        <v>6</v>
      </c>
      <c r="M235" t="str">
        <f t="shared" si="24"/>
        <v>ICA50211</v>
      </c>
      <c r="N235" t="str">
        <f t="shared" si="25"/>
        <v>Diploma of Digital and Interactive Games</v>
      </c>
      <c r="O235" s="36" t="str">
        <f t="shared" ca="1" si="26"/>
        <v>ICA</v>
      </c>
      <c r="P235" s="36" t="str">
        <f t="shared" ca="1" si="27"/>
        <v xml:space="preserve">Innovation and Business Skills Australia </v>
      </c>
      <c r="Q235" t="s">
        <v>2489</v>
      </c>
      <c r="S235" s="20"/>
    </row>
    <row r="236" spans="3:19" x14ac:dyDescent="0.3">
      <c r="C236" s="4" t="s">
        <v>317</v>
      </c>
      <c r="D236" s="5"/>
      <c r="E236" s="5"/>
      <c r="F236" s="5"/>
      <c r="G236" s="5">
        <v>27</v>
      </c>
      <c r="H236" s="5">
        <v>27</v>
      </c>
      <c r="J236" t="str">
        <f t="shared" si="21"/>
        <v>ral) - ICP20115</v>
      </c>
      <c r="K236">
        <f t="shared" si="22"/>
        <v>62</v>
      </c>
      <c r="L236">
        <f t="shared" si="23"/>
        <v>6</v>
      </c>
      <c r="M236" t="str">
        <f t="shared" si="24"/>
        <v>ICP20115</v>
      </c>
      <c r="N236" t="str">
        <f t="shared" si="25"/>
        <v>Certificate II in Printing &amp; Graphic Arts (General)</v>
      </c>
      <c r="O236" s="36" t="str">
        <f t="shared" ca="1" si="26"/>
        <v>ICP</v>
      </c>
      <c r="P236" s="36" t="str">
        <f t="shared" ca="1" si="27"/>
        <v xml:space="preserve">Innovation and Business Skills Australia </v>
      </c>
      <c r="Q236" t="s">
        <v>2489</v>
      </c>
      <c r="S236" s="20"/>
    </row>
    <row r="237" spans="3:19" x14ac:dyDescent="0.3">
      <c r="C237" s="4" t="s">
        <v>60</v>
      </c>
      <c r="D237" s="5"/>
      <c r="E237" s="5">
        <v>5</v>
      </c>
      <c r="F237" s="5"/>
      <c r="G237" s="5">
        <v>82</v>
      </c>
      <c r="H237" s="5">
        <v>87</v>
      </c>
      <c r="J237" t="str">
        <f t="shared" si="21"/>
        <v>ing) - ICP20210</v>
      </c>
      <c r="K237">
        <f t="shared" si="22"/>
        <v>79</v>
      </c>
      <c r="L237">
        <f t="shared" si="23"/>
        <v>6</v>
      </c>
      <c r="M237" t="str">
        <f t="shared" si="24"/>
        <v>ICP20210</v>
      </c>
      <c r="N237" t="str">
        <f t="shared" si="25"/>
        <v>Certificate II in Printing &amp; Graphic Design Arts(Desktop Publishing)</v>
      </c>
      <c r="O237" s="36" t="str">
        <f t="shared" ca="1" si="26"/>
        <v>ICP</v>
      </c>
      <c r="P237" s="36" t="str">
        <f t="shared" ca="1" si="27"/>
        <v xml:space="preserve">Innovation and Business Skills Australia </v>
      </c>
      <c r="Q237" t="s">
        <v>2489</v>
      </c>
      <c r="S237" s="20"/>
    </row>
    <row r="238" spans="3:19" x14ac:dyDescent="0.3">
      <c r="C238" s="4" t="s">
        <v>284</v>
      </c>
      <c r="D238" s="5"/>
      <c r="E238" s="5"/>
      <c r="F238" s="5"/>
      <c r="G238" s="5">
        <v>2</v>
      </c>
      <c r="H238" s="5">
        <v>2</v>
      </c>
      <c r="J238" t="str">
        <f t="shared" si="21"/>
        <v>rod) - ICP30112</v>
      </c>
      <c r="K238">
        <f t="shared" si="22"/>
        <v>72</v>
      </c>
      <c r="L238">
        <f t="shared" si="23"/>
        <v>6</v>
      </c>
      <c r="M238" t="str">
        <f t="shared" si="24"/>
        <v>ICP30112</v>
      </c>
      <c r="N238" t="str">
        <f t="shared" si="25"/>
        <v>Certificate III in Printing &amp; Graphical Arts(Graph Dsgn Prod)</v>
      </c>
      <c r="O238" s="36" t="str">
        <f t="shared" ca="1" si="26"/>
        <v>ICP</v>
      </c>
      <c r="P238" s="36" t="str">
        <f t="shared" ca="1" si="27"/>
        <v xml:space="preserve">Innovation and Business Skills Australia </v>
      </c>
      <c r="Q238" t="s">
        <v>2489</v>
      </c>
      <c r="S238" s="20"/>
    </row>
    <row r="239" spans="3:19" x14ac:dyDescent="0.3">
      <c r="C239" s="4" t="s">
        <v>155</v>
      </c>
      <c r="D239" s="5"/>
      <c r="E239" s="5">
        <v>72</v>
      </c>
      <c r="F239" s="5"/>
      <c r="G239" s="5">
        <v>33</v>
      </c>
      <c r="H239" s="5">
        <v>105</v>
      </c>
      <c r="J239" t="str">
        <f t="shared" si="21"/>
        <v>dia) - ICP40210</v>
      </c>
      <c r="K239">
        <f t="shared" si="22"/>
        <v>65</v>
      </c>
      <c r="L239">
        <f t="shared" si="23"/>
        <v>6</v>
      </c>
      <c r="M239" t="str">
        <f t="shared" si="24"/>
        <v>ICP40210</v>
      </c>
      <c r="N239" t="str">
        <f t="shared" si="25"/>
        <v>Certificate IV in Printing &amp; Graphic Arts (Multimedia)</v>
      </c>
      <c r="O239" s="36" t="str">
        <f t="shared" ca="1" si="26"/>
        <v>ICP</v>
      </c>
      <c r="P239" s="36" t="str">
        <f t="shared" ca="1" si="27"/>
        <v xml:space="preserve">Innovation and Business Skills Australia </v>
      </c>
      <c r="Q239" t="s">
        <v>2489</v>
      </c>
      <c r="S239" s="20"/>
    </row>
    <row r="240" spans="3:19" x14ac:dyDescent="0.3">
      <c r="C240" s="4" t="s">
        <v>72</v>
      </c>
      <c r="D240" s="5"/>
      <c r="E240" s="5"/>
      <c r="F240" s="5"/>
      <c r="G240" s="5">
        <v>1</v>
      </c>
      <c r="H240" s="5">
        <v>1</v>
      </c>
      <c r="J240" t="str">
        <f t="shared" si="21"/>
        <v>ling - ICT20310</v>
      </c>
      <c r="K240">
        <f t="shared" si="22"/>
        <v>57</v>
      </c>
      <c r="L240">
        <f t="shared" si="23"/>
        <v>6</v>
      </c>
      <c r="M240" t="str">
        <f t="shared" si="24"/>
        <v>ICT20310</v>
      </c>
      <c r="N240" t="str">
        <f t="shared" si="25"/>
        <v>Certificate II in Telecommunications - Cabling</v>
      </c>
      <c r="O240" s="36" t="str">
        <f t="shared" ca="1" si="26"/>
        <v>ICT</v>
      </c>
      <c r="P240" s="36" t="str">
        <f t="shared" ca="1" si="27"/>
        <v xml:space="preserve">Innovation and Business Skills Australia </v>
      </c>
      <c r="Q240" t="s">
        <v>2489</v>
      </c>
      <c r="S240" s="20"/>
    </row>
    <row r="241" spans="3:19" x14ac:dyDescent="0.3">
      <c r="C241" s="4" t="s">
        <v>326</v>
      </c>
      <c r="D241" s="5"/>
      <c r="E241" s="5"/>
      <c r="F241" s="5"/>
      <c r="G241" s="5">
        <v>8</v>
      </c>
      <c r="H241" s="5">
        <v>8</v>
      </c>
      <c r="J241" t="str">
        <f t="shared" si="21"/>
        <v>ling - ICT20313</v>
      </c>
      <c r="K241">
        <f t="shared" si="22"/>
        <v>55</v>
      </c>
      <c r="L241">
        <f t="shared" si="23"/>
        <v>6</v>
      </c>
      <c r="M241" t="str">
        <f t="shared" si="24"/>
        <v>ICT20313</v>
      </c>
      <c r="N241" t="str">
        <f t="shared" si="25"/>
        <v>Certificate II in Telecommunications Cabling</v>
      </c>
      <c r="O241" s="36" t="str">
        <f t="shared" ca="1" si="26"/>
        <v>ICT</v>
      </c>
      <c r="P241" s="36" t="str">
        <f t="shared" ca="1" si="27"/>
        <v xml:space="preserve">Innovation and Business Skills Australia </v>
      </c>
      <c r="Q241" t="s">
        <v>2489</v>
      </c>
      <c r="S241" s="20"/>
    </row>
    <row r="242" spans="3:19" x14ac:dyDescent="0.3">
      <c r="C242" s="4" t="s">
        <v>43</v>
      </c>
      <c r="D242" s="5"/>
      <c r="E242" s="5"/>
      <c r="F242" s="5">
        <v>264</v>
      </c>
      <c r="G242" s="5">
        <v>2</v>
      </c>
      <c r="H242" s="5">
        <v>266</v>
      </c>
      <c r="J242" t="str">
        <f t="shared" si="21"/>
        <v>king - LMF20309</v>
      </c>
      <c r="K242">
        <f t="shared" si="22"/>
        <v>45</v>
      </c>
      <c r="L242">
        <f t="shared" si="23"/>
        <v>6</v>
      </c>
      <c r="M242" t="str">
        <f t="shared" si="24"/>
        <v>LMF20309</v>
      </c>
      <c r="N242" t="str">
        <f t="shared" si="25"/>
        <v>Certificate II in Furniture Making</v>
      </c>
      <c r="O242" s="36" t="str">
        <f t="shared" ca="1" si="26"/>
        <v>LMF</v>
      </c>
      <c r="P242" s="36" t="str">
        <f t="shared" ca="1" si="27"/>
        <v>Manufacturing Skills Australia</v>
      </c>
      <c r="Q242" t="s">
        <v>2489</v>
      </c>
      <c r="S242" s="20"/>
    </row>
    <row r="243" spans="3:19" x14ac:dyDescent="0.3">
      <c r="C243" s="4" t="s">
        <v>124</v>
      </c>
      <c r="D243" s="5"/>
      <c r="E243" s="5"/>
      <c r="F243" s="5"/>
      <c r="G243" s="5">
        <v>9</v>
      </c>
      <c r="H243" s="5">
        <v>9</v>
      </c>
      <c r="J243" t="str">
        <f t="shared" si="21"/>
        <v>ring - LMF31408</v>
      </c>
      <c r="K243">
        <f t="shared" si="22"/>
        <v>67</v>
      </c>
      <c r="L243">
        <f t="shared" si="23"/>
        <v>6</v>
      </c>
      <c r="M243" t="str">
        <f t="shared" si="24"/>
        <v>LMF31408</v>
      </c>
      <c r="N243" t="str">
        <f t="shared" si="25"/>
        <v>Certificate III in Musical Instrument Making &amp; Repairing</v>
      </c>
      <c r="O243" s="36" t="str">
        <f t="shared" ca="1" si="26"/>
        <v>LMF</v>
      </c>
      <c r="P243" s="36" t="str">
        <f t="shared" ca="1" si="27"/>
        <v>Manufacturing Skills Australia</v>
      </c>
      <c r="Q243" t="s">
        <v>2489</v>
      </c>
      <c r="S243" s="20"/>
    </row>
    <row r="244" spans="3:19" x14ac:dyDescent="0.3">
      <c r="C244" s="4" t="s">
        <v>88</v>
      </c>
      <c r="D244" s="5"/>
      <c r="E244" s="5">
        <v>1</v>
      </c>
      <c r="F244" s="5"/>
      <c r="G244" s="5">
        <v>1</v>
      </c>
      <c r="H244" s="5">
        <v>2</v>
      </c>
      <c r="J244" t="str">
        <f t="shared" si="21"/>
        <v>king - LMF32109</v>
      </c>
      <c r="K244">
        <f t="shared" si="22"/>
        <v>44</v>
      </c>
      <c r="L244">
        <f t="shared" si="23"/>
        <v>6</v>
      </c>
      <c r="M244" t="str">
        <f t="shared" si="24"/>
        <v>LMF32109</v>
      </c>
      <c r="N244" t="str">
        <f t="shared" si="25"/>
        <v>Certificate III in Cabinet Making</v>
      </c>
      <c r="O244" s="36" t="str">
        <f t="shared" ca="1" si="26"/>
        <v>LMF</v>
      </c>
      <c r="P244" s="36" t="str">
        <f t="shared" ca="1" si="27"/>
        <v>Manufacturing Skills Australia</v>
      </c>
      <c r="Q244" t="s">
        <v>2489</v>
      </c>
      <c r="S244" s="20"/>
    </row>
    <row r="245" spans="3:19" x14ac:dyDescent="0.3">
      <c r="C245" s="4" t="s">
        <v>153</v>
      </c>
      <c r="D245" s="5"/>
      <c r="E245" s="5"/>
      <c r="F245" s="5"/>
      <c r="G245" s="5">
        <v>16</v>
      </c>
      <c r="H245" s="5">
        <v>16</v>
      </c>
      <c r="J245" t="str">
        <f t="shared" si="21"/>
        <v>pair - LMF40308</v>
      </c>
      <c r="K245">
        <f t="shared" si="22"/>
        <v>63</v>
      </c>
      <c r="L245">
        <f t="shared" si="23"/>
        <v>6</v>
      </c>
      <c r="M245" t="str">
        <f t="shared" si="24"/>
        <v>LMF40308</v>
      </c>
      <c r="N245" t="str">
        <f t="shared" si="25"/>
        <v>Certificate IV in Musical Instrument Making &amp; Repair</v>
      </c>
      <c r="O245" s="36" t="str">
        <f t="shared" ca="1" si="26"/>
        <v>LMF</v>
      </c>
      <c r="P245" s="36" t="str">
        <f t="shared" ca="1" si="27"/>
        <v>Manufacturing Skills Australia</v>
      </c>
      <c r="Q245" t="s">
        <v>2489</v>
      </c>
      <c r="S245" s="20"/>
    </row>
    <row r="246" spans="3:19" x14ac:dyDescent="0.3">
      <c r="C246" s="4" t="s">
        <v>13</v>
      </c>
      <c r="D246" s="5"/>
      <c r="E246" s="5"/>
      <c r="F246" s="5"/>
      <c r="G246" s="5">
        <v>25</v>
      </c>
      <c r="H246" s="5">
        <v>25</v>
      </c>
      <c r="J246" t="str">
        <f t="shared" si="21"/>
        <v>wear - LMT11107</v>
      </c>
      <c r="K246">
        <f t="shared" si="22"/>
        <v>58</v>
      </c>
      <c r="L246">
        <f t="shared" si="23"/>
        <v>6</v>
      </c>
      <c r="M246" t="str">
        <f t="shared" si="24"/>
        <v>LMT11107</v>
      </c>
      <c r="N246" t="str">
        <f t="shared" si="25"/>
        <v>Certificate I in Textiles Clothing and Footwear</v>
      </c>
      <c r="O246" s="36" t="str">
        <f t="shared" ca="1" si="26"/>
        <v>LMT</v>
      </c>
      <c r="P246" s="36" t="str">
        <f t="shared" ca="1" si="27"/>
        <v>Manufacturing Skills Australia</v>
      </c>
      <c r="Q246" t="s">
        <v>2489</v>
      </c>
      <c r="S246" s="20"/>
    </row>
    <row r="247" spans="3:19" x14ac:dyDescent="0.3">
      <c r="C247" s="4" t="s">
        <v>22</v>
      </c>
      <c r="D247" s="5"/>
      <c r="E247" s="5"/>
      <c r="F247" s="5">
        <v>616</v>
      </c>
      <c r="G247" s="5"/>
      <c r="H247" s="5">
        <v>616</v>
      </c>
      <c r="J247" t="str">
        <f t="shared" si="21"/>
        <v>logy - LMT21707</v>
      </c>
      <c r="K247">
        <f t="shared" si="22"/>
        <v>66</v>
      </c>
      <c r="L247">
        <f t="shared" si="23"/>
        <v>6</v>
      </c>
      <c r="M247" t="str">
        <f t="shared" si="24"/>
        <v>LMT21707</v>
      </c>
      <c r="N247" t="str">
        <f t="shared" si="25"/>
        <v>Certificate II in Applied Fashion Design and Technology</v>
      </c>
      <c r="O247" s="36" t="str">
        <f t="shared" ca="1" si="26"/>
        <v>LMT</v>
      </c>
      <c r="P247" s="36" t="str">
        <f t="shared" ca="1" si="27"/>
        <v>Manufacturing Skills Australia</v>
      </c>
      <c r="Q247" t="s">
        <v>2489</v>
      </c>
      <c r="S247" s="20"/>
    </row>
    <row r="248" spans="3:19" x14ac:dyDescent="0.3">
      <c r="C248" s="4" t="s">
        <v>281</v>
      </c>
      <c r="D248" s="5"/>
      <c r="E248" s="5"/>
      <c r="F248" s="5"/>
      <c r="G248" s="5">
        <v>4</v>
      </c>
      <c r="H248" s="5">
        <v>4</v>
      </c>
      <c r="J248" t="str">
        <f t="shared" si="21"/>
        <v>tion - LMT30507</v>
      </c>
      <c r="K248">
        <f t="shared" si="22"/>
        <v>49</v>
      </c>
      <c r="L248">
        <f t="shared" si="23"/>
        <v>6</v>
      </c>
      <c r="M248" t="str">
        <f t="shared" si="24"/>
        <v>LMT30507</v>
      </c>
      <c r="N248" t="str">
        <f t="shared" si="25"/>
        <v>Certificate III in Clothing Production</v>
      </c>
      <c r="O248" s="36" t="str">
        <f t="shared" ca="1" si="26"/>
        <v>LMT</v>
      </c>
      <c r="P248" s="36" t="str">
        <f t="shared" ca="1" si="27"/>
        <v>Manufacturing Skills Australia</v>
      </c>
      <c r="Q248" t="s">
        <v>2489</v>
      </c>
      <c r="S248" s="20"/>
    </row>
    <row r="249" spans="3:19" x14ac:dyDescent="0.3">
      <c r="C249" s="4" t="s">
        <v>83</v>
      </c>
      <c r="D249" s="5"/>
      <c r="E249" s="5"/>
      <c r="F249" s="5"/>
      <c r="G249" s="5">
        <v>13</v>
      </c>
      <c r="H249" s="5">
        <v>13</v>
      </c>
      <c r="J249" t="str">
        <f t="shared" si="21"/>
        <v>logy - LMT31407</v>
      </c>
      <c r="K249">
        <f t="shared" si="22"/>
        <v>65</v>
      </c>
      <c r="L249">
        <f t="shared" si="23"/>
        <v>6</v>
      </c>
      <c r="M249" t="str">
        <f t="shared" si="24"/>
        <v>LMT31407</v>
      </c>
      <c r="N249" t="str">
        <f t="shared" si="25"/>
        <v>Certificate III in Applied Fashion Design &amp; Technology</v>
      </c>
      <c r="O249" s="36" t="str">
        <f t="shared" ca="1" si="26"/>
        <v>LMT</v>
      </c>
      <c r="P249" s="36" t="str">
        <f t="shared" ca="1" si="27"/>
        <v>Manufacturing Skills Australia</v>
      </c>
      <c r="Q249" t="s">
        <v>2489</v>
      </c>
      <c r="S249" s="20"/>
    </row>
    <row r="250" spans="3:19" x14ac:dyDescent="0.3">
      <c r="C250" s="4" t="s">
        <v>19</v>
      </c>
      <c r="D250" s="5"/>
      <c r="E250" s="5">
        <v>1</v>
      </c>
      <c r="F250" s="5"/>
      <c r="G250" s="5">
        <v>17</v>
      </c>
      <c r="H250" s="5">
        <v>18</v>
      </c>
      <c r="J250" t="str">
        <f t="shared" si="21"/>
        <v>ills - MEA20411</v>
      </c>
      <c r="K250">
        <f t="shared" si="22"/>
        <v>39</v>
      </c>
      <c r="L250">
        <f t="shared" si="23"/>
        <v>6</v>
      </c>
      <c r="M250" t="str">
        <f t="shared" si="24"/>
        <v>MEA20411</v>
      </c>
      <c r="N250" t="str">
        <f t="shared" si="25"/>
        <v>Certificate II in Aeroskills</v>
      </c>
      <c r="O250" s="36" t="str">
        <f t="shared" ca="1" si="26"/>
        <v>MEA</v>
      </c>
      <c r="P250" s="36" t="str">
        <f t="shared" ca="1" si="27"/>
        <v>Manufacturing Skills Australia</v>
      </c>
      <c r="Q250" t="s">
        <v>2489</v>
      </c>
      <c r="S250" s="20"/>
    </row>
    <row r="251" spans="3:19" x14ac:dyDescent="0.3">
      <c r="C251" s="4" t="s">
        <v>201</v>
      </c>
      <c r="D251" s="5"/>
      <c r="E251" s="5"/>
      <c r="F251" s="5"/>
      <c r="G251" s="5">
        <v>2</v>
      </c>
      <c r="H251" s="5">
        <v>2</v>
      </c>
      <c r="J251" t="str">
        <f t="shared" si="21"/>
        <v>ics) - MEA40611</v>
      </c>
      <c r="K251">
        <f t="shared" si="22"/>
        <v>50</v>
      </c>
      <c r="L251">
        <f t="shared" si="23"/>
        <v>6</v>
      </c>
      <c r="M251" t="str">
        <f t="shared" si="24"/>
        <v>MEA40611</v>
      </c>
      <c r="N251" t="str">
        <f t="shared" si="25"/>
        <v>Certificate IV in Aeroskills (Avionics)</v>
      </c>
      <c r="O251" s="36" t="str">
        <f t="shared" ca="1" si="26"/>
        <v>MEA</v>
      </c>
      <c r="P251" s="36" t="str">
        <f t="shared" ca="1" si="27"/>
        <v>Manufacturing Skills Australia</v>
      </c>
      <c r="Q251" t="s">
        <v>2489</v>
      </c>
      <c r="S251" s="20"/>
    </row>
    <row r="252" spans="3:19" x14ac:dyDescent="0.3">
      <c r="C252" s="4" t="s">
        <v>37</v>
      </c>
      <c r="D252" s="5">
        <v>15</v>
      </c>
      <c r="E252" s="5">
        <v>3</v>
      </c>
      <c r="F252" s="5"/>
      <c r="G252" s="5">
        <v>95</v>
      </c>
      <c r="H252" s="5">
        <v>113</v>
      </c>
      <c r="J252" t="str">
        <f t="shared" si="21"/>
        <v>ring - MEM20105</v>
      </c>
      <c r="K252">
        <f t="shared" si="22"/>
        <v>40</v>
      </c>
      <c r="L252">
        <f t="shared" si="23"/>
        <v>6</v>
      </c>
      <c r="M252" t="str">
        <f t="shared" si="24"/>
        <v>MEM20105</v>
      </c>
      <c r="N252" t="str">
        <f t="shared" si="25"/>
        <v>Certificate II in Engineering</v>
      </c>
      <c r="O252" s="36" t="str">
        <f t="shared" ca="1" si="26"/>
        <v>MEM</v>
      </c>
      <c r="P252" s="36" t="str">
        <f t="shared" ca="1" si="27"/>
        <v>Manufacturing Skills Australia</v>
      </c>
      <c r="Q252" t="s">
        <v>2489</v>
      </c>
      <c r="S252" s="20"/>
    </row>
    <row r="253" spans="3:19" x14ac:dyDescent="0.3">
      <c r="C253" s="4" t="s">
        <v>39</v>
      </c>
      <c r="D253" s="5"/>
      <c r="E253" s="5">
        <v>3</v>
      </c>
      <c r="F253" s="5"/>
      <c r="G253" s="5">
        <v>12</v>
      </c>
      <c r="H253" s="5">
        <v>15</v>
      </c>
      <c r="J253" t="str">
        <f t="shared" si="21"/>
        <v>ech) - MEM20205</v>
      </c>
      <c r="K253">
        <f t="shared" si="22"/>
        <v>57</v>
      </c>
      <c r="L253">
        <f t="shared" si="23"/>
        <v>6</v>
      </c>
      <c r="M253" t="str">
        <f t="shared" si="24"/>
        <v>MEM20205</v>
      </c>
      <c r="N253" t="str">
        <f t="shared" si="25"/>
        <v>Certificate II in Engineering(Production Tech)</v>
      </c>
      <c r="O253" s="36" t="str">
        <f t="shared" ca="1" si="26"/>
        <v>MEM</v>
      </c>
      <c r="P253" s="36" t="str">
        <f t="shared" ca="1" si="27"/>
        <v>Manufacturing Skills Australia</v>
      </c>
      <c r="Q253" t="s">
        <v>2489</v>
      </c>
      <c r="S253" s="20"/>
    </row>
    <row r="254" spans="3:19" x14ac:dyDescent="0.3">
      <c r="C254" s="4" t="s">
        <v>351</v>
      </c>
      <c r="D254" s="5"/>
      <c r="E254" s="5"/>
      <c r="F254" s="5"/>
      <c r="G254" s="5">
        <v>11</v>
      </c>
      <c r="H254" s="5">
        <v>11</v>
      </c>
      <c r="J254" t="str">
        <f t="shared" si="21"/>
        <v>ways - MEM20413</v>
      </c>
      <c r="K254">
        <f t="shared" si="22"/>
        <v>49</v>
      </c>
      <c r="L254">
        <f t="shared" si="23"/>
        <v>6</v>
      </c>
      <c r="M254" t="str">
        <f t="shared" si="24"/>
        <v>MEM20413</v>
      </c>
      <c r="N254" t="str">
        <f t="shared" si="25"/>
        <v>Certificate II in Engineering Pathways</v>
      </c>
      <c r="O254" s="36" t="str">
        <f t="shared" ca="1" si="26"/>
        <v>MEM</v>
      </c>
      <c r="P254" s="36" t="str">
        <f t="shared" ca="1" si="27"/>
        <v>Manufacturing Skills Australia</v>
      </c>
      <c r="Q254" t="s">
        <v>2489</v>
      </c>
      <c r="S254" s="20"/>
    </row>
    <row r="255" spans="3:19" x14ac:dyDescent="0.3">
      <c r="C255" s="4" t="s">
        <v>106</v>
      </c>
      <c r="D255" s="5"/>
      <c r="E255" s="5">
        <v>5</v>
      </c>
      <c r="F255" s="5"/>
      <c r="G255" s="5">
        <v>3</v>
      </c>
      <c r="H255" s="5">
        <v>8</v>
      </c>
      <c r="J255" t="str">
        <f t="shared" si="21"/>
        <v>rade - MEM30205</v>
      </c>
      <c r="K255">
        <f t="shared" si="22"/>
        <v>60</v>
      </c>
      <c r="L255">
        <f t="shared" si="23"/>
        <v>6</v>
      </c>
      <c r="M255" t="str">
        <f t="shared" si="24"/>
        <v>MEM30205</v>
      </c>
      <c r="N255" t="str">
        <f t="shared" si="25"/>
        <v>Certificate III in Engineering - Mechanical Trade</v>
      </c>
      <c r="O255" s="36" t="str">
        <f t="shared" ca="1" si="26"/>
        <v>MEM</v>
      </c>
      <c r="P255" s="36" t="str">
        <f t="shared" ca="1" si="27"/>
        <v>Manufacturing Skills Australia</v>
      </c>
      <c r="Q255" t="s">
        <v>2489</v>
      </c>
      <c r="S255" s="20"/>
    </row>
    <row r="256" spans="3:19" x14ac:dyDescent="0.3">
      <c r="C256" s="4" t="s">
        <v>105</v>
      </c>
      <c r="D256" s="5"/>
      <c r="E256" s="5">
        <v>26</v>
      </c>
      <c r="F256" s="5"/>
      <c r="G256" s="5">
        <v>11</v>
      </c>
      <c r="H256" s="5">
        <v>37</v>
      </c>
      <c r="J256" t="str">
        <f t="shared" si="21"/>
        <v>rade - MEM30305</v>
      </c>
      <c r="K256">
        <f t="shared" si="22"/>
        <v>61</v>
      </c>
      <c r="L256">
        <f t="shared" si="23"/>
        <v>6</v>
      </c>
      <c r="M256" t="str">
        <f t="shared" si="24"/>
        <v>MEM30305</v>
      </c>
      <c r="N256" t="str">
        <f t="shared" si="25"/>
        <v>Certificate III in Engineering - Fabrication Trade</v>
      </c>
      <c r="O256" s="36" t="str">
        <f t="shared" ca="1" si="26"/>
        <v>MEM</v>
      </c>
      <c r="P256" s="36" t="str">
        <f t="shared" ca="1" si="27"/>
        <v>Manufacturing Skills Australia</v>
      </c>
      <c r="Q256" t="s">
        <v>2489</v>
      </c>
      <c r="S256" s="20"/>
    </row>
    <row r="257" spans="3:19" x14ac:dyDescent="0.3">
      <c r="C257" s="4" t="s">
        <v>356</v>
      </c>
      <c r="D257" s="5"/>
      <c r="E257" s="5">
        <v>1</v>
      </c>
      <c r="F257" s="5"/>
      <c r="G257" s="5"/>
      <c r="H257" s="5">
        <v>1</v>
      </c>
      <c r="J257" t="str">
        <f t="shared" si="21"/>
        <v>tion - MEM30705</v>
      </c>
      <c r="K257">
        <f t="shared" si="22"/>
        <v>55</v>
      </c>
      <c r="L257">
        <f t="shared" si="23"/>
        <v>6</v>
      </c>
      <c r="M257" t="str">
        <f t="shared" si="24"/>
        <v>MEM30705</v>
      </c>
      <c r="N257" t="str">
        <f t="shared" si="25"/>
        <v>Certificate III in Marine Craft Construction</v>
      </c>
      <c r="O257" s="36" t="str">
        <f t="shared" ca="1" si="26"/>
        <v>MEM</v>
      </c>
      <c r="P257" s="36" t="str">
        <f t="shared" ca="1" si="27"/>
        <v>Manufacturing Skills Australia</v>
      </c>
      <c r="Q257" t="s">
        <v>2489</v>
      </c>
      <c r="S257" s="20"/>
    </row>
    <row r="258" spans="3:19" x14ac:dyDescent="0.3">
      <c r="C258" s="4" t="s">
        <v>120</v>
      </c>
      <c r="D258" s="5"/>
      <c r="E258" s="5">
        <v>1</v>
      </c>
      <c r="F258" s="5"/>
      <c r="G258" s="5">
        <v>159</v>
      </c>
      <c r="H258" s="5">
        <v>160</v>
      </c>
      <c r="J258" t="str">
        <f t="shared" ref="J258:J321" si="28">RIGHT(C258,15)</f>
        <v>logy - MSA30208</v>
      </c>
      <c r="K258">
        <f t="shared" ref="K258:K321" si="29">LEN(C258)</f>
        <v>54</v>
      </c>
      <c r="L258">
        <f t="shared" ref="L258:L321" si="30">FIND("-",J258)</f>
        <v>6</v>
      </c>
      <c r="M258" t="str">
        <f t="shared" ref="M258:M321" si="31">RIGHT(J258,(14-L258))</f>
        <v>MSA30208</v>
      </c>
      <c r="N258" t="str">
        <f t="shared" ref="N258:N321" si="32">LEFT(C258,(K258-L258-5))</f>
        <v>Certificate III in Manufacturing Technology</v>
      </c>
      <c r="O258" s="36" t="str">
        <f t="shared" ref="O258:O321" ca="1" si="33">VLOOKUP(M258,Key_B,4,FALSE)</f>
        <v>MSA</v>
      </c>
      <c r="P258" s="36" t="str">
        <f t="shared" ref="P258:P321" ca="1" si="34">VLOOKUP(M258,Key_B,3,FALSE)</f>
        <v>Manufacturing Skills Australia</v>
      </c>
      <c r="Q258" t="s">
        <v>2489</v>
      </c>
      <c r="S258" s="20"/>
    </row>
    <row r="259" spans="3:19" x14ac:dyDescent="0.3">
      <c r="C259" s="4" t="s">
        <v>334</v>
      </c>
      <c r="D259" s="5"/>
      <c r="E259" s="5"/>
      <c r="F259" s="5"/>
      <c r="G259" s="5">
        <v>20</v>
      </c>
      <c r="H259" s="5">
        <v>20</v>
      </c>
      <c r="J259" t="str">
        <f t="shared" si="28"/>
        <v>hing - MSF20113</v>
      </c>
      <c r="K259">
        <f t="shared" si="29"/>
        <v>39</v>
      </c>
      <c r="L259">
        <f t="shared" si="30"/>
        <v>6</v>
      </c>
      <c r="M259" t="str">
        <f t="shared" si="31"/>
        <v>MSF20113</v>
      </c>
      <c r="N259" t="str">
        <f t="shared" si="32"/>
        <v>Certificate II in Furnishing</v>
      </c>
      <c r="O259" s="36" t="str">
        <f t="shared" ca="1" si="33"/>
        <v>MSF</v>
      </c>
      <c r="P259" s="36" t="str">
        <f t="shared" ca="1" si="34"/>
        <v>Manufacturing Skills Australia</v>
      </c>
      <c r="Q259" t="s">
        <v>2489</v>
      </c>
      <c r="S259" s="20"/>
    </row>
    <row r="260" spans="3:19" x14ac:dyDescent="0.3">
      <c r="C260" s="4" t="s">
        <v>303</v>
      </c>
      <c r="D260" s="5"/>
      <c r="E260" s="5"/>
      <c r="F260" s="5">
        <v>841</v>
      </c>
      <c r="G260" s="5"/>
      <c r="H260" s="5">
        <v>841</v>
      </c>
      <c r="J260" t="str">
        <f t="shared" si="28"/>
        <v>king - MSF20313</v>
      </c>
      <c r="K260">
        <f t="shared" si="29"/>
        <v>45</v>
      </c>
      <c r="L260">
        <f t="shared" si="30"/>
        <v>6</v>
      </c>
      <c r="M260" t="str">
        <f t="shared" si="31"/>
        <v>MSF20313</v>
      </c>
      <c r="N260" t="str">
        <f t="shared" si="32"/>
        <v>Certificate II in Furniture Making</v>
      </c>
      <c r="O260" s="36" t="str">
        <f t="shared" ca="1" si="33"/>
        <v>MSF</v>
      </c>
      <c r="P260" s="36" t="str">
        <f t="shared" ca="1" si="34"/>
        <v>Manufacturing Skills Australia</v>
      </c>
      <c r="Q260" t="s">
        <v>2489</v>
      </c>
      <c r="S260" s="20"/>
    </row>
    <row r="261" spans="3:19" x14ac:dyDescent="0.3">
      <c r="C261" s="4" t="s">
        <v>343</v>
      </c>
      <c r="D261" s="5"/>
      <c r="E261" s="5">
        <v>1</v>
      </c>
      <c r="F261" s="5"/>
      <c r="G261" s="5"/>
      <c r="H261" s="5">
        <v>1</v>
      </c>
      <c r="J261" t="str">
        <f t="shared" si="28"/>
        <v>zing - MSF30413</v>
      </c>
      <c r="K261">
        <f t="shared" si="29"/>
        <v>47</v>
      </c>
      <c r="L261">
        <f t="shared" si="30"/>
        <v>6</v>
      </c>
      <c r="M261" t="str">
        <f t="shared" si="31"/>
        <v>MSF30413</v>
      </c>
      <c r="N261" t="str">
        <f t="shared" si="32"/>
        <v>Certificate III in Glass and Glazing</v>
      </c>
      <c r="O261" s="36" t="str">
        <f t="shared" ca="1" si="33"/>
        <v>MSF</v>
      </c>
      <c r="P261" s="36" t="str">
        <f t="shared" ca="1" si="34"/>
        <v>Manufacturing Skills Australia</v>
      </c>
      <c r="Q261" t="s">
        <v>2489</v>
      </c>
      <c r="S261" s="20"/>
    </row>
    <row r="262" spans="3:19" x14ac:dyDescent="0.3">
      <c r="C262" s="4" t="s">
        <v>218</v>
      </c>
      <c r="D262" s="5"/>
      <c r="E262" s="5"/>
      <c r="F262" s="5"/>
      <c r="G262" s="5">
        <v>61</v>
      </c>
      <c r="H262" s="5">
        <v>61</v>
      </c>
      <c r="J262" t="str">
        <f t="shared" si="28"/>
        <v>ices - MSF31013</v>
      </c>
      <c r="K262">
        <f t="shared" si="29"/>
        <v>65</v>
      </c>
      <c r="L262">
        <f t="shared" si="30"/>
        <v>6</v>
      </c>
      <c r="M262" t="str">
        <f t="shared" si="31"/>
        <v>MSF31013</v>
      </c>
      <c r="N262" t="str">
        <f t="shared" si="32"/>
        <v>Certificate III in Interior Decoration Retail Services</v>
      </c>
      <c r="O262" s="36" t="str">
        <f t="shared" ca="1" si="33"/>
        <v>MSF</v>
      </c>
      <c r="P262" s="36" t="str">
        <f t="shared" ca="1" si="34"/>
        <v>Manufacturing Skills Australia</v>
      </c>
      <c r="Q262" t="s">
        <v>2489</v>
      </c>
      <c r="S262" s="20"/>
    </row>
    <row r="263" spans="3:19" x14ac:dyDescent="0.3">
      <c r="C263" s="4" t="s">
        <v>321</v>
      </c>
      <c r="D263" s="5"/>
      <c r="E263" s="5">
        <v>9</v>
      </c>
      <c r="F263" s="5"/>
      <c r="G263" s="5">
        <v>3</v>
      </c>
      <c r="H263" s="5">
        <v>12</v>
      </c>
      <c r="J263" t="str">
        <f t="shared" si="28"/>
        <v>king - MSF31113</v>
      </c>
      <c r="K263">
        <f t="shared" si="29"/>
        <v>44</v>
      </c>
      <c r="L263">
        <f t="shared" si="30"/>
        <v>6</v>
      </c>
      <c r="M263" t="str">
        <f t="shared" si="31"/>
        <v>MSF31113</v>
      </c>
      <c r="N263" t="str">
        <f t="shared" si="32"/>
        <v>Certificate III in Cabinet Making</v>
      </c>
      <c r="O263" s="36" t="str">
        <f t="shared" ca="1" si="33"/>
        <v>MSF</v>
      </c>
      <c r="P263" s="36" t="str">
        <f t="shared" ca="1" si="34"/>
        <v>Manufacturing Skills Australia</v>
      </c>
      <c r="Q263" t="s">
        <v>2489</v>
      </c>
      <c r="S263" s="20"/>
    </row>
    <row r="264" spans="3:19" x14ac:dyDescent="0.3">
      <c r="C264" s="4" t="s">
        <v>117</v>
      </c>
      <c r="D264" s="5"/>
      <c r="E264" s="5"/>
      <c r="F264" s="5">
        <v>182</v>
      </c>
      <c r="G264" s="5"/>
      <c r="H264" s="5">
        <v>182</v>
      </c>
      <c r="J264" t="str">
        <f t="shared" si="28"/>
        <v>ills - MSL30109</v>
      </c>
      <c r="K264">
        <f t="shared" si="29"/>
        <v>47</v>
      </c>
      <c r="L264">
        <f t="shared" si="30"/>
        <v>6</v>
      </c>
      <c r="M264" t="str">
        <f t="shared" si="31"/>
        <v>MSL30109</v>
      </c>
      <c r="N264" t="str">
        <f t="shared" si="32"/>
        <v>Certificate III in Laboratory Skills</v>
      </c>
      <c r="O264" s="36" t="str">
        <f t="shared" ca="1" si="33"/>
        <v>MSL</v>
      </c>
      <c r="P264" s="36" t="str">
        <f t="shared" ca="1" si="34"/>
        <v>Manufacturing Skills Australia</v>
      </c>
      <c r="Q264" t="s">
        <v>2489</v>
      </c>
      <c r="S264" s="20"/>
    </row>
    <row r="265" spans="3:19" x14ac:dyDescent="0.3">
      <c r="C265" s="4" t="s">
        <v>360</v>
      </c>
      <c r="D265" s="5"/>
      <c r="E265" s="5"/>
      <c r="F265" s="5"/>
      <c r="G265" s="5">
        <v>1</v>
      </c>
      <c r="H265" s="5">
        <v>1</v>
      </c>
      <c r="J265" t="str">
        <f t="shared" si="28"/>
        <v>irs) - MTM20107</v>
      </c>
      <c r="K265">
        <f t="shared" si="29"/>
        <v>56</v>
      </c>
      <c r="L265">
        <f t="shared" si="30"/>
        <v>6</v>
      </c>
      <c r="M265" t="str">
        <f t="shared" si="31"/>
        <v>MTM20107</v>
      </c>
      <c r="N265" t="str">
        <f t="shared" si="32"/>
        <v>Certificate II in Meat Processing (Abattoirs)</v>
      </c>
      <c r="O265" s="36" t="str">
        <f t="shared" ca="1" si="33"/>
        <v>MTM</v>
      </c>
      <c r="P265" s="36" t="str">
        <f t="shared" ca="1" si="34"/>
        <v>Agrifoods</v>
      </c>
      <c r="Q265" t="s">
        <v>2489</v>
      </c>
      <c r="S265" s="20"/>
    </row>
    <row r="266" spans="3:19" x14ac:dyDescent="0.3">
      <c r="C266" s="4" t="s">
        <v>359</v>
      </c>
      <c r="D266" s="5"/>
      <c r="E266" s="5"/>
      <c r="F266" s="5"/>
      <c r="G266" s="5">
        <v>1</v>
      </c>
      <c r="H266" s="5">
        <v>1</v>
      </c>
      <c r="J266" t="str">
        <f t="shared" si="28"/>
        <v>oom) - MTM30111</v>
      </c>
      <c r="K266">
        <f t="shared" si="29"/>
        <v>59</v>
      </c>
      <c r="L266">
        <f t="shared" si="30"/>
        <v>6</v>
      </c>
      <c r="M266" t="str">
        <f t="shared" si="31"/>
        <v>MTM30111</v>
      </c>
      <c r="N266" t="str">
        <f t="shared" si="32"/>
        <v>Certificate III in Meat Processing (Boning Room)</v>
      </c>
      <c r="O266" s="36" t="str">
        <f t="shared" ca="1" si="33"/>
        <v>MTM</v>
      </c>
      <c r="P266" s="36" t="str">
        <f t="shared" ca="1" si="34"/>
        <v>Agrifoods</v>
      </c>
      <c r="Q266" t="s">
        <v>2489</v>
      </c>
      <c r="S266" s="20"/>
    </row>
    <row r="267" spans="3:19" x14ac:dyDescent="0.3">
      <c r="C267" s="4" t="s">
        <v>279</v>
      </c>
      <c r="D267" s="5"/>
      <c r="E267" s="5">
        <v>8</v>
      </c>
      <c r="F267" s="5"/>
      <c r="G267" s="5">
        <v>2</v>
      </c>
      <c r="H267" s="5">
        <v>10</v>
      </c>
      <c r="J267" t="str">
        <f t="shared" si="28"/>
        <v>her) - MTM30813</v>
      </c>
      <c r="K267">
        <f t="shared" si="29"/>
        <v>62</v>
      </c>
      <c r="L267">
        <f t="shared" si="30"/>
        <v>6</v>
      </c>
      <c r="M267" t="str">
        <f t="shared" si="31"/>
        <v>MTM30813</v>
      </c>
      <c r="N267" t="str">
        <f t="shared" si="32"/>
        <v>Certificate III in Meat Processing (Retail Butcher)</v>
      </c>
      <c r="O267" s="36" t="str">
        <f t="shared" ca="1" si="33"/>
        <v>MTM</v>
      </c>
      <c r="P267" s="36" t="str">
        <f t="shared" ca="1" si="34"/>
        <v>Agrifoods</v>
      </c>
      <c r="Q267" t="s">
        <v>2489</v>
      </c>
      <c r="S267" s="20"/>
    </row>
    <row r="268" spans="3:19" x14ac:dyDescent="0.3">
      <c r="C268" s="4" t="s">
        <v>217</v>
      </c>
      <c r="D268" s="5"/>
      <c r="E268" s="5"/>
      <c r="F268" s="5"/>
      <c r="G268" s="5">
        <v>500</v>
      </c>
      <c r="H268" s="5">
        <v>500</v>
      </c>
      <c r="J268" t="str">
        <f t="shared" si="28"/>
        <v>ons) - PUA20713</v>
      </c>
      <c r="K268">
        <f t="shared" si="29"/>
        <v>68</v>
      </c>
      <c r="L268">
        <f t="shared" si="30"/>
        <v>6</v>
      </c>
      <c r="M268" t="str">
        <f t="shared" si="31"/>
        <v>PUA20713</v>
      </c>
      <c r="N268" t="str">
        <f t="shared" si="32"/>
        <v>Certificate II in Public Safety (Firefighting Operations)</v>
      </c>
      <c r="O268" s="36" t="str">
        <f t="shared" ca="1" si="33"/>
        <v>PUA</v>
      </c>
      <c r="P268" s="36" t="str">
        <f t="shared" ca="1" si="34"/>
        <v>Government Skills Australia</v>
      </c>
      <c r="Q268" t="s">
        <v>2489</v>
      </c>
      <c r="S268" s="20"/>
    </row>
    <row r="269" spans="3:19" x14ac:dyDescent="0.3">
      <c r="C269" s="4" t="s">
        <v>214</v>
      </c>
      <c r="D269" s="5"/>
      <c r="E269" s="5"/>
      <c r="F269" s="5"/>
      <c r="G269" s="5">
        <v>4</v>
      </c>
      <c r="H269" s="5">
        <v>4</v>
      </c>
      <c r="J269" t="str">
        <f t="shared" si="28"/>
        <v>cue) - PUA21012</v>
      </c>
      <c r="K269">
        <f t="shared" si="29"/>
        <v>59</v>
      </c>
      <c r="L269">
        <f t="shared" si="30"/>
        <v>6</v>
      </c>
      <c r="M269" t="str">
        <f t="shared" si="31"/>
        <v>PUA21012</v>
      </c>
      <c r="N269" t="str">
        <f t="shared" si="32"/>
        <v>Certificate II in Public Safety (Aquatic Rescue)</v>
      </c>
      <c r="O269" s="36" t="str">
        <f t="shared" ca="1" si="33"/>
        <v>PUA</v>
      </c>
      <c r="P269" s="36" t="str">
        <f t="shared" ca="1" si="34"/>
        <v>Government Skills Australia</v>
      </c>
      <c r="Q269" t="s">
        <v>2489</v>
      </c>
      <c r="S269" s="20"/>
    </row>
    <row r="270" spans="3:19" x14ac:dyDescent="0.3">
      <c r="C270" s="4" t="s">
        <v>61</v>
      </c>
      <c r="D270" s="5"/>
      <c r="E270" s="5"/>
      <c r="F270" s="5"/>
      <c r="G270" s="5">
        <v>14</v>
      </c>
      <c r="H270" s="5">
        <v>14</v>
      </c>
      <c r="J270" t="str">
        <f t="shared" si="28"/>
        <v>SES) - PUA21310</v>
      </c>
      <c r="K270">
        <f t="shared" si="29"/>
        <v>48</v>
      </c>
      <c r="L270">
        <f t="shared" si="30"/>
        <v>6</v>
      </c>
      <c r="M270" t="str">
        <f t="shared" si="31"/>
        <v>PUA21310</v>
      </c>
      <c r="N270" t="str">
        <f t="shared" si="32"/>
        <v>Certificate II in Public Safety (SES)</v>
      </c>
      <c r="O270" s="36" t="str">
        <f t="shared" ca="1" si="33"/>
        <v>PUA</v>
      </c>
      <c r="P270" s="36" t="str">
        <f t="shared" ca="1" si="34"/>
        <v>Government Skills Australia</v>
      </c>
      <c r="Q270" t="s">
        <v>2489</v>
      </c>
      <c r="S270" s="20"/>
    </row>
    <row r="271" spans="3:19" x14ac:dyDescent="0.3">
      <c r="C271" s="4" t="s">
        <v>355</v>
      </c>
      <c r="D271" s="5"/>
      <c r="E271" s="5"/>
      <c r="F271" s="5"/>
      <c r="G271" s="5">
        <v>21</v>
      </c>
      <c r="H271" s="5">
        <v>21</v>
      </c>
      <c r="J271" t="str">
        <f t="shared" si="28"/>
        <v>SES) - PUA21312</v>
      </c>
      <c r="K271">
        <f t="shared" si="29"/>
        <v>48</v>
      </c>
      <c r="L271">
        <f t="shared" si="30"/>
        <v>6</v>
      </c>
      <c r="M271" t="str">
        <f t="shared" si="31"/>
        <v>PUA21312</v>
      </c>
      <c r="N271" t="str">
        <f t="shared" si="32"/>
        <v>Certificate II in Public Safety (SES)</v>
      </c>
      <c r="O271" s="36" t="str">
        <f t="shared" ca="1" si="33"/>
        <v>PUA</v>
      </c>
      <c r="P271" s="36" t="str">
        <f t="shared" ca="1" si="34"/>
        <v>Government Skills Australia</v>
      </c>
      <c r="Q271" t="s">
        <v>2489</v>
      </c>
      <c r="S271" s="20"/>
    </row>
    <row r="272" spans="3:19" x14ac:dyDescent="0.3">
      <c r="C272" s="4" t="s">
        <v>300</v>
      </c>
      <c r="D272" s="5"/>
      <c r="E272" s="5"/>
      <c r="F272" s="5"/>
      <c r="G272" s="5">
        <v>1</v>
      </c>
      <c r="H272" s="5">
        <v>1</v>
      </c>
      <c r="J272" t="str">
        <f t="shared" si="28"/>
        <v>cue) - PUA31312</v>
      </c>
      <c r="K272">
        <f t="shared" si="29"/>
        <v>71</v>
      </c>
      <c r="L272">
        <f t="shared" si="30"/>
        <v>6</v>
      </c>
      <c r="M272" t="str">
        <f t="shared" si="31"/>
        <v>PUA31312</v>
      </c>
      <c r="N272" t="str">
        <f t="shared" si="32"/>
        <v>Certificate III in Public Safety (Aquatic Search and Rescue)</v>
      </c>
      <c r="O272" s="36" t="str">
        <f t="shared" ca="1" si="33"/>
        <v>PUA</v>
      </c>
      <c r="P272" s="36" t="str">
        <f t="shared" ca="1" si="34"/>
        <v>Government Skills Australia</v>
      </c>
      <c r="Q272" t="s">
        <v>2489</v>
      </c>
      <c r="S272" s="20"/>
    </row>
    <row r="273" spans="3:19" x14ac:dyDescent="0.3">
      <c r="C273" s="4" t="s">
        <v>192</v>
      </c>
      <c r="D273" s="5"/>
      <c r="E273" s="5"/>
      <c r="F273" s="5"/>
      <c r="G273" s="5">
        <v>31</v>
      </c>
      <c r="H273" s="5">
        <v>31</v>
      </c>
      <c r="J273" t="str">
        <f t="shared" si="28"/>
        <v>ety) - PUA31412</v>
      </c>
      <c r="K273">
        <f t="shared" si="29"/>
        <v>62</v>
      </c>
      <c r="L273">
        <f t="shared" si="30"/>
        <v>6</v>
      </c>
      <c r="M273" t="str">
        <f t="shared" si="31"/>
        <v>PUA31412</v>
      </c>
      <c r="N273" t="str">
        <f t="shared" si="32"/>
        <v>Certificate III in Public Safety (Community Safety)</v>
      </c>
      <c r="O273" s="36" t="str">
        <f t="shared" ca="1" si="33"/>
        <v>PUA</v>
      </c>
      <c r="P273" s="36" t="str">
        <f t="shared" ca="1" si="34"/>
        <v>Government Skills Australia</v>
      </c>
      <c r="Q273" t="s">
        <v>2489</v>
      </c>
      <c r="S273" s="20"/>
    </row>
    <row r="274" spans="3:19" x14ac:dyDescent="0.3">
      <c r="C274" s="4" t="s">
        <v>62</v>
      </c>
      <c r="D274" s="5"/>
      <c r="E274" s="5">
        <v>8</v>
      </c>
      <c r="F274" s="5"/>
      <c r="G274" s="5">
        <v>13</v>
      </c>
      <c r="H274" s="5">
        <v>21</v>
      </c>
      <c r="J274" t="str">
        <f t="shared" si="28"/>
        <v>and) - RGR20108</v>
      </c>
      <c r="K274">
        <f t="shared" si="29"/>
        <v>48</v>
      </c>
      <c r="L274">
        <f t="shared" si="30"/>
        <v>6</v>
      </c>
      <c r="M274" t="str">
        <f t="shared" si="31"/>
        <v>RGR20108</v>
      </c>
      <c r="N274" t="str">
        <f t="shared" si="32"/>
        <v>Certificate II in Racing (Stablehand)</v>
      </c>
      <c r="O274" s="36" t="str">
        <f t="shared" ca="1" si="33"/>
        <v>RGR</v>
      </c>
      <c r="P274" s="36" t="str">
        <f t="shared" ca="1" si="34"/>
        <v>Agrifoods</v>
      </c>
      <c r="Q274" t="s">
        <v>2489</v>
      </c>
      <c r="S274" s="20"/>
    </row>
    <row r="275" spans="3:19" x14ac:dyDescent="0.3">
      <c r="C275" s="4" t="s">
        <v>127</v>
      </c>
      <c r="D275" s="5"/>
      <c r="E275" s="5"/>
      <c r="F275" s="5"/>
      <c r="G275" s="5">
        <v>25</v>
      </c>
      <c r="H275" s="5">
        <v>25</v>
      </c>
      <c r="J275" t="str">
        <f t="shared" si="28"/>
        <v>and) - RGR30208</v>
      </c>
      <c r="K275">
        <f t="shared" si="29"/>
        <v>58</v>
      </c>
      <c r="L275">
        <f t="shared" si="30"/>
        <v>6</v>
      </c>
      <c r="M275" t="str">
        <f t="shared" si="31"/>
        <v>RGR30208</v>
      </c>
      <c r="N275" t="str">
        <f t="shared" si="32"/>
        <v>Certificate III in Racing (Advanced Stablehand)</v>
      </c>
      <c r="O275" s="36" t="str">
        <f t="shared" ca="1" si="33"/>
        <v>RGR</v>
      </c>
      <c r="P275" s="36" t="str">
        <f t="shared" ca="1" si="34"/>
        <v>Agrifoods</v>
      </c>
      <c r="Q275" t="s">
        <v>2489</v>
      </c>
      <c r="S275" s="20"/>
    </row>
    <row r="276" spans="3:19" x14ac:dyDescent="0.3">
      <c r="C276" s="4" t="s">
        <v>330</v>
      </c>
      <c r="D276" s="5"/>
      <c r="E276" s="5"/>
      <c r="F276" s="5"/>
      <c r="G276" s="5">
        <v>1</v>
      </c>
      <c r="H276" s="5">
        <v>1</v>
      </c>
      <c r="J276" t="str">
        <f t="shared" si="28"/>
        <v>ner) - RGR40108</v>
      </c>
      <c r="K276">
        <f t="shared" si="29"/>
        <v>55</v>
      </c>
      <c r="L276">
        <f t="shared" si="30"/>
        <v>6</v>
      </c>
      <c r="M276" t="str">
        <f t="shared" si="31"/>
        <v>RGR40108</v>
      </c>
      <c r="N276" t="str">
        <f t="shared" si="32"/>
        <v>Certificate IV in Racing (Racehorse Trainer)</v>
      </c>
      <c r="O276" s="36" t="str">
        <f t="shared" ca="1" si="33"/>
        <v>RGR</v>
      </c>
      <c r="P276" s="36" t="str">
        <f t="shared" ca="1" si="34"/>
        <v>Agrifoods</v>
      </c>
      <c r="Q276" t="s">
        <v>2489</v>
      </c>
      <c r="S276" s="20"/>
    </row>
    <row r="277" spans="3:19" x14ac:dyDescent="0.3">
      <c r="C277" s="4" t="s">
        <v>156</v>
      </c>
      <c r="D277" s="5"/>
      <c r="E277" s="5">
        <v>3</v>
      </c>
      <c r="F277" s="5"/>
      <c r="G277" s="5">
        <v>1</v>
      </c>
      <c r="H277" s="5">
        <v>4</v>
      </c>
      <c r="J277" t="str">
        <f t="shared" si="28"/>
        <v>key) - RGR40208</v>
      </c>
      <c r="K277">
        <f t="shared" si="29"/>
        <v>44</v>
      </c>
      <c r="L277">
        <f t="shared" si="30"/>
        <v>6</v>
      </c>
      <c r="M277" t="str">
        <f t="shared" si="31"/>
        <v>RGR40208</v>
      </c>
      <c r="N277" t="str">
        <f t="shared" si="32"/>
        <v>Certificate IV in Racing (Jockey)</v>
      </c>
      <c r="O277" s="36" t="str">
        <f t="shared" ca="1" si="33"/>
        <v>RGR</v>
      </c>
      <c r="P277" s="36" t="str">
        <f t="shared" ca="1" si="34"/>
        <v>Agrifoods</v>
      </c>
      <c r="Q277" t="s">
        <v>2489</v>
      </c>
      <c r="S277" s="20"/>
    </row>
    <row r="278" spans="3:19" x14ac:dyDescent="0.3">
      <c r="C278" s="4" t="s">
        <v>28</v>
      </c>
      <c r="D278" s="5"/>
      <c r="E278" s="5"/>
      <c r="F278" s="5"/>
      <c r="G278" s="5">
        <v>17</v>
      </c>
      <c r="H278" s="5">
        <v>17</v>
      </c>
      <c r="J278" t="str">
        <f t="shared" si="28"/>
        <v>tion - RII20712</v>
      </c>
      <c r="K278">
        <f t="shared" si="29"/>
        <v>47</v>
      </c>
      <c r="L278">
        <f t="shared" si="30"/>
        <v>6</v>
      </c>
      <c r="M278" t="str">
        <f t="shared" si="31"/>
        <v>RII20712</v>
      </c>
      <c r="N278" t="str">
        <f t="shared" si="32"/>
        <v>Certificate II in Civil Construction</v>
      </c>
      <c r="O278" s="36" t="str">
        <f t="shared" ca="1" si="33"/>
        <v>RII</v>
      </c>
      <c r="P278" s="36" t="str">
        <f t="shared" ca="1" si="34"/>
        <v>Skills DMC</v>
      </c>
      <c r="Q278" t="s">
        <v>2489</v>
      </c>
      <c r="S278" s="20"/>
    </row>
    <row r="279" spans="3:19" x14ac:dyDescent="0.3">
      <c r="C279" s="4" t="s">
        <v>93</v>
      </c>
      <c r="D279" s="5"/>
      <c r="E279" s="5"/>
      <c r="F279" s="5"/>
      <c r="G279" s="5">
        <v>3</v>
      </c>
      <c r="H279" s="5">
        <v>3</v>
      </c>
      <c r="J279" t="str">
        <f t="shared" si="28"/>
        <v>ions - RII30809</v>
      </c>
      <c r="K279">
        <f t="shared" si="29"/>
        <v>65</v>
      </c>
      <c r="L279">
        <f t="shared" si="30"/>
        <v>6</v>
      </c>
      <c r="M279" t="str">
        <f t="shared" si="31"/>
        <v>RII30809</v>
      </c>
      <c r="N279" t="str">
        <f t="shared" si="32"/>
        <v>Certificate III in Civil Construction Plant Operations</v>
      </c>
      <c r="O279" s="36" t="str">
        <f t="shared" ca="1" si="33"/>
        <v>RII</v>
      </c>
      <c r="P279" s="36" t="str">
        <f t="shared" ca="1" si="34"/>
        <v>Skills DMC</v>
      </c>
      <c r="Q279" t="s">
        <v>2489</v>
      </c>
      <c r="S279" s="20"/>
    </row>
    <row r="280" spans="3:19" x14ac:dyDescent="0.3">
      <c r="C280" s="4" t="s">
        <v>319</v>
      </c>
      <c r="D280" s="5"/>
      <c r="E280" s="5">
        <v>1</v>
      </c>
      <c r="F280" s="5"/>
      <c r="G280" s="5">
        <v>2</v>
      </c>
      <c r="H280" s="5">
        <v>3</v>
      </c>
      <c r="J280" t="str">
        <f t="shared" si="28"/>
        <v>ions - RII30813</v>
      </c>
      <c r="K280">
        <f t="shared" si="29"/>
        <v>65</v>
      </c>
      <c r="L280">
        <f t="shared" si="30"/>
        <v>6</v>
      </c>
      <c r="M280" t="str">
        <f t="shared" si="31"/>
        <v>RII30813</v>
      </c>
      <c r="N280" t="str">
        <f t="shared" si="32"/>
        <v>Certificate III in Civil Construction Plant Operations</v>
      </c>
      <c r="O280" s="36" t="str">
        <f t="shared" ca="1" si="33"/>
        <v>RII</v>
      </c>
      <c r="P280" s="36" t="str">
        <f t="shared" ca="1" si="34"/>
        <v>Skills DMC</v>
      </c>
      <c r="Q280" t="s">
        <v>2489</v>
      </c>
      <c r="S280" s="20"/>
    </row>
    <row r="281" spans="3:19" x14ac:dyDescent="0.3">
      <c r="C281" s="4" t="s">
        <v>180</v>
      </c>
      <c r="D281" s="5"/>
      <c r="E281" s="5">
        <v>51</v>
      </c>
      <c r="F281" s="5"/>
      <c r="G281" s="5">
        <v>22</v>
      </c>
      <c r="H281" s="5">
        <v>73</v>
      </c>
      <c r="J281" t="str">
        <f t="shared" si="28"/>
        <v>tion - RII30912</v>
      </c>
      <c r="K281">
        <f t="shared" si="29"/>
        <v>48</v>
      </c>
      <c r="L281">
        <f t="shared" si="30"/>
        <v>6</v>
      </c>
      <c r="M281" t="str">
        <f t="shared" si="31"/>
        <v>RII30912</v>
      </c>
      <c r="N281" t="str">
        <f t="shared" si="32"/>
        <v>Certificate III in Civil Construction</v>
      </c>
      <c r="O281" s="36" t="str">
        <f t="shared" ca="1" si="33"/>
        <v>RII</v>
      </c>
      <c r="P281" s="36" t="str">
        <f t="shared" ca="1" si="34"/>
        <v>Skills DMC</v>
      </c>
      <c r="Q281" t="s">
        <v>2489</v>
      </c>
      <c r="S281" s="20"/>
    </row>
    <row r="282" spans="3:19" x14ac:dyDescent="0.3">
      <c r="C282" s="4" t="s">
        <v>340</v>
      </c>
      <c r="D282" s="5"/>
      <c r="E282" s="5">
        <v>31</v>
      </c>
      <c r="F282" s="5"/>
      <c r="G282" s="5">
        <v>8</v>
      </c>
      <c r="H282" s="5">
        <v>39</v>
      </c>
      <c r="J282" t="str">
        <f t="shared" si="28"/>
        <v>tion - RII30913</v>
      </c>
      <c r="K282">
        <f t="shared" si="29"/>
        <v>48</v>
      </c>
      <c r="L282">
        <f t="shared" si="30"/>
        <v>6</v>
      </c>
      <c r="M282" t="str">
        <f t="shared" si="31"/>
        <v>RII30913</v>
      </c>
      <c r="N282" t="str">
        <f t="shared" si="32"/>
        <v>Certificate III in Civil Construction</v>
      </c>
      <c r="O282" s="36" t="str">
        <f t="shared" ca="1" si="33"/>
        <v>RII</v>
      </c>
      <c r="P282" s="36" t="str">
        <f t="shared" ca="1" si="34"/>
        <v>Skills DMC</v>
      </c>
      <c r="Q282" t="s">
        <v>2489</v>
      </c>
      <c r="S282" s="20"/>
    </row>
    <row r="283" spans="3:19" x14ac:dyDescent="0.3">
      <c r="C283" s="4" t="s">
        <v>42</v>
      </c>
      <c r="D283" s="5"/>
      <c r="E283" s="5"/>
      <c r="F283" s="5"/>
      <c r="G283" s="5">
        <v>2</v>
      </c>
      <c r="H283" s="5">
        <v>2</v>
      </c>
      <c r="J283" t="str">
        <f t="shared" si="28"/>
        <v>ant) - SFL20110</v>
      </c>
      <c r="K283">
        <f t="shared" si="29"/>
        <v>50</v>
      </c>
      <c r="L283">
        <f t="shared" si="30"/>
        <v>6</v>
      </c>
      <c r="M283" t="str">
        <f t="shared" si="31"/>
        <v>SFL20110</v>
      </c>
      <c r="N283" t="str">
        <f t="shared" si="32"/>
        <v>Certificate II in Floristry (Assistant)</v>
      </c>
      <c r="O283" s="36" t="str">
        <f t="shared" ca="1" si="33"/>
        <v>SFL</v>
      </c>
      <c r="P283" s="36" t="str">
        <f t="shared" ca="1" si="34"/>
        <v>Service Skills Australia</v>
      </c>
      <c r="Q283" t="s">
        <v>2489</v>
      </c>
      <c r="S283" s="20"/>
    </row>
    <row r="284" spans="3:19" x14ac:dyDescent="0.3">
      <c r="C284" s="4" t="s">
        <v>189</v>
      </c>
      <c r="D284" s="5"/>
      <c r="E284" s="5">
        <v>5</v>
      </c>
      <c r="F284" s="5"/>
      <c r="G284" s="5">
        <v>3</v>
      </c>
      <c r="H284" s="5">
        <v>8</v>
      </c>
      <c r="J284" t="str">
        <f t="shared" si="28"/>
        <v>stry - SFL30110</v>
      </c>
      <c r="K284">
        <f t="shared" si="29"/>
        <v>39</v>
      </c>
      <c r="L284">
        <f t="shared" si="30"/>
        <v>6</v>
      </c>
      <c r="M284" t="str">
        <f t="shared" si="31"/>
        <v>SFL30110</v>
      </c>
      <c r="N284" t="str">
        <f t="shared" si="32"/>
        <v>Certificate III in Floristry</v>
      </c>
      <c r="O284" s="36" t="str">
        <f t="shared" ca="1" si="33"/>
        <v>SFL</v>
      </c>
      <c r="P284" s="36" t="str">
        <f t="shared" ca="1" si="34"/>
        <v>Service Skills Australia</v>
      </c>
      <c r="Q284" t="s">
        <v>2489</v>
      </c>
      <c r="S284" s="20"/>
    </row>
    <row r="285" spans="3:19" x14ac:dyDescent="0.3">
      <c r="C285" s="4" t="s">
        <v>64</v>
      </c>
      <c r="D285" s="5"/>
      <c r="E285" s="5">
        <v>9</v>
      </c>
      <c r="F285" s="5"/>
      <c r="G285" s="5">
        <v>848</v>
      </c>
      <c r="H285" s="5">
        <v>857</v>
      </c>
      <c r="J285" t="str">
        <f t="shared" si="28"/>
        <v>Care - SIB20110</v>
      </c>
      <c r="K285">
        <f t="shared" si="29"/>
        <v>55</v>
      </c>
      <c r="L285">
        <f t="shared" si="30"/>
        <v>6</v>
      </c>
      <c r="M285" t="str">
        <f t="shared" si="31"/>
        <v>SIB20110</v>
      </c>
      <c r="N285" t="str">
        <f t="shared" si="32"/>
        <v>Certificate II in Retail Make-up &amp; Skin Care</v>
      </c>
      <c r="O285" s="36" t="str">
        <f t="shared" ca="1" si="33"/>
        <v>SIB</v>
      </c>
      <c r="P285" s="36" t="str">
        <f t="shared" ca="1" si="34"/>
        <v>Service Skills Australia</v>
      </c>
      <c r="Q285" t="s">
        <v>2489</v>
      </c>
      <c r="S285" s="20"/>
    </row>
    <row r="286" spans="3:19" x14ac:dyDescent="0.3">
      <c r="C286" s="4" t="s">
        <v>57</v>
      </c>
      <c r="D286" s="5"/>
      <c r="E286" s="5"/>
      <c r="F286" s="5"/>
      <c r="G286" s="5">
        <v>69</v>
      </c>
      <c r="H286" s="5">
        <v>69</v>
      </c>
      <c r="J286" t="str">
        <f t="shared" si="28"/>
        <v>logy - SIB20210</v>
      </c>
      <c r="K286">
        <f t="shared" si="29"/>
        <v>44</v>
      </c>
      <c r="L286">
        <f t="shared" si="30"/>
        <v>6</v>
      </c>
      <c r="M286" t="str">
        <f t="shared" si="31"/>
        <v>SIB20210</v>
      </c>
      <c r="N286" t="str">
        <f t="shared" si="32"/>
        <v>Certificate II in Nail Technology</v>
      </c>
      <c r="O286" s="36" t="str">
        <f t="shared" ca="1" si="33"/>
        <v>SIB</v>
      </c>
      <c r="P286" s="36" t="str">
        <f t="shared" ca="1" si="34"/>
        <v>Service Skills Australia</v>
      </c>
      <c r="Q286" t="s">
        <v>2489</v>
      </c>
      <c r="S286" s="20"/>
    </row>
    <row r="287" spans="3:19" x14ac:dyDescent="0.3">
      <c r="C287" s="4" t="s">
        <v>86</v>
      </c>
      <c r="D287" s="5"/>
      <c r="E287" s="5">
        <v>10</v>
      </c>
      <c r="F287" s="5"/>
      <c r="G287" s="5">
        <v>831</v>
      </c>
      <c r="H287" s="5">
        <v>841</v>
      </c>
      <c r="J287" t="str">
        <f t="shared" si="28"/>
        <v>ices - SIB30110</v>
      </c>
      <c r="K287">
        <f t="shared" si="29"/>
        <v>45</v>
      </c>
      <c r="L287">
        <f t="shared" si="30"/>
        <v>6</v>
      </c>
      <c r="M287" t="str">
        <f t="shared" si="31"/>
        <v>SIB30110</v>
      </c>
      <c r="N287" t="str">
        <f t="shared" si="32"/>
        <v>Certificate III in Beauty Services</v>
      </c>
      <c r="O287" s="36" t="str">
        <f t="shared" ca="1" si="33"/>
        <v>SIB</v>
      </c>
      <c r="P287" s="36" t="str">
        <f t="shared" ca="1" si="34"/>
        <v>Service Skills Australia</v>
      </c>
      <c r="Q287" t="s">
        <v>2489</v>
      </c>
      <c r="S287" s="20"/>
    </row>
    <row r="288" spans="3:19" x14ac:dyDescent="0.3">
      <c r="C288" s="4" t="s">
        <v>143</v>
      </c>
      <c r="D288" s="5"/>
      <c r="E288" s="5"/>
      <c r="F288" s="5"/>
      <c r="G288" s="5">
        <v>20</v>
      </c>
      <c r="H288" s="5">
        <v>20</v>
      </c>
      <c r="J288" t="str">
        <f t="shared" si="28"/>
        <v>rapy - SIB40110</v>
      </c>
      <c r="K288">
        <f t="shared" si="29"/>
        <v>43</v>
      </c>
      <c r="L288">
        <f t="shared" si="30"/>
        <v>6</v>
      </c>
      <c r="M288" t="str">
        <f t="shared" si="31"/>
        <v>SIB40110</v>
      </c>
      <c r="N288" t="str">
        <f t="shared" si="32"/>
        <v>Certificate IV in Beauty Therapy</v>
      </c>
      <c r="O288" s="36" t="str">
        <f t="shared" ca="1" si="33"/>
        <v>SIB</v>
      </c>
      <c r="P288" s="36" t="str">
        <f t="shared" ca="1" si="34"/>
        <v>Service Skills Australia</v>
      </c>
      <c r="Q288" t="s">
        <v>2489</v>
      </c>
      <c r="S288" s="20"/>
    </row>
    <row r="289" spans="3:19" x14ac:dyDescent="0.3">
      <c r="C289" s="4" t="s">
        <v>365</v>
      </c>
      <c r="D289" s="5"/>
      <c r="E289" s="5">
        <v>1</v>
      </c>
      <c r="F289" s="5"/>
      <c r="G289" s="5"/>
      <c r="H289" s="5">
        <v>1</v>
      </c>
      <c r="J289" t="str">
        <f t="shared" si="28"/>
        <v>ions - SIF20113</v>
      </c>
      <c r="K289">
        <f t="shared" si="29"/>
        <v>47</v>
      </c>
      <c r="L289">
        <f t="shared" si="30"/>
        <v>6</v>
      </c>
      <c r="M289" t="str">
        <f t="shared" si="31"/>
        <v>SIF20113</v>
      </c>
      <c r="N289" t="str">
        <f t="shared" si="32"/>
        <v>Certificate II in Funeral Operations</v>
      </c>
      <c r="O289" s="36" t="str">
        <f t="shared" ca="1" si="33"/>
        <v>SIF</v>
      </c>
      <c r="P289" s="36" t="str">
        <f t="shared" ca="1" si="34"/>
        <v>Service Skills Australia</v>
      </c>
      <c r="Q289" t="s">
        <v>2489</v>
      </c>
      <c r="S289" s="20"/>
    </row>
    <row r="290" spans="3:19" x14ac:dyDescent="0.3">
      <c r="C290" s="4" t="s">
        <v>336</v>
      </c>
      <c r="D290" s="5"/>
      <c r="E290" s="5">
        <v>1</v>
      </c>
      <c r="F290" s="5"/>
      <c r="G290" s="5"/>
      <c r="H290" s="5">
        <v>1</v>
      </c>
      <c r="J290" t="str">
        <f t="shared" si="28"/>
        <v>ance - SIF30213</v>
      </c>
      <c r="K290">
        <f t="shared" si="29"/>
        <v>67</v>
      </c>
      <c r="L290">
        <f t="shared" si="30"/>
        <v>6</v>
      </c>
      <c r="M290" t="str">
        <f t="shared" si="31"/>
        <v>SIF30213</v>
      </c>
      <c r="N290" t="str">
        <f t="shared" si="32"/>
        <v>Certificate III in Gravedigging, Grounds and Maintenance</v>
      </c>
      <c r="O290" s="36" t="str">
        <f t="shared" ca="1" si="33"/>
        <v>SIF</v>
      </c>
      <c r="P290" s="36" t="str">
        <f t="shared" ca="1" si="34"/>
        <v>Service Skills Australia</v>
      </c>
      <c r="Q290" t="s">
        <v>2489</v>
      </c>
      <c r="S290" s="20"/>
    </row>
    <row r="291" spans="3:19" x14ac:dyDescent="0.3">
      <c r="C291" s="4" t="s">
        <v>45</v>
      </c>
      <c r="D291" s="5"/>
      <c r="E291" s="5">
        <v>9</v>
      </c>
      <c r="F291" s="5"/>
      <c r="G291" s="5">
        <v>1047</v>
      </c>
      <c r="H291" s="5">
        <v>1056</v>
      </c>
      <c r="J291" t="str">
        <f t="shared" si="28"/>
        <v>sing - SIH20111</v>
      </c>
      <c r="K291">
        <f t="shared" si="29"/>
        <v>41</v>
      </c>
      <c r="L291">
        <f t="shared" si="30"/>
        <v>6</v>
      </c>
      <c r="M291" t="str">
        <f t="shared" si="31"/>
        <v>SIH20111</v>
      </c>
      <c r="N291" t="str">
        <f t="shared" si="32"/>
        <v>Certificate II in Hairdressing</v>
      </c>
      <c r="O291" s="36" t="str">
        <f t="shared" ca="1" si="33"/>
        <v>SIH</v>
      </c>
      <c r="P291" s="36" t="str">
        <f t="shared" ca="1" si="34"/>
        <v>Service Skills Australia</v>
      </c>
      <c r="Q291" t="s">
        <v>2489</v>
      </c>
      <c r="S291" s="20"/>
    </row>
    <row r="292" spans="3:19" x14ac:dyDescent="0.3">
      <c r="C292" s="4" t="s">
        <v>110</v>
      </c>
      <c r="D292" s="5"/>
      <c r="E292" s="5">
        <v>54</v>
      </c>
      <c r="F292" s="5"/>
      <c r="G292" s="5">
        <v>152</v>
      </c>
      <c r="H292" s="5">
        <v>206</v>
      </c>
      <c r="J292" t="str">
        <f t="shared" si="28"/>
        <v>sing - SIH30111</v>
      </c>
      <c r="K292">
        <f t="shared" si="29"/>
        <v>42</v>
      </c>
      <c r="L292">
        <f t="shared" si="30"/>
        <v>6</v>
      </c>
      <c r="M292" t="str">
        <f t="shared" si="31"/>
        <v>SIH30111</v>
      </c>
      <c r="N292" t="str">
        <f t="shared" si="32"/>
        <v>Certificate III in Hairdressing</v>
      </c>
      <c r="O292" s="36" t="str">
        <f t="shared" ca="1" si="33"/>
        <v>SIH</v>
      </c>
      <c r="P292" s="36" t="str">
        <f t="shared" ca="1" si="34"/>
        <v>Service Skills Australia</v>
      </c>
      <c r="Q292" t="s">
        <v>2489</v>
      </c>
      <c r="S292" s="20"/>
    </row>
    <row r="293" spans="3:19" x14ac:dyDescent="0.3">
      <c r="C293" s="4" t="s">
        <v>12</v>
      </c>
      <c r="D293" s="5"/>
      <c r="E293" s="5"/>
      <c r="F293" s="5"/>
      <c r="G293" s="5">
        <v>84</v>
      </c>
      <c r="H293" s="5">
        <v>84</v>
      </c>
      <c r="J293" t="str">
        <f t="shared" si="28"/>
        <v>ices - SIR10112</v>
      </c>
      <c r="K293">
        <f t="shared" si="29"/>
        <v>43</v>
      </c>
      <c r="L293">
        <f t="shared" si="30"/>
        <v>6</v>
      </c>
      <c r="M293" t="str">
        <f t="shared" si="31"/>
        <v>SIR10112</v>
      </c>
      <c r="N293" t="str">
        <f t="shared" si="32"/>
        <v>Certificate I in Retail Services</v>
      </c>
      <c r="O293" s="36" t="str">
        <f t="shared" ca="1" si="33"/>
        <v>SIR</v>
      </c>
      <c r="P293" s="36" t="str">
        <f t="shared" ca="1" si="34"/>
        <v>Service Skills Australia</v>
      </c>
      <c r="Q293" t="s">
        <v>2489</v>
      </c>
      <c r="S293" s="20"/>
    </row>
    <row r="294" spans="3:19" x14ac:dyDescent="0.3">
      <c r="C294" s="4" t="s">
        <v>254</v>
      </c>
      <c r="D294" s="5"/>
      <c r="E294" s="5">
        <v>3</v>
      </c>
      <c r="F294" s="5"/>
      <c r="G294" s="5"/>
      <c r="H294" s="5">
        <v>3</v>
      </c>
      <c r="J294" t="str">
        <f t="shared" si="28"/>
        <v>macy - SIR20112</v>
      </c>
      <c r="K294">
        <f t="shared" si="29"/>
        <v>47</v>
      </c>
      <c r="L294">
        <f t="shared" si="30"/>
        <v>6</v>
      </c>
      <c r="M294" t="str">
        <f t="shared" si="31"/>
        <v>SIR20112</v>
      </c>
      <c r="N294" t="str">
        <f t="shared" si="32"/>
        <v>Certificate II in Community Pharmacy</v>
      </c>
      <c r="O294" s="36" t="str">
        <f t="shared" ca="1" si="33"/>
        <v>SIR</v>
      </c>
      <c r="P294" s="36" t="str">
        <f t="shared" ca="1" si="34"/>
        <v>Service Skills Australia</v>
      </c>
      <c r="Q294" t="s">
        <v>2489</v>
      </c>
      <c r="S294" s="20"/>
    </row>
    <row r="295" spans="3:19" x14ac:dyDescent="0.3">
      <c r="C295" s="4" t="s">
        <v>63</v>
      </c>
      <c r="D295" s="5"/>
      <c r="E295" s="5"/>
      <c r="F295" s="5"/>
      <c r="G295" s="5">
        <v>7</v>
      </c>
      <c r="H295" s="5">
        <v>7</v>
      </c>
      <c r="J295" t="str">
        <f t="shared" si="28"/>
        <v>tail - SIR20207</v>
      </c>
      <c r="K295">
        <f t="shared" si="29"/>
        <v>35</v>
      </c>
      <c r="L295">
        <f t="shared" si="30"/>
        <v>6</v>
      </c>
      <c r="M295" t="str">
        <f t="shared" si="31"/>
        <v>SIR20207</v>
      </c>
      <c r="N295" t="str">
        <f t="shared" si="32"/>
        <v>Certificate II in Retail</v>
      </c>
      <c r="O295" s="36" t="str">
        <f t="shared" ca="1" si="33"/>
        <v>SIR</v>
      </c>
      <c r="P295" s="36" t="str">
        <f t="shared" ca="1" si="34"/>
        <v>Service Skills Australia</v>
      </c>
      <c r="Q295" t="s">
        <v>2489</v>
      </c>
      <c r="S295" s="20"/>
    </row>
    <row r="296" spans="3:19" x14ac:dyDescent="0.3">
      <c r="C296" s="4" t="s">
        <v>65</v>
      </c>
      <c r="D296" s="5"/>
      <c r="E296" s="5">
        <v>34</v>
      </c>
      <c r="F296" s="5"/>
      <c r="G296" s="5">
        <v>556</v>
      </c>
      <c r="H296" s="5">
        <v>590</v>
      </c>
      <c r="J296" t="str">
        <f t="shared" si="28"/>
        <v>ices - SIR20212</v>
      </c>
      <c r="K296">
        <f t="shared" si="29"/>
        <v>44</v>
      </c>
      <c r="L296">
        <f t="shared" si="30"/>
        <v>6</v>
      </c>
      <c r="M296" t="str">
        <f t="shared" si="31"/>
        <v>SIR20212</v>
      </c>
      <c r="N296" t="str">
        <f t="shared" si="32"/>
        <v>Certificate II in Retail Services</v>
      </c>
      <c r="O296" s="36" t="str">
        <f t="shared" ca="1" si="33"/>
        <v>SIR</v>
      </c>
      <c r="P296" s="36" t="str">
        <f t="shared" ca="1" si="34"/>
        <v>Service Skills Australia</v>
      </c>
      <c r="Q296" t="s">
        <v>2489</v>
      </c>
      <c r="S296" s="20"/>
    </row>
    <row r="297" spans="3:19" x14ac:dyDescent="0.3">
      <c r="C297" s="4" t="s">
        <v>188</v>
      </c>
      <c r="D297" s="5"/>
      <c r="E297" s="5">
        <v>1</v>
      </c>
      <c r="F297" s="5"/>
      <c r="G297" s="5">
        <v>1</v>
      </c>
      <c r="H297" s="5">
        <v>2</v>
      </c>
      <c r="J297" t="str">
        <f t="shared" si="28"/>
        <v>macy - SIR30107</v>
      </c>
      <c r="K297">
        <f t="shared" si="29"/>
        <v>48</v>
      </c>
      <c r="L297">
        <f t="shared" si="30"/>
        <v>6</v>
      </c>
      <c r="M297" t="str">
        <f t="shared" si="31"/>
        <v>SIR30107</v>
      </c>
      <c r="N297" t="str">
        <f t="shared" si="32"/>
        <v>Certificate III in Community Pharmacy</v>
      </c>
      <c r="O297" s="36" t="str">
        <f t="shared" ca="1" si="33"/>
        <v>SIR</v>
      </c>
      <c r="P297" s="36" t="str">
        <f t="shared" ca="1" si="34"/>
        <v>Service Skills Australia</v>
      </c>
      <c r="Q297" t="s">
        <v>2489</v>
      </c>
      <c r="S297" s="20"/>
    </row>
    <row r="298" spans="3:19" x14ac:dyDescent="0.3">
      <c r="C298" s="4" t="s">
        <v>263</v>
      </c>
      <c r="D298" s="5"/>
      <c r="E298" s="5"/>
      <c r="F298" s="5"/>
      <c r="G298" s="5">
        <v>25</v>
      </c>
      <c r="H298" s="5">
        <v>25</v>
      </c>
      <c r="J298" t="str">
        <f t="shared" si="28"/>
        <v>macy - SIR30112</v>
      </c>
      <c r="K298">
        <f t="shared" si="29"/>
        <v>48</v>
      </c>
      <c r="L298">
        <f t="shared" si="30"/>
        <v>6</v>
      </c>
      <c r="M298" t="str">
        <f t="shared" si="31"/>
        <v>SIR30112</v>
      </c>
      <c r="N298" t="str">
        <f t="shared" si="32"/>
        <v>Certificate III in Community Pharmacy</v>
      </c>
      <c r="O298" s="36" t="str">
        <f t="shared" ca="1" si="33"/>
        <v>SIR</v>
      </c>
      <c r="P298" s="36" t="str">
        <f t="shared" ca="1" si="34"/>
        <v>Service Skills Australia</v>
      </c>
      <c r="Q298" t="s">
        <v>2489</v>
      </c>
      <c r="S298" s="20"/>
    </row>
    <row r="299" spans="3:19" x14ac:dyDescent="0.3">
      <c r="C299" s="4" t="s">
        <v>128</v>
      </c>
      <c r="D299" s="5"/>
      <c r="E299" s="5">
        <v>7</v>
      </c>
      <c r="F299" s="5"/>
      <c r="G299" s="5">
        <v>18</v>
      </c>
      <c r="H299" s="5">
        <v>25</v>
      </c>
      <c r="J299" t="str">
        <f t="shared" si="28"/>
        <v>tail - SIR30207</v>
      </c>
      <c r="K299">
        <f t="shared" si="29"/>
        <v>36</v>
      </c>
      <c r="L299">
        <f t="shared" si="30"/>
        <v>6</v>
      </c>
      <c r="M299" t="str">
        <f t="shared" si="31"/>
        <v>SIR30207</v>
      </c>
      <c r="N299" t="str">
        <f t="shared" si="32"/>
        <v>Certificate III in Retail</v>
      </c>
      <c r="O299" s="36" t="str">
        <f t="shared" ca="1" si="33"/>
        <v>SIR</v>
      </c>
      <c r="P299" s="36" t="str">
        <f t="shared" ca="1" si="34"/>
        <v>Service Skills Australia</v>
      </c>
      <c r="Q299" t="s">
        <v>2489</v>
      </c>
      <c r="S299" s="20"/>
    </row>
    <row r="300" spans="3:19" x14ac:dyDescent="0.3">
      <c r="C300" s="4" t="s">
        <v>130</v>
      </c>
      <c r="D300" s="5"/>
      <c r="E300" s="5">
        <v>103</v>
      </c>
      <c r="F300" s="5"/>
      <c r="G300" s="5">
        <v>301</v>
      </c>
      <c r="H300" s="5">
        <v>404</v>
      </c>
      <c r="J300" t="str">
        <f t="shared" si="28"/>
        <v>ions - SIR30212</v>
      </c>
      <c r="K300">
        <f t="shared" si="29"/>
        <v>47</v>
      </c>
      <c r="L300">
        <f t="shared" si="30"/>
        <v>6</v>
      </c>
      <c r="M300" t="str">
        <f t="shared" si="31"/>
        <v>SIR30212</v>
      </c>
      <c r="N300" t="str">
        <f t="shared" si="32"/>
        <v>Certificate III in Retail Operations</v>
      </c>
      <c r="O300" s="36" t="str">
        <f t="shared" ca="1" si="33"/>
        <v>SIR</v>
      </c>
      <c r="P300" s="36" t="str">
        <f t="shared" ca="1" si="34"/>
        <v>Service Skills Australia</v>
      </c>
      <c r="Q300" t="s">
        <v>2489</v>
      </c>
      <c r="S300" s="20"/>
    </row>
    <row r="301" spans="3:19" x14ac:dyDescent="0.3">
      <c r="C301" s="4" t="s">
        <v>240</v>
      </c>
      <c r="D301" s="5"/>
      <c r="E301" s="5"/>
      <c r="F301" s="5"/>
      <c r="G301" s="5">
        <v>5</v>
      </c>
      <c r="H301" s="5">
        <v>5</v>
      </c>
      <c r="J301" t="str">
        <f t="shared" si="28"/>
        <v>sion - SIR30312</v>
      </c>
      <c r="K301">
        <f t="shared" si="29"/>
        <v>48</v>
      </c>
      <c r="L301">
        <f t="shared" si="30"/>
        <v>6</v>
      </c>
      <c r="M301" t="str">
        <f t="shared" si="31"/>
        <v>SIR30312</v>
      </c>
      <c r="N301" t="str">
        <f t="shared" si="32"/>
        <v>Certificate III in Retail Supervision</v>
      </c>
      <c r="O301" s="36" t="str">
        <f t="shared" ca="1" si="33"/>
        <v>SIR</v>
      </c>
      <c r="P301" s="36" t="str">
        <f t="shared" ca="1" si="34"/>
        <v>Service Skills Australia</v>
      </c>
      <c r="Q301" t="s">
        <v>2489</v>
      </c>
      <c r="S301" s="20"/>
    </row>
    <row r="302" spans="3:19" x14ac:dyDescent="0.3">
      <c r="C302" s="4" t="s">
        <v>352</v>
      </c>
      <c r="D302" s="5"/>
      <c r="E302" s="5">
        <v>1</v>
      </c>
      <c r="F302" s="5"/>
      <c r="G302" s="5"/>
      <c r="H302" s="5">
        <v>1</v>
      </c>
      <c r="J302" t="str">
        <f t="shared" si="28"/>
        <v>macy - SIR40112</v>
      </c>
      <c r="K302">
        <f t="shared" si="29"/>
        <v>47</v>
      </c>
      <c r="L302">
        <f t="shared" si="30"/>
        <v>6</v>
      </c>
      <c r="M302" t="str">
        <f t="shared" si="31"/>
        <v>SIR40112</v>
      </c>
      <c r="N302" t="str">
        <f t="shared" si="32"/>
        <v>Certificate IV in Community Pharmacy</v>
      </c>
      <c r="O302" s="36" t="str">
        <f t="shared" ca="1" si="33"/>
        <v>SIR</v>
      </c>
      <c r="P302" s="36" t="str">
        <f t="shared" ca="1" si="34"/>
        <v>Service Skills Australia</v>
      </c>
      <c r="Q302" t="s">
        <v>2489</v>
      </c>
      <c r="S302" s="20"/>
    </row>
    <row r="303" spans="3:19" x14ac:dyDescent="0.3">
      <c r="C303" s="4" t="s">
        <v>367</v>
      </c>
      <c r="D303" s="5"/>
      <c r="E303" s="5"/>
      <c r="F303" s="5"/>
      <c r="G303" s="5">
        <v>1</v>
      </c>
      <c r="H303" s="5">
        <v>1</v>
      </c>
      <c r="J303" t="str">
        <f t="shared" si="28"/>
        <v>ment - SIR40212</v>
      </c>
      <c r="K303">
        <f t="shared" si="29"/>
        <v>46</v>
      </c>
      <c r="L303">
        <f t="shared" si="30"/>
        <v>6</v>
      </c>
      <c r="M303" t="str">
        <f t="shared" si="31"/>
        <v>SIR40212</v>
      </c>
      <c r="N303" t="str">
        <f t="shared" si="32"/>
        <v>Certificate IV in Retail Management</v>
      </c>
      <c r="O303" s="36" t="str">
        <f t="shared" ca="1" si="33"/>
        <v>SIR</v>
      </c>
      <c r="P303" s="36" t="str">
        <f t="shared" ca="1" si="34"/>
        <v>Service Skills Australia</v>
      </c>
      <c r="Q303" t="s">
        <v>2489</v>
      </c>
      <c r="S303" s="20"/>
    </row>
    <row r="304" spans="3:19" x14ac:dyDescent="0.3">
      <c r="C304" s="4" t="s">
        <v>280</v>
      </c>
      <c r="D304" s="5"/>
      <c r="E304" s="5"/>
      <c r="F304" s="5"/>
      <c r="G304" s="5">
        <v>63</v>
      </c>
      <c r="H304" s="5">
        <v>63</v>
      </c>
      <c r="J304" t="str">
        <f t="shared" si="28"/>
        <v>tion - SIS10113</v>
      </c>
      <c r="K304">
        <f t="shared" si="29"/>
        <v>48</v>
      </c>
      <c r="L304">
        <f t="shared" si="30"/>
        <v>6</v>
      </c>
      <c r="M304" t="str">
        <f t="shared" si="31"/>
        <v>SIS10113</v>
      </c>
      <c r="N304" t="str">
        <f t="shared" si="32"/>
        <v>Certificate I in Sport and Recreation</v>
      </c>
      <c r="O304" s="36" t="str">
        <f t="shared" ca="1" si="33"/>
        <v>SIS</v>
      </c>
      <c r="P304" s="36" t="str">
        <f t="shared" ca="1" si="34"/>
        <v>Service Skills Australia</v>
      </c>
      <c r="Q304" t="s">
        <v>2489</v>
      </c>
      <c r="S304" s="20"/>
    </row>
    <row r="305" spans="3:19" x14ac:dyDescent="0.3">
      <c r="C305" s="4" t="s">
        <v>58</v>
      </c>
      <c r="D305" s="5"/>
      <c r="E305" s="5"/>
      <c r="F305" s="5">
        <v>13</v>
      </c>
      <c r="G305" s="5"/>
      <c r="H305" s="5">
        <v>13</v>
      </c>
      <c r="J305" t="str">
        <f t="shared" si="28"/>
        <v>tion - SIS20210</v>
      </c>
      <c r="K305">
        <f t="shared" si="29"/>
        <v>47</v>
      </c>
      <c r="L305">
        <f t="shared" si="30"/>
        <v>6</v>
      </c>
      <c r="M305" t="str">
        <f t="shared" si="31"/>
        <v>SIS20210</v>
      </c>
      <c r="N305" t="str">
        <f t="shared" si="32"/>
        <v>Certificate II in Outdoor Recreation</v>
      </c>
      <c r="O305" s="36" t="str">
        <f t="shared" ca="1" si="33"/>
        <v>SIS</v>
      </c>
      <c r="P305" s="36" t="str">
        <f t="shared" ca="1" si="34"/>
        <v>Service Skills Australia</v>
      </c>
      <c r="Q305" t="s">
        <v>2489</v>
      </c>
      <c r="S305" s="20"/>
    </row>
    <row r="306" spans="3:19" x14ac:dyDescent="0.3">
      <c r="C306" s="4" t="s">
        <v>225</v>
      </c>
      <c r="D306" s="5"/>
      <c r="E306" s="5"/>
      <c r="F306" s="5">
        <v>836</v>
      </c>
      <c r="G306" s="5"/>
      <c r="H306" s="5">
        <v>836</v>
      </c>
      <c r="J306" t="str">
        <f t="shared" si="28"/>
        <v>tion - SIS20213</v>
      </c>
      <c r="K306">
        <f t="shared" si="29"/>
        <v>47</v>
      </c>
      <c r="L306">
        <f t="shared" si="30"/>
        <v>6</v>
      </c>
      <c r="M306" t="str">
        <f t="shared" si="31"/>
        <v>SIS20213</v>
      </c>
      <c r="N306" t="str">
        <f t="shared" si="32"/>
        <v>Certificate II in Outdoor Recreation</v>
      </c>
      <c r="O306" s="36" t="str">
        <f t="shared" ca="1" si="33"/>
        <v>SIS</v>
      </c>
      <c r="P306" s="36" t="str">
        <f t="shared" ca="1" si="34"/>
        <v>Service Skills Australia</v>
      </c>
      <c r="Q306" t="s">
        <v>2489</v>
      </c>
      <c r="S306" s="20"/>
    </row>
    <row r="307" spans="3:19" x14ac:dyDescent="0.3">
      <c r="C307" s="4" t="s">
        <v>70</v>
      </c>
      <c r="D307" s="5"/>
      <c r="E307" s="5"/>
      <c r="F307" s="5">
        <v>1</v>
      </c>
      <c r="G307" s="5"/>
      <c r="H307" s="5">
        <v>1</v>
      </c>
      <c r="J307" t="str">
        <f t="shared" si="28"/>
        <v>tion - SIS20310</v>
      </c>
      <c r="K307">
        <f t="shared" si="29"/>
        <v>49</v>
      </c>
      <c r="L307">
        <f t="shared" si="30"/>
        <v>6</v>
      </c>
      <c r="M307" t="str">
        <f t="shared" si="31"/>
        <v>SIS20310</v>
      </c>
      <c r="N307" t="str">
        <f t="shared" si="32"/>
        <v>Certificate II in Sport and Recreation</v>
      </c>
      <c r="O307" s="36" t="str">
        <f t="shared" ca="1" si="33"/>
        <v>SIS</v>
      </c>
      <c r="P307" s="36" t="str">
        <f t="shared" ca="1" si="34"/>
        <v>Service Skills Australia</v>
      </c>
      <c r="Q307" t="s">
        <v>2489</v>
      </c>
      <c r="S307" s="20"/>
    </row>
    <row r="308" spans="3:19" x14ac:dyDescent="0.3">
      <c r="C308" s="4" t="s">
        <v>216</v>
      </c>
      <c r="D308" s="5"/>
      <c r="E308" s="5"/>
      <c r="F308" s="5">
        <v>1057</v>
      </c>
      <c r="G308" s="5"/>
      <c r="H308" s="5">
        <v>1057</v>
      </c>
      <c r="J308" t="str">
        <f t="shared" si="28"/>
        <v>tion - SIS20313</v>
      </c>
      <c r="K308">
        <f t="shared" si="29"/>
        <v>49</v>
      </c>
      <c r="L308">
        <f t="shared" si="30"/>
        <v>6</v>
      </c>
      <c r="M308" t="str">
        <f t="shared" si="31"/>
        <v>SIS20313</v>
      </c>
      <c r="N308" t="str">
        <f t="shared" si="32"/>
        <v>Certificate II in Sport and Recreation</v>
      </c>
      <c r="O308" s="36" t="str">
        <f t="shared" ca="1" si="33"/>
        <v>SIS</v>
      </c>
      <c r="P308" s="36" t="str">
        <f t="shared" ca="1" si="34"/>
        <v>Service Skills Australia</v>
      </c>
      <c r="Q308" t="s">
        <v>2489</v>
      </c>
      <c r="S308" s="20"/>
    </row>
    <row r="309" spans="3:19" x14ac:dyDescent="0.3">
      <c r="C309" s="4" t="s">
        <v>292</v>
      </c>
      <c r="D309" s="5"/>
      <c r="E309" s="5"/>
      <c r="F309" s="5"/>
      <c r="G309" s="5">
        <v>1</v>
      </c>
      <c r="H309" s="5">
        <v>1</v>
      </c>
      <c r="J309" t="str">
        <f t="shared" si="28"/>
        <v>hing - SIS20513</v>
      </c>
      <c r="K309">
        <f t="shared" si="29"/>
        <v>43</v>
      </c>
      <c r="L309">
        <f t="shared" si="30"/>
        <v>6</v>
      </c>
      <c r="M309" t="str">
        <f t="shared" si="31"/>
        <v>SIS20513</v>
      </c>
      <c r="N309" t="str">
        <f t="shared" si="32"/>
        <v>Certificate II in Sport Coaching</v>
      </c>
      <c r="O309" s="36" t="str">
        <f t="shared" ca="1" si="33"/>
        <v>SIS</v>
      </c>
      <c r="P309" s="36" t="str">
        <f t="shared" ca="1" si="34"/>
        <v>Service Skills Australia</v>
      </c>
      <c r="Q309" t="s">
        <v>2489</v>
      </c>
      <c r="S309" s="20"/>
    </row>
    <row r="310" spans="3:19" x14ac:dyDescent="0.3">
      <c r="C310" s="4" t="s">
        <v>268</v>
      </c>
      <c r="D310" s="5"/>
      <c r="E310" s="5">
        <v>2</v>
      </c>
      <c r="F310" s="5"/>
      <c r="G310" s="5">
        <v>22</v>
      </c>
      <c r="H310" s="5">
        <v>24</v>
      </c>
      <c r="J310" t="str">
        <f t="shared" si="28"/>
        <v>tics - SIS30113</v>
      </c>
      <c r="K310">
        <f t="shared" si="29"/>
        <v>38</v>
      </c>
      <c r="L310">
        <f t="shared" si="30"/>
        <v>6</v>
      </c>
      <c r="M310" t="str">
        <f t="shared" si="31"/>
        <v>SIS30113</v>
      </c>
      <c r="N310" t="str">
        <f t="shared" si="32"/>
        <v>Certificate III in Aquatics</v>
      </c>
      <c r="O310" s="36" t="str">
        <f t="shared" ca="1" si="33"/>
        <v>SIS</v>
      </c>
      <c r="P310" s="36" t="str">
        <f t="shared" ca="1" si="34"/>
        <v>Service Skills Australia</v>
      </c>
      <c r="Q310" t="s">
        <v>2489</v>
      </c>
      <c r="S310" s="20"/>
    </row>
    <row r="311" spans="3:19" x14ac:dyDescent="0.3">
      <c r="C311" s="4" t="s">
        <v>94</v>
      </c>
      <c r="D311" s="5"/>
      <c r="E311" s="5">
        <v>8</v>
      </c>
      <c r="F311" s="5"/>
      <c r="G311" s="5">
        <v>20</v>
      </c>
      <c r="H311" s="5">
        <v>28</v>
      </c>
      <c r="J311" t="str">
        <f t="shared" si="28"/>
        <v>rams - SIS30210</v>
      </c>
      <c r="K311">
        <f t="shared" si="29"/>
        <v>57</v>
      </c>
      <c r="L311">
        <f t="shared" si="30"/>
        <v>6</v>
      </c>
      <c r="M311" t="str">
        <f t="shared" si="31"/>
        <v>SIS30210</v>
      </c>
      <c r="N311" t="str">
        <f t="shared" si="32"/>
        <v>Certificate III in Community Activity Programs</v>
      </c>
      <c r="O311" s="36" t="str">
        <f t="shared" ca="1" si="33"/>
        <v>SIS</v>
      </c>
      <c r="P311" s="36" t="str">
        <f t="shared" ca="1" si="34"/>
        <v>Service Skills Australia</v>
      </c>
      <c r="Q311" t="s">
        <v>2489</v>
      </c>
      <c r="S311" s="20"/>
    </row>
    <row r="312" spans="3:19" x14ac:dyDescent="0.3">
      <c r="C312" s="4" t="s">
        <v>314</v>
      </c>
      <c r="D312" s="5"/>
      <c r="E312" s="5">
        <v>63</v>
      </c>
      <c r="F312" s="5"/>
      <c r="G312" s="5">
        <v>549</v>
      </c>
      <c r="H312" s="5">
        <v>612</v>
      </c>
      <c r="J312" t="str">
        <f t="shared" si="28"/>
        <v>rams - SIS30213</v>
      </c>
      <c r="K312">
        <f t="shared" si="29"/>
        <v>57</v>
      </c>
      <c r="L312">
        <f t="shared" si="30"/>
        <v>6</v>
      </c>
      <c r="M312" t="str">
        <f t="shared" si="31"/>
        <v>SIS30213</v>
      </c>
      <c r="N312" t="str">
        <f t="shared" si="32"/>
        <v>Certificate III in Community Activity Programs</v>
      </c>
      <c r="O312" s="36" t="str">
        <f t="shared" ca="1" si="33"/>
        <v>SIS</v>
      </c>
      <c r="P312" s="36" t="str">
        <f t="shared" ca="1" si="34"/>
        <v>Service Skills Australia</v>
      </c>
      <c r="Q312" t="s">
        <v>2489</v>
      </c>
      <c r="S312" s="20"/>
    </row>
    <row r="313" spans="3:19" x14ac:dyDescent="0.3">
      <c r="C313" s="4" t="s">
        <v>107</v>
      </c>
      <c r="D313" s="5"/>
      <c r="E313" s="5">
        <v>3</v>
      </c>
      <c r="F313" s="5"/>
      <c r="G313" s="5">
        <v>24</v>
      </c>
      <c r="H313" s="5">
        <v>27</v>
      </c>
      <c r="J313" t="str">
        <f t="shared" si="28"/>
        <v>ness - SIS30310</v>
      </c>
      <c r="K313">
        <f t="shared" si="29"/>
        <v>37</v>
      </c>
      <c r="L313">
        <f t="shared" si="30"/>
        <v>6</v>
      </c>
      <c r="M313" t="str">
        <f t="shared" si="31"/>
        <v>SIS30310</v>
      </c>
      <c r="N313" t="str">
        <f t="shared" si="32"/>
        <v>Certificate III in Fitness</v>
      </c>
      <c r="O313" s="36" t="str">
        <f t="shared" ca="1" si="33"/>
        <v>SIS</v>
      </c>
      <c r="P313" s="36" t="str">
        <f t="shared" ca="1" si="34"/>
        <v>Service Skills Australia</v>
      </c>
      <c r="Q313" t="s">
        <v>2489</v>
      </c>
      <c r="S313" s="20"/>
    </row>
    <row r="314" spans="3:19" x14ac:dyDescent="0.3">
      <c r="C314" s="4" t="s">
        <v>269</v>
      </c>
      <c r="D314" s="5"/>
      <c r="E314" s="5">
        <v>109</v>
      </c>
      <c r="F314" s="5"/>
      <c r="G314" s="5">
        <v>482</v>
      </c>
      <c r="H314" s="5">
        <v>591</v>
      </c>
      <c r="J314" t="str">
        <f t="shared" si="28"/>
        <v>ness - SIS30313</v>
      </c>
      <c r="K314">
        <f t="shared" si="29"/>
        <v>37</v>
      </c>
      <c r="L314">
        <f t="shared" si="30"/>
        <v>6</v>
      </c>
      <c r="M314" t="str">
        <f t="shared" si="31"/>
        <v>SIS30313</v>
      </c>
      <c r="N314" t="str">
        <f t="shared" si="32"/>
        <v>Certificate III in Fitness</v>
      </c>
      <c r="O314" s="36" t="str">
        <f t="shared" ca="1" si="33"/>
        <v>SIS</v>
      </c>
      <c r="P314" s="36" t="str">
        <f t="shared" ca="1" si="34"/>
        <v>Service Skills Australia</v>
      </c>
      <c r="Q314" t="s">
        <v>2489</v>
      </c>
      <c r="S314" s="20"/>
    </row>
    <row r="315" spans="3:19" x14ac:dyDescent="0.3">
      <c r="C315" s="4" t="s">
        <v>125</v>
      </c>
      <c r="D315" s="5"/>
      <c r="E315" s="5"/>
      <c r="F315" s="5"/>
      <c r="G315" s="5">
        <v>1</v>
      </c>
      <c r="H315" s="5">
        <v>1</v>
      </c>
      <c r="J315" t="str">
        <f t="shared" si="28"/>
        <v>tion - SIS30410</v>
      </c>
      <c r="K315">
        <f t="shared" si="29"/>
        <v>48</v>
      </c>
      <c r="L315">
        <f t="shared" si="30"/>
        <v>6</v>
      </c>
      <c r="M315" t="str">
        <f t="shared" si="31"/>
        <v>SIS30410</v>
      </c>
      <c r="N315" t="str">
        <f t="shared" si="32"/>
        <v>Certificate III in Outdoor Recreation</v>
      </c>
      <c r="O315" s="36" t="str">
        <f t="shared" ca="1" si="33"/>
        <v>SIS</v>
      </c>
      <c r="P315" s="36" t="str">
        <f t="shared" ca="1" si="34"/>
        <v>Service Skills Australia</v>
      </c>
      <c r="Q315" t="s">
        <v>2489</v>
      </c>
      <c r="S315" s="20"/>
    </row>
    <row r="316" spans="3:19" x14ac:dyDescent="0.3">
      <c r="C316" s="4" t="s">
        <v>247</v>
      </c>
      <c r="D316" s="5"/>
      <c r="E316" s="5">
        <v>1</v>
      </c>
      <c r="F316" s="5"/>
      <c r="G316" s="5">
        <v>14</v>
      </c>
      <c r="H316" s="5">
        <v>15</v>
      </c>
      <c r="J316" t="str">
        <f t="shared" si="28"/>
        <v>tion - SIS30413</v>
      </c>
      <c r="K316">
        <f t="shared" si="29"/>
        <v>48</v>
      </c>
      <c r="L316">
        <f t="shared" si="30"/>
        <v>6</v>
      </c>
      <c r="M316" t="str">
        <f t="shared" si="31"/>
        <v>SIS30413</v>
      </c>
      <c r="N316" t="str">
        <f t="shared" si="32"/>
        <v>Certificate III in Outdoor Recreation</v>
      </c>
      <c r="O316" s="36" t="str">
        <f t="shared" ca="1" si="33"/>
        <v>SIS</v>
      </c>
      <c r="P316" s="36" t="str">
        <f t="shared" ca="1" si="34"/>
        <v>Service Skills Australia</v>
      </c>
      <c r="Q316" t="s">
        <v>2489</v>
      </c>
      <c r="S316" s="20"/>
    </row>
    <row r="317" spans="3:19" x14ac:dyDescent="0.3">
      <c r="C317" s="4" t="s">
        <v>132</v>
      </c>
      <c r="D317" s="5">
        <v>1</v>
      </c>
      <c r="E317" s="5"/>
      <c r="F317" s="5"/>
      <c r="G317" s="5"/>
      <c r="H317" s="5">
        <v>1</v>
      </c>
      <c r="J317" t="str">
        <f t="shared" si="28"/>
        <v>tion - SIS30510</v>
      </c>
      <c r="K317">
        <f t="shared" si="29"/>
        <v>48</v>
      </c>
      <c r="L317">
        <f t="shared" si="30"/>
        <v>6</v>
      </c>
      <c r="M317" t="str">
        <f t="shared" si="31"/>
        <v>SIS30510</v>
      </c>
      <c r="N317" t="str">
        <f t="shared" si="32"/>
        <v>Certificate III in Sport &amp; Recreation</v>
      </c>
      <c r="O317" s="36" t="str">
        <f t="shared" ca="1" si="33"/>
        <v>SIS</v>
      </c>
      <c r="P317" s="36" t="str">
        <f t="shared" ca="1" si="34"/>
        <v>Service Skills Australia</v>
      </c>
      <c r="Q317" t="s">
        <v>2489</v>
      </c>
      <c r="S317" s="20"/>
    </row>
    <row r="318" spans="3:19" x14ac:dyDescent="0.3">
      <c r="C318" s="4" t="s">
        <v>213</v>
      </c>
      <c r="D318" s="5">
        <v>20</v>
      </c>
      <c r="E318" s="5"/>
      <c r="F318" s="5">
        <v>6109</v>
      </c>
      <c r="G318" s="5"/>
      <c r="H318" s="5">
        <v>6129</v>
      </c>
      <c r="J318" t="str">
        <f t="shared" si="28"/>
        <v>tion - SIS30513</v>
      </c>
      <c r="K318">
        <f t="shared" si="29"/>
        <v>50</v>
      </c>
      <c r="L318">
        <f t="shared" si="30"/>
        <v>6</v>
      </c>
      <c r="M318" t="str">
        <f t="shared" si="31"/>
        <v>SIS30513</v>
      </c>
      <c r="N318" t="str">
        <f t="shared" si="32"/>
        <v>Certificate III in Sport and Recreation</v>
      </c>
      <c r="O318" s="36" t="str">
        <f t="shared" ca="1" si="33"/>
        <v>SIS</v>
      </c>
      <c r="P318" s="36" t="str">
        <f t="shared" ca="1" si="34"/>
        <v>Service Skills Australia</v>
      </c>
      <c r="Q318" t="s">
        <v>2489</v>
      </c>
      <c r="S318" s="20"/>
    </row>
    <row r="319" spans="3:19" x14ac:dyDescent="0.3">
      <c r="C319" s="4" t="s">
        <v>135</v>
      </c>
      <c r="D319" s="5"/>
      <c r="E319" s="5"/>
      <c r="F319" s="5"/>
      <c r="G319" s="5">
        <v>3</v>
      </c>
      <c r="H319" s="5">
        <v>3</v>
      </c>
      <c r="J319" t="str">
        <f t="shared" si="28"/>
        <v>hing - SIS30710</v>
      </c>
      <c r="K319">
        <f t="shared" si="29"/>
        <v>44</v>
      </c>
      <c r="L319">
        <f t="shared" si="30"/>
        <v>6</v>
      </c>
      <c r="M319" t="str">
        <f t="shared" si="31"/>
        <v>SIS30710</v>
      </c>
      <c r="N319" t="str">
        <f t="shared" si="32"/>
        <v>Certificate III in Sport Coaching</v>
      </c>
      <c r="O319" s="36" t="str">
        <f t="shared" ca="1" si="33"/>
        <v>SIS</v>
      </c>
      <c r="P319" s="36" t="str">
        <f t="shared" ca="1" si="34"/>
        <v>Service Skills Australia</v>
      </c>
      <c r="Q319" t="s">
        <v>2489</v>
      </c>
      <c r="S319" s="20"/>
    </row>
    <row r="320" spans="3:19" x14ac:dyDescent="0.3">
      <c r="C320" s="4" t="s">
        <v>350</v>
      </c>
      <c r="D320" s="5"/>
      <c r="E320" s="5">
        <v>5</v>
      </c>
      <c r="F320" s="5"/>
      <c r="G320" s="5"/>
      <c r="H320" s="5">
        <v>5</v>
      </c>
      <c r="J320" t="str">
        <f t="shared" si="28"/>
        <v>hing - SIS30713</v>
      </c>
      <c r="K320">
        <f t="shared" si="29"/>
        <v>44</v>
      </c>
      <c r="L320">
        <f t="shared" si="30"/>
        <v>6</v>
      </c>
      <c r="M320" t="str">
        <f t="shared" si="31"/>
        <v>SIS30713</v>
      </c>
      <c r="N320" t="str">
        <f t="shared" si="32"/>
        <v>Certificate III in Sport Coaching</v>
      </c>
      <c r="O320" s="36" t="str">
        <f t="shared" ca="1" si="33"/>
        <v>SIS</v>
      </c>
      <c r="P320" s="36" t="str">
        <f t="shared" ca="1" si="34"/>
        <v>Service Skills Australia</v>
      </c>
      <c r="Q320" t="s">
        <v>2489</v>
      </c>
      <c r="S320" s="20"/>
    </row>
    <row r="321" spans="3:19" x14ac:dyDescent="0.3">
      <c r="C321" s="4" t="s">
        <v>144</v>
      </c>
      <c r="D321" s="5"/>
      <c r="E321" s="5"/>
      <c r="F321" s="5"/>
      <c r="G321" s="5">
        <v>1</v>
      </c>
      <c r="H321" s="5">
        <v>1</v>
      </c>
      <c r="J321" t="str">
        <f t="shared" si="28"/>
        <v>tion - SIS40110</v>
      </c>
      <c r="K321">
        <f t="shared" si="29"/>
        <v>49</v>
      </c>
      <c r="L321">
        <f t="shared" si="30"/>
        <v>6</v>
      </c>
      <c r="M321" t="str">
        <f t="shared" si="31"/>
        <v>SIS40110</v>
      </c>
      <c r="N321" t="str">
        <f t="shared" si="32"/>
        <v>Certificate IV in Community Recreation</v>
      </c>
      <c r="O321" s="36" t="str">
        <f t="shared" ca="1" si="33"/>
        <v>SIS</v>
      </c>
      <c r="P321" s="36" t="str">
        <f t="shared" ca="1" si="34"/>
        <v>Service Skills Australia</v>
      </c>
      <c r="Q321" t="s">
        <v>2489</v>
      </c>
      <c r="S321" s="20"/>
    </row>
    <row r="322" spans="3:19" x14ac:dyDescent="0.3">
      <c r="C322" s="4" t="s">
        <v>335</v>
      </c>
      <c r="D322" s="5"/>
      <c r="E322" s="5">
        <v>545</v>
      </c>
      <c r="F322" s="5"/>
      <c r="G322" s="5">
        <v>65</v>
      </c>
      <c r="H322" s="5">
        <v>610</v>
      </c>
      <c r="J322" t="str">
        <f t="shared" ref="J322:J364" si="35">RIGHT(C322,15)</f>
        <v>tion - SIS40113</v>
      </c>
      <c r="K322">
        <f t="shared" ref="K322:K364" si="36">LEN(C322)</f>
        <v>49</v>
      </c>
      <c r="L322">
        <f t="shared" ref="L322:L364" si="37">FIND("-",J322)</f>
        <v>6</v>
      </c>
      <c r="M322" t="str">
        <f t="shared" ref="M322:M364" si="38">RIGHT(J322,(14-L322))</f>
        <v>SIS40113</v>
      </c>
      <c r="N322" t="str">
        <f t="shared" ref="N322:N364" si="39">LEFT(C322,(K322-L322-5))</f>
        <v>Certificate IV in Community Recreation</v>
      </c>
      <c r="O322" s="36" t="str">
        <f t="shared" ref="O322:O364" ca="1" si="40">VLOOKUP(M322,Key_B,4,FALSE)</f>
        <v>SIS</v>
      </c>
      <c r="P322" s="36" t="str">
        <f t="shared" ref="P322:P364" ca="1" si="41">VLOOKUP(M322,Key_B,3,FALSE)</f>
        <v>Service Skills Australia</v>
      </c>
      <c r="Q322" t="s">
        <v>2489</v>
      </c>
      <c r="S322" s="20"/>
    </row>
    <row r="323" spans="3:19" x14ac:dyDescent="0.3">
      <c r="C323" s="4" t="s">
        <v>147</v>
      </c>
      <c r="D323" s="5"/>
      <c r="E323" s="5">
        <v>1</v>
      </c>
      <c r="F323" s="5"/>
      <c r="G323" s="5">
        <v>39</v>
      </c>
      <c r="H323" s="5">
        <v>40</v>
      </c>
      <c r="J323" t="str">
        <f t="shared" si="35"/>
        <v>ness - SIS40210</v>
      </c>
      <c r="K323">
        <f t="shared" si="36"/>
        <v>36</v>
      </c>
      <c r="L323">
        <f t="shared" si="37"/>
        <v>6</v>
      </c>
      <c r="M323" t="str">
        <f t="shared" si="38"/>
        <v>SIS40210</v>
      </c>
      <c r="N323" t="str">
        <f t="shared" si="39"/>
        <v>Certificate IV in Fitness</v>
      </c>
      <c r="O323" s="36" t="str">
        <f t="shared" ca="1" si="40"/>
        <v>SIS</v>
      </c>
      <c r="P323" s="36" t="str">
        <f t="shared" ca="1" si="41"/>
        <v>Service Skills Australia</v>
      </c>
      <c r="Q323" t="s">
        <v>2489</v>
      </c>
      <c r="S323" s="20"/>
    </row>
    <row r="324" spans="3:19" x14ac:dyDescent="0.3">
      <c r="C324" s="4" t="s">
        <v>161</v>
      </c>
      <c r="D324" s="5"/>
      <c r="E324" s="5"/>
      <c r="F324" s="5"/>
      <c r="G324" s="5">
        <v>2</v>
      </c>
      <c r="H324" s="5">
        <v>2</v>
      </c>
      <c r="J324" t="str">
        <f t="shared" si="35"/>
        <v>hing - SIS40510</v>
      </c>
      <c r="K324">
        <f t="shared" si="36"/>
        <v>43</v>
      </c>
      <c r="L324">
        <f t="shared" si="37"/>
        <v>6</v>
      </c>
      <c r="M324" t="str">
        <f t="shared" si="38"/>
        <v>SIS40510</v>
      </c>
      <c r="N324" t="str">
        <f t="shared" si="39"/>
        <v>Certificate IV in Sport Coaching</v>
      </c>
      <c r="O324" s="36" t="str">
        <f t="shared" ca="1" si="40"/>
        <v>SIS</v>
      </c>
      <c r="P324" s="36" t="str">
        <f t="shared" ca="1" si="41"/>
        <v>Service Skills Australia</v>
      </c>
      <c r="Q324" t="s">
        <v>2489</v>
      </c>
      <c r="S324" s="20"/>
    </row>
    <row r="325" spans="3:19" x14ac:dyDescent="0.3">
      <c r="C325" s="4" t="s">
        <v>257</v>
      </c>
      <c r="D325" s="5"/>
      <c r="E325" s="5"/>
      <c r="F325" s="5"/>
      <c r="G325" s="5">
        <v>28</v>
      </c>
      <c r="H325" s="5">
        <v>28</v>
      </c>
      <c r="J325" t="str">
        <f t="shared" si="35"/>
        <v>ment - SIS50612</v>
      </c>
      <c r="K325">
        <f t="shared" si="36"/>
        <v>39</v>
      </c>
      <c r="L325">
        <f t="shared" si="37"/>
        <v>6</v>
      </c>
      <c r="M325" t="str">
        <f t="shared" si="38"/>
        <v>SIS50612</v>
      </c>
      <c r="N325" t="str">
        <f t="shared" si="39"/>
        <v>Diploma of Sport Development</v>
      </c>
      <c r="O325" s="36" t="str">
        <f t="shared" ca="1" si="40"/>
        <v>SIS</v>
      </c>
      <c r="P325" s="36" t="str">
        <f t="shared" ca="1" si="41"/>
        <v>Service Skills Australia</v>
      </c>
      <c r="Q325" t="s">
        <v>2489</v>
      </c>
      <c r="S325" s="20"/>
    </row>
    <row r="326" spans="3:19" x14ac:dyDescent="0.3">
      <c r="C326" s="4" t="s">
        <v>215</v>
      </c>
      <c r="D326" s="5"/>
      <c r="E326" s="5"/>
      <c r="F326" s="5"/>
      <c r="G326" s="5">
        <v>224</v>
      </c>
      <c r="H326" s="5">
        <v>224</v>
      </c>
      <c r="J326" t="str">
        <f t="shared" si="35"/>
        <v>rism - SIT20112</v>
      </c>
      <c r="K326">
        <f t="shared" si="36"/>
        <v>36</v>
      </c>
      <c r="L326">
        <f t="shared" si="37"/>
        <v>6</v>
      </c>
      <c r="M326" t="str">
        <f t="shared" si="38"/>
        <v>SIT20112</v>
      </c>
      <c r="N326" t="str">
        <f t="shared" si="39"/>
        <v>Certificate II in Tourism</v>
      </c>
      <c r="O326" s="36" t="str">
        <f t="shared" ca="1" si="40"/>
        <v>SIT</v>
      </c>
      <c r="P326" s="36" t="str">
        <f t="shared" ca="1" si="41"/>
        <v>Service Skills Australia</v>
      </c>
      <c r="Q326" t="s">
        <v>2489</v>
      </c>
      <c r="S326" s="20"/>
    </row>
    <row r="327" spans="3:19" x14ac:dyDescent="0.3">
      <c r="C327" s="4" t="s">
        <v>48</v>
      </c>
      <c r="D327" s="5">
        <v>3</v>
      </c>
      <c r="E327" s="5"/>
      <c r="F327" s="5">
        <v>8</v>
      </c>
      <c r="G327" s="5"/>
      <c r="H327" s="5">
        <v>11</v>
      </c>
      <c r="J327" t="str">
        <f t="shared" si="35"/>
        <v>lity - SIT20207</v>
      </c>
      <c r="K327">
        <f t="shared" si="36"/>
        <v>40</v>
      </c>
      <c r="L327">
        <f t="shared" si="37"/>
        <v>6</v>
      </c>
      <c r="M327" t="str">
        <f t="shared" si="38"/>
        <v>SIT20207</v>
      </c>
      <c r="N327" t="str">
        <f t="shared" si="39"/>
        <v>Certificate II in Hospitality</v>
      </c>
      <c r="O327" s="36" t="str">
        <f t="shared" ca="1" si="40"/>
        <v>SIT</v>
      </c>
      <c r="P327" s="36" t="str">
        <f t="shared" ca="1" si="41"/>
        <v>Service Skills Australia</v>
      </c>
      <c r="Q327" t="s">
        <v>2489</v>
      </c>
      <c r="S327" s="20"/>
    </row>
    <row r="328" spans="3:19" x14ac:dyDescent="0.3">
      <c r="C328" s="4" t="s">
        <v>259</v>
      </c>
      <c r="D328" s="5">
        <v>10</v>
      </c>
      <c r="E328" s="5"/>
      <c r="F328" s="5"/>
      <c r="G328" s="5"/>
      <c r="H328" s="5">
        <v>10</v>
      </c>
      <c r="J328" t="str">
        <f t="shared" si="35"/>
        <v>lity - SIT20213</v>
      </c>
      <c r="K328">
        <f t="shared" si="36"/>
        <v>40</v>
      </c>
      <c r="L328">
        <f t="shared" si="37"/>
        <v>6</v>
      </c>
      <c r="M328" t="str">
        <f t="shared" si="38"/>
        <v>SIT20213</v>
      </c>
      <c r="N328" t="str">
        <f t="shared" si="39"/>
        <v>Certificate II in Hospitality</v>
      </c>
      <c r="O328" s="36" t="str">
        <f t="shared" ca="1" si="40"/>
        <v>SIT</v>
      </c>
      <c r="P328" s="36" t="str">
        <f t="shared" ca="1" si="41"/>
        <v>Service Skills Australia</v>
      </c>
      <c r="Q328" t="s">
        <v>2489</v>
      </c>
      <c r="S328" s="20"/>
    </row>
    <row r="329" spans="3:19" x14ac:dyDescent="0.3">
      <c r="C329" s="4" t="s">
        <v>49</v>
      </c>
      <c r="D329" s="5">
        <v>1</v>
      </c>
      <c r="E329" s="5"/>
      <c r="F329" s="5">
        <v>2</v>
      </c>
      <c r="G329" s="5">
        <v>8</v>
      </c>
      <c r="H329" s="5">
        <v>11</v>
      </c>
      <c r="J329" t="str">
        <f t="shared" si="35"/>
        <v>ons) - SIT20307</v>
      </c>
      <c r="K329">
        <f t="shared" si="36"/>
        <v>61</v>
      </c>
      <c r="L329">
        <f t="shared" si="37"/>
        <v>6</v>
      </c>
      <c r="M329" t="str">
        <f t="shared" si="38"/>
        <v>SIT20307</v>
      </c>
      <c r="N329" t="str">
        <f t="shared" si="39"/>
        <v>Certificate II in Hospitality (Kitchen Operations)</v>
      </c>
      <c r="O329" s="36" t="str">
        <f t="shared" ca="1" si="40"/>
        <v>SIT</v>
      </c>
      <c r="P329" s="36" t="str">
        <f t="shared" ca="1" si="41"/>
        <v>Service Skills Australia</v>
      </c>
      <c r="Q329" t="s">
        <v>2489</v>
      </c>
      <c r="S329" s="20"/>
    </row>
    <row r="330" spans="3:19" x14ac:dyDescent="0.3">
      <c r="C330" s="4" t="s">
        <v>168</v>
      </c>
      <c r="D330" s="5">
        <v>10</v>
      </c>
      <c r="E330" s="5"/>
      <c r="F330" s="5"/>
      <c r="G330" s="5"/>
      <c r="H330" s="5">
        <v>10</v>
      </c>
      <c r="J330" t="str">
        <f t="shared" si="35"/>
        <v>ions - SIT20312</v>
      </c>
      <c r="K330">
        <f t="shared" si="36"/>
        <v>47</v>
      </c>
      <c r="L330">
        <f t="shared" si="37"/>
        <v>6</v>
      </c>
      <c r="M330" t="str">
        <f t="shared" si="38"/>
        <v>SIT20312</v>
      </c>
      <c r="N330" t="str">
        <f t="shared" si="39"/>
        <v>Certificate II in Kitchen Operations</v>
      </c>
      <c r="O330" s="36" t="str">
        <f t="shared" ca="1" si="40"/>
        <v>SIT</v>
      </c>
      <c r="P330" s="36" t="str">
        <f t="shared" ca="1" si="41"/>
        <v>Service Skills Australia</v>
      </c>
      <c r="Q330" t="s">
        <v>2489</v>
      </c>
      <c r="S330" s="20"/>
    </row>
    <row r="331" spans="3:19" x14ac:dyDescent="0.3">
      <c r="C331" s="4" t="s">
        <v>137</v>
      </c>
      <c r="D331" s="5"/>
      <c r="E331" s="5"/>
      <c r="F331" s="5"/>
      <c r="G331" s="5">
        <v>1</v>
      </c>
      <c r="H331" s="5">
        <v>1</v>
      </c>
      <c r="J331" t="str">
        <f t="shared" si="35"/>
        <v>rism - SIT30107</v>
      </c>
      <c r="K331">
        <f t="shared" si="36"/>
        <v>37</v>
      </c>
      <c r="L331">
        <f t="shared" si="37"/>
        <v>6</v>
      </c>
      <c r="M331" t="str">
        <f t="shared" si="38"/>
        <v>SIT30107</v>
      </c>
      <c r="N331" t="str">
        <f t="shared" si="39"/>
        <v>Certificate III in Tourism</v>
      </c>
      <c r="O331" s="36" t="str">
        <f t="shared" ca="1" si="40"/>
        <v>SIT</v>
      </c>
      <c r="P331" s="36" t="str">
        <f t="shared" ca="1" si="41"/>
        <v>Service Skills Australia</v>
      </c>
      <c r="Q331" t="s">
        <v>2489</v>
      </c>
      <c r="S331" s="20"/>
    </row>
    <row r="332" spans="3:19" x14ac:dyDescent="0.3">
      <c r="C332" s="4" t="s">
        <v>238</v>
      </c>
      <c r="D332" s="5"/>
      <c r="E332" s="5">
        <v>2</v>
      </c>
      <c r="F332" s="5"/>
      <c r="G332" s="5">
        <v>222</v>
      </c>
      <c r="H332" s="5">
        <v>224</v>
      </c>
      <c r="J332" t="str">
        <f t="shared" si="35"/>
        <v>rism - SIT30112</v>
      </c>
      <c r="K332">
        <f t="shared" si="36"/>
        <v>37</v>
      </c>
      <c r="L332">
        <f t="shared" si="37"/>
        <v>6</v>
      </c>
      <c r="M332" t="str">
        <f t="shared" si="38"/>
        <v>SIT30112</v>
      </c>
      <c r="N332" t="str">
        <f t="shared" si="39"/>
        <v>Certificate III in Tourism</v>
      </c>
      <c r="O332" s="36" t="str">
        <f t="shared" ca="1" si="40"/>
        <v>SIT</v>
      </c>
      <c r="P332" s="36" t="str">
        <f t="shared" ca="1" si="41"/>
        <v>Service Skills Australia</v>
      </c>
      <c r="Q332" t="s">
        <v>2489</v>
      </c>
      <c r="S332" s="20"/>
    </row>
    <row r="333" spans="3:19" x14ac:dyDescent="0.3">
      <c r="C333" s="4" t="s">
        <v>266</v>
      </c>
      <c r="D333" s="5"/>
      <c r="E333" s="5"/>
      <c r="F333" s="5"/>
      <c r="G333" s="5">
        <v>2</v>
      </c>
      <c r="H333" s="5">
        <v>2</v>
      </c>
      <c r="J333" t="str">
        <f t="shared" si="35"/>
        <v>ding - SIT30513</v>
      </c>
      <c r="K333">
        <f t="shared" si="36"/>
        <v>37</v>
      </c>
      <c r="L333">
        <f t="shared" si="37"/>
        <v>6</v>
      </c>
      <c r="M333" t="str">
        <f t="shared" si="38"/>
        <v>SIT30513</v>
      </c>
      <c r="N333" t="str">
        <f t="shared" si="39"/>
        <v>Certificate III in Guiding</v>
      </c>
      <c r="O333" s="36" t="str">
        <f t="shared" ca="1" si="40"/>
        <v>SIT</v>
      </c>
      <c r="P333" s="36" t="str">
        <f t="shared" ca="1" si="41"/>
        <v>Service Skills Australia</v>
      </c>
      <c r="Q333" t="s">
        <v>2489</v>
      </c>
      <c r="S333" s="20"/>
    </row>
    <row r="334" spans="3:19" x14ac:dyDescent="0.3">
      <c r="C334" s="4" t="s">
        <v>191</v>
      </c>
      <c r="D334" s="5"/>
      <c r="E334" s="5">
        <v>1</v>
      </c>
      <c r="F334" s="5"/>
      <c r="G334" s="5">
        <v>340</v>
      </c>
      <c r="H334" s="5">
        <v>341</v>
      </c>
      <c r="J334" t="str">
        <f t="shared" si="35"/>
        <v>ents - SIT30612</v>
      </c>
      <c r="K334">
        <f t="shared" si="36"/>
        <v>36</v>
      </c>
      <c r="L334">
        <f t="shared" si="37"/>
        <v>6</v>
      </c>
      <c r="M334" t="str">
        <f t="shared" si="38"/>
        <v>SIT30612</v>
      </c>
      <c r="N334" t="str">
        <f t="shared" si="39"/>
        <v>Certificate III in Events</v>
      </c>
      <c r="O334" s="36" t="str">
        <f t="shared" ca="1" si="40"/>
        <v>SIT</v>
      </c>
      <c r="P334" s="36" t="str">
        <f t="shared" ca="1" si="41"/>
        <v>Service Skills Australia</v>
      </c>
      <c r="Q334" t="s">
        <v>2489</v>
      </c>
      <c r="S334" s="20"/>
    </row>
    <row r="335" spans="3:19" x14ac:dyDescent="0.3">
      <c r="C335" s="4" t="s">
        <v>116</v>
      </c>
      <c r="D335" s="5"/>
      <c r="E335" s="5">
        <v>2</v>
      </c>
      <c r="F335" s="5"/>
      <c r="G335" s="5">
        <v>36</v>
      </c>
      <c r="H335" s="5">
        <v>38</v>
      </c>
      <c r="J335" t="str">
        <f t="shared" si="35"/>
        <v>lity - SIT30707</v>
      </c>
      <c r="K335">
        <f t="shared" si="36"/>
        <v>41</v>
      </c>
      <c r="L335">
        <f t="shared" si="37"/>
        <v>6</v>
      </c>
      <c r="M335" t="str">
        <f t="shared" si="38"/>
        <v>SIT30707</v>
      </c>
      <c r="N335" t="str">
        <f t="shared" si="39"/>
        <v>Certificate III in Hospitality</v>
      </c>
      <c r="O335" s="36" t="str">
        <f t="shared" ca="1" si="40"/>
        <v>SIT</v>
      </c>
      <c r="P335" s="36" t="str">
        <f t="shared" ca="1" si="41"/>
        <v>Service Skills Australia</v>
      </c>
      <c r="Q335" t="s">
        <v>2489</v>
      </c>
      <c r="S335" s="20"/>
    </row>
    <row r="336" spans="3:19" x14ac:dyDescent="0.3">
      <c r="C336" s="4" t="s">
        <v>256</v>
      </c>
      <c r="D336" s="5">
        <v>28</v>
      </c>
      <c r="E336" s="5"/>
      <c r="F336" s="5"/>
      <c r="G336" s="5"/>
      <c r="H336" s="5">
        <v>28</v>
      </c>
      <c r="J336" t="str">
        <f t="shared" si="35"/>
        <v>lity - SIT30713</v>
      </c>
      <c r="K336">
        <f t="shared" si="36"/>
        <v>41</v>
      </c>
      <c r="L336">
        <f t="shared" si="37"/>
        <v>6</v>
      </c>
      <c r="M336" t="str">
        <f t="shared" si="38"/>
        <v>SIT30713</v>
      </c>
      <c r="N336" t="str">
        <f t="shared" si="39"/>
        <v>Certificate III in Hospitality</v>
      </c>
      <c r="O336" s="36" t="str">
        <f t="shared" ca="1" si="40"/>
        <v>SIT</v>
      </c>
      <c r="P336" s="36" t="str">
        <f t="shared" ca="1" si="41"/>
        <v>Service Skills Australia</v>
      </c>
      <c r="Q336" t="s">
        <v>2489</v>
      </c>
      <c r="S336" s="20"/>
    </row>
    <row r="337" spans="3:19" x14ac:dyDescent="0.3">
      <c r="C337" s="4" t="s">
        <v>222</v>
      </c>
      <c r="D337" s="5"/>
      <c r="E337" s="5">
        <v>52</v>
      </c>
      <c r="F337" s="5"/>
      <c r="G337" s="5">
        <v>37</v>
      </c>
      <c r="H337" s="5">
        <v>89</v>
      </c>
      <c r="J337" t="str">
        <f t="shared" si="35"/>
        <v>kery - SIT30813</v>
      </c>
      <c r="K337">
        <f t="shared" si="36"/>
        <v>48</v>
      </c>
      <c r="L337">
        <f t="shared" si="37"/>
        <v>6</v>
      </c>
      <c r="M337" t="str">
        <f t="shared" si="38"/>
        <v>SIT30813</v>
      </c>
      <c r="N337" t="str">
        <f t="shared" si="39"/>
        <v>Certificate III in Commercial Cookery</v>
      </c>
      <c r="O337" s="36" t="str">
        <f t="shared" ca="1" si="40"/>
        <v>SIT</v>
      </c>
      <c r="P337" s="36" t="str">
        <f t="shared" ca="1" si="41"/>
        <v>Service Skills Australia</v>
      </c>
      <c r="Q337" t="s">
        <v>2489</v>
      </c>
      <c r="S337" s="20"/>
    </row>
    <row r="338" spans="3:19" x14ac:dyDescent="0.3">
      <c r="C338" s="4" t="s">
        <v>115</v>
      </c>
      <c r="D338" s="5"/>
      <c r="E338" s="5"/>
      <c r="F338" s="5"/>
      <c r="G338" s="5">
        <v>3</v>
      </c>
      <c r="H338" s="5">
        <v>3</v>
      </c>
      <c r="J338" t="str">
        <f t="shared" si="35"/>
        <v>Ops) - SIT31007</v>
      </c>
      <c r="K338">
        <f t="shared" si="36"/>
        <v>57</v>
      </c>
      <c r="L338">
        <f t="shared" si="37"/>
        <v>6</v>
      </c>
      <c r="M338" t="str">
        <f t="shared" si="38"/>
        <v>SIT31007</v>
      </c>
      <c r="N338" t="str">
        <f t="shared" si="39"/>
        <v>Certificate III in Hospitality  (Catering Ops)</v>
      </c>
      <c r="O338" s="36" t="str">
        <f t="shared" ca="1" si="40"/>
        <v>SIT</v>
      </c>
      <c r="P338" s="36" t="str">
        <f t="shared" ca="1" si="41"/>
        <v>Service Skills Australia</v>
      </c>
      <c r="Q338" t="s">
        <v>2489</v>
      </c>
      <c r="S338" s="20"/>
    </row>
    <row r="339" spans="3:19" x14ac:dyDescent="0.3">
      <c r="C339" s="4" t="s">
        <v>211</v>
      </c>
      <c r="D339" s="5">
        <v>77</v>
      </c>
      <c r="E339" s="5"/>
      <c r="F339" s="5">
        <v>5886</v>
      </c>
      <c r="G339" s="5"/>
      <c r="H339" s="5">
        <v>5963</v>
      </c>
      <c r="J339" t="str">
        <f t="shared" si="35"/>
        <v>ions - SIT31013</v>
      </c>
      <c r="K339">
        <f t="shared" si="36"/>
        <v>49</v>
      </c>
      <c r="L339">
        <f t="shared" si="37"/>
        <v>6</v>
      </c>
      <c r="M339" t="str">
        <f t="shared" si="38"/>
        <v>SIT31013</v>
      </c>
      <c r="N339" t="str">
        <f t="shared" si="39"/>
        <v>Certificate III in Catering Operations</v>
      </c>
      <c r="O339" s="36" t="str">
        <f t="shared" ca="1" si="40"/>
        <v>SIT</v>
      </c>
      <c r="P339" s="36" t="str">
        <f t="shared" ca="1" si="41"/>
        <v>Service Skills Australia</v>
      </c>
      <c r="Q339" t="s">
        <v>2489</v>
      </c>
      <c r="S339" s="20"/>
    </row>
    <row r="340" spans="3:19" x14ac:dyDescent="0.3">
      <c r="C340" s="4" t="s">
        <v>262</v>
      </c>
      <c r="D340" s="5"/>
      <c r="E340" s="5">
        <v>21</v>
      </c>
      <c r="F340" s="5"/>
      <c r="G340" s="5">
        <v>24</v>
      </c>
      <c r="H340" s="5">
        <v>45</v>
      </c>
      <c r="J340" t="str">
        <f t="shared" si="35"/>
        <v>erie - SIT31113</v>
      </c>
      <c r="K340">
        <f t="shared" si="36"/>
        <v>40</v>
      </c>
      <c r="L340">
        <f t="shared" si="37"/>
        <v>6</v>
      </c>
      <c r="M340" t="str">
        <f t="shared" si="38"/>
        <v>SIT31113</v>
      </c>
      <c r="N340" t="str">
        <f t="shared" si="39"/>
        <v>Certificate III in Patisserie</v>
      </c>
      <c r="O340" s="36" t="str">
        <f t="shared" ca="1" si="40"/>
        <v>SIT</v>
      </c>
      <c r="P340" s="36" t="str">
        <f t="shared" ca="1" si="41"/>
        <v>Service Skills Australia</v>
      </c>
      <c r="Q340" t="s">
        <v>2489</v>
      </c>
      <c r="S340" s="20"/>
    </row>
    <row r="341" spans="3:19" x14ac:dyDescent="0.3">
      <c r="C341" s="4" t="s">
        <v>220</v>
      </c>
      <c r="D341" s="5"/>
      <c r="E341" s="5">
        <v>2</v>
      </c>
      <c r="F341" s="5"/>
      <c r="G341" s="5">
        <v>6</v>
      </c>
      <c r="H341" s="5">
        <v>8</v>
      </c>
      <c r="J341" t="str">
        <f t="shared" si="35"/>
        <v>orts - SIT31212</v>
      </c>
      <c r="K341">
        <f t="shared" si="36"/>
        <v>55</v>
      </c>
      <c r="L341">
        <f t="shared" si="37"/>
        <v>6</v>
      </c>
      <c r="M341" t="str">
        <f t="shared" si="38"/>
        <v>SIT31212</v>
      </c>
      <c r="N341" t="str">
        <f t="shared" si="39"/>
        <v>Certificate III in Holiday Parks and Resorts</v>
      </c>
      <c r="O341" s="36" t="str">
        <f t="shared" ca="1" si="40"/>
        <v>SIT</v>
      </c>
      <c r="P341" s="36" t="str">
        <f t="shared" ca="1" si="41"/>
        <v>Service Skills Australia</v>
      </c>
      <c r="Q341" t="s">
        <v>2489</v>
      </c>
      <c r="S341" s="20"/>
    </row>
    <row r="342" spans="3:19" x14ac:dyDescent="0.3">
      <c r="C342" s="4" t="s">
        <v>250</v>
      </c>
      <c r="D342" s="5"/>
      <c r="E342" s="5"/>
      <c r="F342" s="5"/>
      <c r="G342" s="5">
        <v>21</v>
      </c>
      <c r="H342" s="5">
        <v>21</v>
      </c>
      <c r="J342" t="str">
        <f t="shared" si="35"/>
        <v>avel - SIT31312</v>
      </c>
      <c r="K342">
        <f t="shared" si="36"/>
        <v>36</v>
      </c>
      <c r="L342">
        <f t="shared" si="37"/>
        <v>6</v>
      </c>
      <c r="M342" t="str">
        <f t="shared" si="38"/>
        <v>SIT31312</v>
      </c>
      <c r="N342" t="str">
        <f t="shared" si="39"/>
        <v>Certificate III in Travel</v>
      </c>
      <c r="O342" s="36" t="str">
        <f t="shared" ca="1" si="40"/>
        <v>SIT</v>
      </c>
      <c r="P342" s="36" t="str">
        <f t="shared" ca="1" si="41"/>
        <v>Service Skills Australia</v>
      </c>
      <c r="Q342" t="s">
        <v>2489</v>
      </c>
      <c r="S342" s="20"/>
    </row>
    <row r="343" spans="3:19" x14ac:dyDescent="0.3">
      <c r="C343" s="4" t="s">
        <v>149</v>
      </c>
      <c r="D343" s="5"/>
      <c r="E343" s="5"/>
      <c r="F343" s="5"/>
      <c r="G343" s="5">
        <v>1</v>
      </c>
      <c r="H343" s="5">
        <v>1</v>
      </c>
      <c r="J343" t="str">
        <f t="shared" si="35"/>
        <v>lity - SIT40307</v>
      </c>
      <c r="K343">
        <f t="shared" si="36"/>
        <v>40</v>
      </c>
      <c r="L343">
        <f t="shared" si="37"/>
        <v>6</v>
      </c>
      <c r="M343" t="str">
        <f t="shared" si="38"/>
        <v>SIT40307</v>
      </c>
      <c r="N343" t="str">
        <f t="shared" si="39"/>
        <v>Certificate IV in Hospitality</v>
      </c>
      <c r="O343" s="36" t="str">
        <f t="shared" ca="1" si="40"/>
        <v>SIT</v>
      </c>
      <c r="P343" s="36" t="str">
        <f t="shared" ca="1" si="41"/>
        <v>Service Skills Australia</v>
      </c>
      <c r="Q343" t="s">
        <v>2489</v>
      </c>
      <c r="S343" s="20"/>
    </row>
    <row r="344" spans="3:19" x14ac:dyDescent="0.3">
      <c r="C344" s="4" t="s">
        <v>219</v>
      </c>
      <c r="D344" s="5"/>
      <c r="E344" s="5"/>
      <c r="F344" s="5"/>
      <c r="G344" s="5">
        <v>1</v>
      </c>
      <c r="H344" s="5">
        <v>1</v>
      </c>
      <c r="J344" t="str">
        <f t="shared" si="35"/>
        <v>lity - SIT40312</v>
      </c>
      <c r="K344">
        <f t="shared" si="36"/>
        <v>40</v>
      </c>
      <c r="L344">
        <f t="shared" si="37"/>
        <v>6</v>
      </c>
      <c r="M344" t="str">
        <f t="shared" si="38"/>
        <v>SIT40312</v>
      </c>
      <c r="N344" t="str">
        <f t="shared" si="39"/>
        <v>Certificate IV in Hospitality</v>
      </c>
      <c r="O344" s="36" t="str">
        <f t="shared" ca="1" si="40"/>
        <v>SIT</v>
      </c>
      <c r="P344" s="36" t="str">
        <f t="shared" ca="1" si="41"/>
        <v>Service Skills Australia</v>
      </c>
      <c r="Q344" t="s">
        <v>2489</v>
      </c>
      <c r="S344" s="20"/>
    </row>
    <row r="345" spans="3:19" x14ac:dyDescent="0.3">
      <c r="C345" s="4" t="s">
        <v>297</v>
      </c>
      <c r="D345" s="5"/>
      <c r="E345" s="5"/>
      <c r="F345" s="5"/>
      <c r="G345" s="5">
        <v>6</v>
      </c>
      <c r="H345" s="5">
        <v>6</v>
      </c>
      <c r="J345" t="str">
        <f t="shared" si="35"/>
        <v>lity - SIT40313</v>
      </c>
      <c r="K345">
        <f t="shared" si="36"/>
        <v>40</v>
      </c>
      <c r="L345">
        <f t="shared" si="37"/>
        <v>6</v>
      </c>
      <c r="M345" t="str">
        <f t="shared" si="38"/>
        <v>SIT40313</v>
      </c>
      <c r="N345" t="str">
        <f t="shared" si="39"/>
        <v>Certificate IV in Hospitality</v>
      </c>
      <c r="O345" s="36" t="str">
        <f t="shared" ca="1" si="40"/>
        <v>SIT</v>
      </c>
      <c r="P345" s="36" t="str">
        <f t="shared" ca="1" si="41"/>
        <v>Service Skills Australia</v>
      </c>
      <c r="Q345" t="s">
        <v>2489</v>
      </c>
      <c r="S345" s="20"/>
    </row>
    <row r="346" spans="3:19" x14ac:dyDescent="0.3">
      <c r="C346" s="17" t="s">
        <v>236</v>
      </c>
      <c r="D346" s="5"/>
      <c r="E346" s="5"/>
      <c r="F346" s="5"/>
      <c r="G346" s="5">
        <v>271</v>
      </c>
      <c r="H346" s="5">
        <v>271</v>
      </c>
      <c r="J346" t="str">
        <f t="shared" si="35"/>
        <v>et - SITSS00011</v>
      </c>
      <c r="K346">
        <f t="shared" si="36"/>
        <v>39</v>
      </c>
      <c r="L346">
        <f t="shared" si="37"/>
        <v>4</v>
      </c>
      <c r="M346" t="str">
        <f t="shared" si="38"/>
        <v>SITSS00011</v>
      </c>
      <c r="N346" t="str">
        <f t="shared" si="39"/>
        <v>Espresso Machine Skill Set - S</v>
      </c>
      <c r="O346" s="36" t="str">
        <f t="shared" ca="1" si="40"/>
        <v>SIT</v>
      </c>
      <c r="P346" s="36" t="str">
        <f t="shared" ca="1" si="41"/>
        <v>Service Skills Australia</v>
      </c>
      <c r="Q346" t="s">
        <v>2489</v>
      </c>
      <c r="S346" s="20"/>
    </row>
    <row r="347" spans="3:19" x14ac:dyDescent="0.3">
      <c r="C347" s="4" t="s">
        <v>108</v>
      </c>
      <c r="D347" s="5"/>
      <c r="E347" s="5"/>
      <c r="F347" s="5"/>
      <c r="G347" s="5">
        <v>1</v>
      </c>
      <c r="H347" s="5">
        <v>1</v>
      </c>
      <c r="J347" t="str">
        <f t="shared" si="35"/>
        <v>ness - SRF30206</v>
      </c>
      <c r="K347">
        <f t="shared" si="36"/>
        <v>37</v>
      </c>
      <c r="L347">
        <f t="shared" si="37"/>
        <v>6</v>
      </c>
      <c r="M347" t="str">
        <f t="shared" si="38"/>
        <v>SRF30206</v>
      </c>
      <c r="N347" t="str">
        <f t="shared" si="39"/>
        <v>Certificate III in Fitness</v>
      </c>
      <c r="O347" s="36" t="str">
        <f t="shared" ca="1" si="40"/>
        <v>SRF</v>
      </c>
      <c r="P347" s="36" t="str">
        <f t="shared" ca="1" si="41"/>
        <v>Service Skills Australia</v>
      </c>
      <c r="Q347" t="s">
        <v>2489</v>
      </c>
      <c r="S347" s="20"/>
    </row>
    <row r="348" spans="3:19" x14ac:dyDescent="0.3">
      <c r="C348" s="4" t="s">
        <v>148</v>
      </c>
      <c r="D348" s="5"/>
      <c r="E348" s="5"/>
      <c r="F348" s="5"/>
      <c r="G348" s="5">
        <v>1</v>
      </c>
      <c r="H348" s="5">
        <v>1</v>
      </c>
      <c r="J348" t="str">
        <f t="shared" si="35"/>
        <v>ness - SRF40206</v>
      </c>
      <c r="K348">
        <f t="shared" si="36"/>
        <v>36</v>
      </c>
      <c r="L348">
        <f t="shared" si="37"/>
        <v>6</v>
      </c>
      <c r="M348" t="str">
        <f t="shared" si="38"/>
        <v>SRF40206</v>
      </c>
      <c r="N348" t="str">
        <f t="shared" si="39"/>
        <v>Certificate IV in Fitness</v>
      </c>
      <c r="O348" s="36" t="str">
        <f t="shared" ca="1" si="40"/>
        <v>SRF</v>
      </c>
      <c r="P348" s="36" t="str">
        <f t="shared" ca="1" si="41"/>
        <v>Service Skills Australia</v>
      </c>
      <c r="Q348" t="s">
        <v>2489</v>
      </c>
      <c r="S348" s="20"/>
    </row>
    <row r="349" spans="3:19" x14ac:dyDescent="0.3">
      <c r="C349" s="4" t="s">
        <v>134</v>
      </c>
      <c r="D349" s="5"/>
      <c r="E349" s="5"/>
      <c r="F349" s="5"/>
      <c r="G349" s="5">
        <v>2</v>
      </c>
      <c r="H349" s="5">
        <v>2</v>
      </c>
      <c r="J349" t="str">
        <f t="shared" si="35"/>
        <v>tion - SRO30106</v>
      </c>
      <c r="K349">
        <f t="shared" si="36"/>
        <v>50</v>
      </c>
      <c r="L349">
        <f t="shared" si="37"/>
        <v>6</v>
      </c>
      <c r="M349" t="str">
        <f t="shared" si="38"/>
        <v>SRO30106</v>
      </c>
      <c r="N349" t="str">
        <f t="shared" si="39"/>
        <v>Certificate III in Sport and Recreation</v>
      </c>
      <c r="O349" s="36" t="str">
        <f t="shared" ca="1" si="40"/>
        <v>SRO</v>
      </c>
      <c r="P349" s="36" t="str">
        <f t="shared" ca="1" si="41"/>
        <v>Service Skills Australia</v>
      </c>
      <c r="Q349" t="s">
        <v>2489</v>
      </c>
      <c r="S349" s="20"/>
    </row>
    <row r="350" spans="3:19" x14ac:dyDescent="0.3">
      <c r="C350" s="4" t="s">
        <v>133</v>
      </c>
      <c r="D350" s="5"/>
      <c r="E350" s="5"/>
      <c r="F350" s="5"/>
      <c r="G350" s="5">
        <v>1</v>
      </c>
      <c r="H350" s="5">
        <v>1</v>
      </c>
      <c r="J350" t="str">
        <f t="shared" si="35"/>
        <v>ing) - SRS30306</v>
      </c>
      <c r="K350">
        <f t="shared" si="36"/>
        <v>46</v>
      </c>
      <c r="L350">
        <f t="shared" si="37"/>
        <v>6</v>
      </c>
      <c r="M350" t="str">
        <f t="shared" si="38"/>
        <v>SRS30306</v>
      </c>
      <c r="N350" t="str">
        <f t="shared" si="39"/>
        <v>Certificate III in Sport (Coaching)</v>
      </c>
      <c r="O350" s="36" t="str">
        <f t="shared" ca="1" si="40"/>
        <v>SRS</v>
      </c>
      <c r="P350" s="36" t="str">
        <f t="shared" ca="1" si="41"/>
        <v>Service Skills Australia</v>
      </c>
      <c r="Q350" t="s">
        <v>2489</v>
      </c>
      <c r="S350" s="20"/>
    </row>
    <row r="351" spans="3:19" x14ac:dyDescent="0.3">
      <c r="C351" s="4" t="s">
        <v>363</v>
      </c>
      <c r="D351" s="5"/>
      <c r="E351" s="5"/>
      <c r="F351" s="5"/>
      <c r="G351" s="5">
        <v>1</v>
      </c>
      <c r="H351" s="5">
        <v>1</v>
      </c>
      <c r="J351" t="str">
        <f t="shared" si="35"/>
        <v>ing) - SRS30406</v>
      </c>
      <c r="K351">
        <f t="shared" si="36"/>
        <v>49</v>
      </c>
      <c r="L351">
        <f t="shared" si="37"/>
        <v>6</v>
      </c>
      <c r="M351" t="str">
        <f t="shared" si="38"/>
        <v>SRS30406</v>
      </c>
      <c r="N351" t="str">
        <f t="shared" si="39"/>
        <v>Certificate III in Sport (Officiating)</v>
      </c>
      <c r="O351" s="36" t="str">
        <f t="shared" ca="1" si="40"/>
        <v>SRS</v>
      </c>
      <c r="P351" s="36" t="str">
        <f t="shared" ca="1" si="41"/>
        <v>Service Skills Australia</v>
      </c>
      <c r="Q351" t="s">
        <v>2489</v>
      </c>
      <c r="S351" s="20"/>
    </row>
    <row r="352" spans="3:19" x14ac:dyDescent="0.3">
      <c r="C352" s="4" t="s">
        <v>16</v>
      </c>
      <c r="D352" s="5"/>
      <c r="E352" s="5"/>
      <c r="F352" s="5"/>
      <c r="G352" s="5">
        <v>25</v>
      </c>
      <c r="H352" s="5">
        <v>25</v>
      </c>
      <c r="J352" t="str">
        <f t="shared" si="35"/>
        <v>ions - TLI11210</v>
      </c>
      <c r="K352">
        <f t="shared" si="36"/>
        <v>50</v>
      </c>
      <c r="L352">
        <f t="shared" si="37"/>
        <v>6</v>
      </c>
      <c r="M352" t="str">
        <f t="shared" si="38"/>
        <v>TLI11210</v>
      </c>
      <c r="N352" t="str">
        <f t="shared" si="39"/>
        <v>Certificate I in Warehousing Operations</v>
      </c>
      <c r="O352" s="36" t="str">
        <f t="shared" ca="1" si="40"/>
        <v>TLI</v>
      </c>
      <c r="P352" s="36" t="str">
        <f t="shared" ca="1" si="41"/>
        <v>Transport and Logistics Skills Council Ltd</v>
      </c>
      <c r="Q352" t="s">
        <v>2489</v>
      </c>
      <c r="S352" s="20"/>
    </row>
    <row r="353" spans="3:19" x14ac:dyDescent="0.3">
      <c r="C353" s="4" t="s">
        <v>74</v>
      </c>
      <c r="D353" s="5"/>
      <c r="E353" s="5">
        <v>63</v>
      </c>
      <c r="F353" s="5"/>
      <c r="G353" s="5">
        <v>78</v>
      </c>
      <c r="H353" s="5">
        <v>141</v>
      </c>
      <c r="J353" t="str">
        <f t="shared" si="35"/>
        <v>ions - TLI21610</v>
      </c>
      <c r="K353">
        <f t="shared" si="36"/>
        <v>51</v>
      </c>
      <c r="L353">
        <f t="shared" si="37"/>
        <v>6</v>
      </c>
      <c r="M353" t="str">
        <f t="shared" si="38"/>
        <v>TLI21610</v>
      </c>
      <c r="N353" t="str">
        <f t="shared" si="39"/>
        <v>Certificate II in Warehousing Operations</v>
      </c>
      <c r="O353" s="36" t="str">
        <f t="shared" ca="1" si="40"/>
        <v>TLI</v>
      </c>
      <c r="P353" s="36" t="str">
        <f t="shared" ca="1" si="41"/>
        <v>Transport and Logistics Skills Council Ltd</v>
      </c>
      <c r="Q353" t="s">
        <v>2489</v>
      </c>
      <c r="S353" s="20"/>
    </row>
    <row r="354" spans="3:19" x14ac:dyDescent="0.3">
      <c r="C354" s="4" t="s">
        <v>138</v>
      </c>
      <c r="D354" s="5"/>
      <c r="E354" s="5"/>
      <c r="F354" s="5"/>
      <c r="G354" s="5">
        <v>1</v>
      </c>
      <c r="H354" s="5">
        <v>1</v>
      </c>
      <c r="J354" t="str">
        <f t="shared" si="35"/>
        <v>age) - TLI30107</v>
      </c>
      <c r="K354">
        <f t="shared" si="36"/>
        <v>75</v>
      </c>
      <c r="L354">
        <f t="shared" si="37"/>
        <v>6</v>
      </c>
      <c r="M354" t="str">
        <f t="shared" si="38"/>
        <v>TLI30107</v>
      </c>
      <c r="N354" t="str">
        <f t="shared" si="39"/>
        <v>Certificate III in Transport &amp; Logistics (Warehousing &amp; Storage)</v>
      </c>
      <c r="O354" s="36" t="str">
        <f t="shared" ca="1" si="40"/>
        <v>TLI</v>
      </c>
      <c r="P354" s="36" t="str">
        <f t="shared" ca="1" si="41"/>
        <v>Transport and Logistics Skills Council Ltd</v>
      </c>
      <c r="Q354" t="s">
        <v>2489</v>
      </c>
      <c r="S354" s="20"/>
    </row>
    <row r="355" spans="3:19" x14ac:dyDescent="0.3">
      <c r="C355" s="4" t="s">
        <v>295</v>
      </c>
      <c r="D355" s="5"/>
      <c r="E355" s="5">
        <v>2</v>
      </c>
      <c r="F355" s="5"/>
      <c r="G355" s="5">
        <v>1</v>
      </c>
      <c r="H355" s="5">
        <v>3</v>
      </c>
      <c r="J355" t="str">
        <f t="shared" si="35"/>
        <v>tor) - TLI31310</v>
      </c>
      <c r="K355">
        <f t="shared" si="36"/>
        <v>73</v>
      </c>
      <c r="L355">
        <f t="shared" si="37"/>
        <v>6</v>
      </c>
      <c r="M355" t="str">
        <f t="shared" si="38"/>
        <v>TLI31310</v>
      </c>
      <c r="N355" t="str">
        <f t="shared" si="39"/>
        <v>Certificate III in International Freight Forwarding (Operator)</v>
      </c>
      <c r="O355" s="36" t="str">
        <f t="shared" ca="1" si="40"/>
        <v>TLI</v>
      </c>
      <c r="P355" s="36" t="str">
        <f t="shared" ca="1" si="41"/>
        <v>Transport and Logistics Skills Council Ltd</v>
      </c>
      <c r="Q355" t="s">
        <v>2489</v>
      </c>
      <c r="S355" s="20"/>
    </row>
    <row r="356" spans="3:19" x14ac:dyDescent="0.3">
      <c r="C356" s="4" t="s">
        <v>140</v>
      </c>
      <c r="D356" s="5"/>
      <c r="E356" s="5">
        <v>2</v>
      </c>
      <c r="F356" s="5"/>
      <c r="G356" s="5">
        <v>10</v>
      </c>
      <c r="H356" s="5">
        <v>12</v>
      </c>
      <c r="J356" t="str">
        <f t="shared" si="35"/>
        <v>sing - TLI31610</v>
      </c>
      <c r="K356">
        <f t="shared" si="36"/>
        <v>41</v>
      </c>
      <c r="L356">
        <f t="shared" si="37"/>
        <v>6</v>
      </c>
      <c r="M356" t="str">
        <f t="shared" si="38"/>
        <v>TLI31610</v>
      </c>
      <c r="N356" t="str">
        <f t="shared" si="39"/>
        <v>Certificate III in Warehousing</v>
      </c>
      <c r="O356" s="36" t="str">
        <f t="shared" ca="1" si="40"/>
        <v>TLI</v>
      </c>
      <c r="P356" s="36" t="str">
        <f t="shared" ca="1" si="41"/>
        <v>Transport and Logistics Skills Council Ltd</v>
      </c>
      <c r="Q356" t="s">
        <v>2489</v>
      </c>
      <c r="S356" s="20"/>
    </row>
    <row r="357" spans="3:19" x14ac:dyDescent="0.3">
      <c r="C357" s="4" t="s">
        <v>204</v>
      </c>
      <c r="D357" s="5"/>
      <c r="E357" s="5">
        <v>6</v>
      </c>
      <c r="F357" s="5"/>
      <c r="G357" s="5">
        <v>2</v>
      </c>
      <c r="H357" s="5">
        <v>8</v>
      </c>
      <c r="J357" t="str">
        <f t="shared" si="35"/>
        <v>tics - TLI32410</v>
      </c>
      <c r="K357">
        <f t="shared" si="36"/>
        <v>39</v>
      </c>
      <c r="L357">
        <f t="shared" si="37"/>
        <v>6</v>
      </c>
      <c r="M357" t="str">
        <f t="shared" si="38"/>
        <v>TLI32410</v>
      </c>
      <c r="N357" t="str">
        <f t="shared" si="39"/>
        <v>Certificate III in Logistics</v>
      </c>
      <c r="O357" s="36" t="str">
        <f t="shared" ca="1" si="40"/>
        <v>TLI</v>
      </c>
      <c r="P357" s="36" t="str">
        <f t="shared" ca="1" si="41"/>
        <v>Transport and Logistics Skills Council Ltd</v>
      </c>
      <c r="Q357" t="s">
        <v>2489</v>
      </c>
      <c r="S357" s="20"/>
    </row>
    <row r="358" spans="3:19" x14ac:dyDescent="0.3">
      <c r="C358" s="4" t="s">
        <v>30</v>
      </c>
      <c r="D358" s="5"/>
      <c r="E358" s="5"/>
      <c r="F358" s="5"/>
      <c r="G358" s="5">
        <v>33</v>
      </c>
      <c r="H358" s="5">
        <v>33</v>
      </c>
      <c r="J358" t="str">
        <f t="shared" si="35"/>
        <v>pair - UEE20511</v>
      </c>
      <c r="K358">
        <f t="shared" si="36"/>
        <v>57</v>
      </c>
      <c r="L358">
        <f t="shared" si="37"/>
        <v>6</v>
      </c>
      <c r="M358" t="str">
        <f t="shared" si="38"/>
        <v>UEE20511</v>
      </c>
      <c r="N358" t="str">
        <f t="shared" si="39"/>
        <v>Certificate II in Computer Assembly and Repair</v>
      </c>
      <c r="O358" s="36" t="str">
        <f t="shared" ca="1" si="40"/>
        <v>UEE</v>
      </c>
      <c r="P358" s="36" t="str">
        <f t="shared" ca="1" si="41"/>
        <v>Energy Skills Australia</v>
      </c>
      <c r="Q358" t="s">
        <v>2489</v>
      </c>
      <c r="S358" s="20"/>
    </row>
    <row r="359" spans="3:19" x14ac:dyDescent="0.3">
      <c r="C359" s="4" t="s">
        <v>175</v>
      </c>
      <c r="D359" s="5"/>
      <c r="E359" s="5"/>
      <c r="F359" s="5"/>
      <c r="G359" s="5">
        <v>1</v>
      </c>
      <c r="H359" s="5">
        <v>1</v>
      </c>
      <c r="J359" t="str">
        <f t="shared" si="35"/>
        <v>tion - UEE20711</v>
      </c>
      <c r="K359">
        <f t="shared" si="36"/>
        <v>57</v>
      </c>
      <c r="L359">
        <f t="shared" si="37"/>
        <v>6</v>
      </c>
      <c r="M359" t="str">
        <f t="shared" si="38"/>
        <v>UEE20711</v>
      </c>
      <c r="N359" t="str">
        <f t="shared" si="39"/>
        <v>Certificate II in Data and Voice Communication</v>
      </c>
      <c r="O359" s="36" t="str">
        <f t="shared" ca="1" si="40"/>
        <v>UEE</v>
      </c>
      <c r="P359" s="36" t="str">
        <f t="shared" ca="1" si="41"/>
        <v>Energy Skills Australia</v>
      </c>
      <c r="Q359" t="s">
        <v>2489</v>
      </c>
      <c r="S359" s="20"/>
    </row>
    <row r="360" spans="3:19" x14ac:dyDescent="0.3">
      <c r="C360" s="4" t="s">
        <v>199</v>
      </c>
      <c r="D360" s="5"/>
      <c r="E360" s="5"/>
      <c r="F360" s="5"/>
      <c r="G360" s="5">
        <v>1</v>
      </c>
      <c r="H360" s="5">
        <v>1</v>
      </c>
      <c r="J360" t="str">
        <f t="shared" si="35"/>
        <v>nics - UEE21911</v>
      </c>
      <c r="K360">
        <f t="shared" si="36"/>
        <v>40</v>
      </c>
      <c r="L360">
        <f t="shared" si="37"/>
        <v>6</v>
      </c>
      <c r="M360" t="str">
        <f t="shared" si="38"/>
        <v>UEE21911</v>
      </c>
      <c r="N360" t="str">
        <f t="shared" si="39"/>
        <v>Certificate II in Electronics</v>
      </c>
      <c r="O360" s="36" t="str">
        <f t="shared" ca="1" si="40"/>
        <v>UEE</v>
      </c>
      <c r="P360" s="36" t="str">
        <f t="shared" ca="1" si="41"/>
        <v>Energy Skills Australia</v>
      </c>
      <c r="Q360" t="s">
        <v>2489</v>
      </c>
      <c r="S360" s="20"/>
    </row>
    <row r="361" spans="3:19" x14ac:dyDescent="0.3">
      <c r="C361" s="4" t="s">
        <v>35</v>
      </c>
      <c r="D361" s="5"/>
      <c r="E361" s="5"/>
      <c r="F361" s="5">
        <v>641</v>
      </c>
      <c r="G361" s="5">
        <v>145</v>
      </c>
      <c r="H361" s="5">
        <v>786</v>
      </c>
      <c r="J361" t="str">
        <f t="shared" si="35"/>
        <v>art) - UEE22011</v>
      </c>
      <c r="K361">
        <f t="shared" si="36"/>
        <v>61</v>
      </c>
      <c r="L361">
        <f t="shared" si="37"/>
        <v>6</v>
      </c>
      <c r="M361" t="str">
        <f t="shared" si="38"/>
        <v>UEE22011</v>
      </c>
      <c r="N361" t="str">
        <f t="shared" si="39"/>
        <v>Certificate II in Electrotechnology (Career Start)</v>
      </c>
      <c r="O361" s="36" t="str">
        <f t="shared" ca="1" si="40"/>
        <v>UEE</v>
      </c>
      <c r="P361" s="36" t="str">
        <f t="shared" ca="1" si="41"/>
        <v>Energy Skills Australia</v>
      </c>
      <c r="Q361" t="s">
        <v>2489</v>
      </c>
      <c r="S361" s="20"/>
    </row>
    <row r="362" spans="3:19" x14ac:dyDescent="0.3">
      <c r="C362" s="6" t="s">
        <v>102</v>
      </c>
      <c r="D362" s="7"/>
      <c r="E362" s="7">
        <v>1</v>
      </c>
      <c r="F362" s="7"/>
      <c r="G362" s="7"/>
      <c r="H362" s="7">
        <v>1</v>
      </c>
      <c r="J362" t="str">
        <f t="shared" si="35"/>
        <v>cian - UEE30807</v>
      </c>
      <c r="K362">
        <f t="shared" si="36"/>
        <v>59</v>
      </c>
      <c r="L362">
        <f t="shared" si="37"/>
        <v>6</v>
      </c>
      <c r="M362" t="str">
        <f t="shared" si="38"/>
        <v>UEE30807</v>
      </c>
      <c r="N362" t="str">
        <f t="shared" si="39"/>
        <v>Certificate III in Electrotechnology Electrician</v>
      </c>
      <c r="O362" s="36" t="str">
        <f t="shared" ca="1" si="40"/>
        <v>UEE</v>
      </c>
      <c r="P362" s="36" t="str">
        <f t="shared" ca="1" si="41"/>
        <v>Energy Skills Australia</v>
      </c>
      <c r="Q362" t="s">
        <v>2489</v>
      </c>
      <c r="S362" s="20"/>
    </row>
    <row r="363" spans="3:19" x14ac:dyDescent="0.3">
      <c r="C363" s="8" t="s">
        <v>103</v>
      </c>
      <c r="D363" s="9"/>
      <c r="E363" s="9">
        <v>64</v>
      </c>
      <c r="F363" s="9"/>
      <c r="G363" s="9">
        <v>8</v>
      </c>
      <c r="H363" s="9">
        <v>72</v>
      </c>
      <c r="J363" t="str">
        <f t="shared" si="35"/>
        <v>cian - UEE30811</v>
      </c>
      <c r="K363">
        <f t="shared" si="36"/>
        <v>59</v>
      </c>
      <c r="L363">
        <f t="shared" si="37"/>
        <v>6</v>
      </c>
      <c r="M363" t="str">
        <f t="shared" si="38"/>
        <v>UEE30811</v>
      </c>
      <c r="N363" t="str">
        <f t="shared" si="39"/>
        <v>Certificate III in Electrotechnology Electrician</v>
      </c>
      <c r="O363" s="36" t="str">
        <f t="shared" ca="1" si="40"/>
        <v>UEE</v>
      </c>
      <c r="P363" s="36" t="str">
        <f t="shared" ca="1" si="41"/>
        <v>Energy Skills Australia</v>
      </c>
      <c r="Q363" t="s">
        <v>2489</v>
      </c>
      <c r="S363" s="20"/>
    </row>
    <row r="364" spans="3:19" x14ac:dyDescent="0.3">
      <c r="C364" s="8" t="s">
        <v>80</v>
      </c>
      <c r="D364" s="9"/>
      <c r="E364" s="9">
        <v>7</v>
      </c>
      <c r="F364" s="9"/>
      <c r="G364" s="9">
        <v>5</v>
      </c>
      <c r="H364" s="9">
        <v>12</v>
      </c>
      <c r="J364" t="str">
        <f t="shared" si="35"/>
        <v>tion - UEE32211</v>
      </c>
      <c r="K364">
        <f t="shared" si="36"/>
        <v>64</v>
      </c>
      <c r="L364">
        <f t="shared" si="37"/>
        <v>6</v>
      </c>
      <c r="M364" t="str">
        <f t="shared" si="38"/>
        <v>UEE32211</v>
      </c>
      <c r="N364" t="str">
        <f t="shared" si="39"/>
        <v>Certificate III in Air-Conditioning and Refrigeration</v>
      </c>
      <c r="O364" s="36" t="str">
        <f t="shared" ca="1" si="40"/>
        <v>UEE</v>
      </c>
      <c r="P364" s="36" t="str">
        <f t="shared" ca="1" si="41"/>
        <v>Energy Skills Australia</v>
      </c>
      <c r="Q364" t="s">
        <v>2489</v>
      </c>
      <c r="S364" s="20"/>
    </row>
    <row r="365" spans="3:19" x14ac:dyDescent="0.3">
      <c r="C365" s="10" t="s">
        <v>5</v>
      </c>
      <c r="D365" s="11">
        <v>775</v>
      </c>
      <c r="E365" s="11">
        <v>2881</v>
      </c>
      <c r="F365" s="11">
        <v>44662</v>
      </c>
      <c r="G365" s="11">
        <v>20152</v>
      </c>
      <c r="H365" s="11">
        <v>68470</v>
      </c>
    </row>
    <row r="366" spans="3:19" s="16" customFormat="1" x14ac:dyDescent="0.3">
      <c r="C366" s="13" t="s">
        <v>371</v>
      </c>
      <c r="D366" s="14">
        <v>0.01</v>
      </c>
      <c r="E366" s="14">
        <v>0.04</v>
      </c>
      <c r="F366" s="14">
        <v>0.65</v>
      </c>
      <c r="G366" s="14">
        <v>0.28999999999999998</v>
      </c>
      <c r="H366" s="15">
        <v>1</v>
      </c>
    </row>
  </sheetData>
  <sortState ref="C2:Q366">
    <sortCondition ref="M2:M366"/>
  </sortState>
  <dataConsolidate topLabels="1">
    <dataRefs count="2">
      <dataRef ref="M1:P36" sheet="VIC_rawold"/>
      <dataRef ref="A1:D34" sheet="Sheet1" r:id="rId1"/>
    </dataRefs>
  </dataConsolidate>
  <mergeCells count="2">
    <mergeCell ref="A2:A20"/>
    <mergeCell ref="B2:B20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66"/>
  <sheetViews>
    <sheetView workbookViewId="0">
      <pane ySplit="1" topLeftCell="A23" activePane="bottomLeft" state="frozen"/>
      <selection activeCell="C57" sqref="C57"/>
      <selection pane="bottomLeft" activeCell="E14" sqref="E14"/>
    </sheetView>
  </sheetViews>
  <sheetFormatPr defaultRowHeight="14.4" x14ac:dyDescent="0.3"/>
  <cols>
    <col min="3" max="3" width="65.88671875" customWidth="1"/>
    <col min="4" max="4" width="11.5546875" style="144" customWidth="1"/>
    <col min="5" max="5" width="41.6640625" style="144" customWidth="1"/>
    <col min="6" max="6" width="10.6640625" customWidth="1"/>
    <col min="7" max="7" width="11.33203125" customWidth="1"/>
    <col min="8" max="8" width="10" customWidth="1"/>
    <col min="10" max="10" width="15.6640625" customWidth="1"/>
    <col min="12" max="12" width="15.5546875" customWidth="1"/>
    <col min="13" max="13" width="3.6640625" bestFit="1" customWidth="1"/>
    <col min="15" max="15" width="14.33203125" customWidth="1"/>
  </cols>
  <sheetData>
    <row r="1" spans="1:15" ht="124.8" x14ac:dyDescent="0.3">
      <c r="C1" s="1" t="s">
        <v>0</v>
      </c>
      <c r="D1" s="144" t="s">
        <v>2726</v>
      </c>
      <c r="E1" s="144" t="s">
        <v>2735</v>
      </c>
      <c r="F1" s="2" t="s">
        <v>1</v>
      </c>
      <c r="G1" s="2" t="s">
        <v>2</v>
      </c>
      <c r="H1" s="2" t="s">
        <v>3</v>
      </c>
      <c r="I1" s="2" t="s">
        <v>4</v>
      </c>
      <c r="J1" s="3" t="s">
        <v>5</v>
      </c>
      <c r="K1" s="12"/>
      <c r="L1" s="30" t="s">
        <v>2502</v>
      </c>
      <c r="M1" s="31" t="s">
        <v>1032</v>
      </c>
      <c r="N1" s="31" t="s">
        <v>2487</v>
      </c>
      <c r="O1" s="176" t="s">
        <v>2763</v>
      </c>
    </row>
    <row r="2" spans="1:15" x14ac:dyDescent="0.3">
      <c r="A2" s="205" t="s">
        <v>2499</v>
      </c>
      <c r="B2" s="205" t="s">
        <v>2500</v>
      </c>
      <c r="C2" s="4" t="s">
        <v>213</v>
      </c>
      <c r="D2" s="185" t="str">
        <f>RIGHT(L2,(14-N2))</f>
        <v>SIS30513</v>
      </c>
      <c r="E2" s="185" t="str">
        <f>LEFT(C2,(M2-N2-5))</f>
        <v>Certificate III in Sport and Recreation</v>
      </c>
      <c r="F2" s="5">
        <v>20</v>
      </c>
      <c r="G2" s="5"/>
      <c r="H2" s="5">
        <v>6109</v>
      </c>
      <c r="I2" s="5"/>
      <c r="J2" s="5">
        <v>6129</v>
      </c>
      <c r="L2" t="str">
        <f>RIGHT(C2,15)</f>
        <v>tion - SIS30513</v>
      </c>
      <c r="M2">
        <f>LEN(C2)</f>
        <v>50</v>
      </c>
      <c r="N2">
        <f>FIND("-",L2)</f>
        <v>6</v>
      </c>
      <c r="O2" t="s">
        <v>2761</v>
      </c>
    </row>
    <row r="3" spans="1:15" x14ac:dyDescent="0.3">
      <c r="A3" s="205"/>
      <c r="B3" s="205"/>
      <c r="C3" s="4" t="s">
        <v>211</v>
      </c>
      <c r="D3" s="185" t="str">
        <f t="shared" ref="D3:D66" si="0">RIGHT(L3,(14-N3))</f>
        <v>SIT31013</v>
      </c>
      <c r="E3" s="185" t="str">
        <f t="shared" ref="E3:E66" si="1">LEFT(C3,(M3-N3-5))</f>
        <v>Certificate III in Catering Operations</v>
      </c>
      <c r="F3" s="5">
        <v>77</v>
      </c>
      <c r="G3" s="5"/>
      <c r="H3" s="5">
        <v>5886</v>
      </c>
      <c r="I3" s="5"/>
      <c r="J3" s="5">
        <v>5963</v>
      </c>
      <c r="L3" s="143" t="str">
        <f t="shared" ref="L3:L66" si="2">RIGHT(C3,15)</f>
        <v>ions - SIT31013</v>
      </c>
      <c r="M3" s="143">
        <f t="shared" ref="M3:M66" si="3">LEN(C3)</f>
        <v>49</v>
      </c>
      <c r="N3" s="143">
        <f t="shared" ref="N3:N66" si="4">FIND("-",L3)</f>
        <v>6</v>
      </c>
      <c r="O3" t="s">
        <v>2761</v>
      </c>
    </row>
    <row r="4" spans="1:15" x14ac:dyDescent="0.3">
      <c r="A4" s="205"/>
      <c r="B4" s="205"/>
      <c r="C4" s="4" t="s">
        <v>173</v>
      </c>
      <c r="D4" s="185" t="str">
        <f t="shared" si="0"/>
        <v>22216VIC</v>
      </c>
      <c r="E4" s="185" t="str">
        <f t="shared" si="1"/>
        <v>Certificate II in Building and Construction</v>
      </c>
      <c r="F4" s="5"/>
      <c r="G4" s="5"/>
      <c r="H4" s="5">
        <v>4994</v>
      </c>
      <c r="I4" s="5"/>
      <c r="J4" s="5">
        <v>4994</v>
      </c>
      <c r="L4" s="143" t="str">
        <f t="shared" si="2"/>
        <v>tion - 22216VIC</v>
      </c>
      <c r="M4" s="143">
        <f t="shared" si="3"/>
        <v>54</v>
      </c>
      <c r="N4" s="143">
        <f t="shared" si="4"/>
        <v>6</v>
      </c>
      <c r="O4" t="s">
        <v>2761</v>
      </c>
    </row>
    <row r="5" spans="1:15" x14ac:dyDescent="0.3">
      <c r="A5" s="205"/>
      <c r="B5" s="205"/>
      <c r="C5" s="4" t="s">
        <v>27</v>
      </c>
      <c r="D5" s="185" t="str">
        <f t="shared" si="0"/>
        <v>BSB20112</v>
      </c>
      <c r="E5" s="185" t="str">
        <f t="shared" si="1"/>
        <v>Certificate II in Business</v>
      </c>
      <c r="F5" s="5"/>
      <c r="G5" s="5">
        <v>24</v>
      </c>
      <c r="H5" s="5">
        <v>2503</v>
      </c>
      <c r="I5" s="5">
        <v>561</v>
      </c>
      <c r="J5" s="5">
        <v>3088</v>
      </c>
      <c r="L5" s="143" t="str">
        <f t="shared" si="2"/>
        <v>ness - BSB20112</v>
      </c>
      <c r="M5" s="143">
        <f t="shared" si="3"/>
        <v>37</v>
      </c>
      <c r="N5" s="143">
        <f t="shared" si="4"/>
        <v>6</v>
      </c>
      <c r="O5" t="s">
        <v>2761</v>
      </c>
    </row>
    <row r="6" spans="1:15" x14ac:dyDescent="0.3">
      <c r="A6" s="205"/>
      <c r="B6" s="205"/>
      <c r="C6" s="4" t="s">
        <v>24</v>
      </c>
      <c r="D6" s="185" t="str">
        <f t="shared" si="0"/>
        <v>22015VIC</v>
      </c>
      <c r="E6" s="185" t="str">
        <f t="shared" si="1"/>
        <v>Certificate II in Automotive Studies (Pre-vocational)</v>
      </c>
      <c r="F6" s="5"/>
      <c r="G6" s="5"/>
      <c r="H6" s="5">
        <v>2427</v>
      </c>
      <c r="I6" s="5"/>
      <c r="J6" s="5">
        <v>2427</v>
      </c>
      <c r="L6" s="143" t="str">
        <f t="shared" si="2"/>
        <v>nal) - 22015VIC</v>
      </c>
      <c r="M6" s="143">
        <f t="shared" si="3"/>
        <v>64</v>
      </c>
      <c r="N6" s="143">
        <f t="shared" si="4"/>
        <v>6</v>
      </c>
      <c r="O6" t="s">
        <v>2761</v>
      </c>
    </row>
    <row r="7" spans="1:15" x14ac:dyDescent="0.3">
      <c r="A7" s="205"/>
      <c r="B7" s="205"/>
      <c r="C7" s="4" t="s">
        <v>121</v>
      </c>
      <c r="D7" s="185" t="str">
        <f t="shared" si="0"/>
        <v>CUF30107</v>
      </c>
      <c r="E7" s="185" t="str">
        <f t="shared" si="1"/>
        <v>Certificate III in Media</v>
      </c>
      <c r="F7" s="5">
        <v>69</v>
      </c>
      <c r="G7" s="5">
        <v>7</v>
      </c>
      <c r="H7" s="5">
        <v>2019</v>
      </c>
      <c r="I7" s="5">
        <v>138</v>
      </c>
      <c r="J7" s="5">
        <v>2233</v>
      </c>
      <c r="L7" s="143" t="str">
        <f t="shared" si="2"/>
        <v>edia - CUF30107</v>
      </c>
      <c r="M7" s="143">
        <f t="shared" si="3"/>
        <v>35</v>
      </c>
      <c r="N7" s="143">
        <f t="shared" si="4"/>
        <v>6</v>
      </c>
      <c r="O7" t="s">
        <v>2761</v>
      </c>
    </row>
    <row r="8" spans="1:15" x14ac:dyDescent="0.3">
      <c r="A8" s="205"/>
      <c r="B8" s="205"/>
      <c r="C8" s="4" t="s">
        <v>38</v>
      </c>
      <c r="D8" s="185" t="str">
        <f t="shared" si="0"/>
        <v>22209VIC</v>
      </c>
      <c r="E8" s="185" t="str">
        <f t="shared" si="1"/>
        <v>Certificate II in Engineering Studies</v>
      </c>
      <c r="F8" s="5"/>
      <c r="G8" s="5"/>
      <c r="H8" s="5">
        <v>2125</v>
      </c>
      <c r="I8" s="5"/>
      <c r="J8" s="5">
        <v>2125</v>
      </c>
      <c r="L8" s="143" t="str">
        <f t="shared" si="2"/>
        <v>dies - 22209VIC</v>
      </c>
      <c r="M8" s="143">
        <f t="shared" si="3"/>
        <v>48</v>
      </c>
      <c r="N8" s="143">
        <f t="shared" si="4"/>
        <v>6</v>
      </c>
      <c r="O8" t="s">
        <v>2761</v>
      </c>
    </row>
    <row r="9" spans="1:15" x14ac:dyDescent="0.3">
      <c r="A9" s="205"/>
      <c r="B9" s="205"/>
      <c r="C9" s="4" t="s">
        <v>29</v>
      </c>
      <c r="D9" s="185" t="str">
        <f t="shared" si="0"/>
        <v>CHC20112</v>
      </c>
      <c r="E9" s="185" t="str">
        <f t="shared" si="1"/>
        <v>Certificate II in Community Services</v>
      </c>
      <c r="F9" s="5"/>
      <c r="G9" s="5"/>
      <c r="H9" s="5">
        <v>1995</v>
      </c>
      <c r="I9" s="5"/>
      <c r="J9" s="5">
        <v>1995</v>
      </c>
      <c r="L9" s="143" t="str">
        <f t="shared" si="2"/>
        <v>ices - CHC20112</v>
      </c>
      <c r="M9" s="143">
        <f t="shared" si="3"/>
        <v>47</v>
      </c>
      <c r="N9" s="143">
        <f t="shared" si="4"/>
        <v>6</v>
      </c>
      <c r="O9" t="s">
        <v>2761</v>
      </c>
    </row>
    <row r="10" spans="1:15" x14ac:dyDescent="0.3">
      <c r="A10" s="205"/>
      <c r="B10" s="205"/>
      <c r="C10" s="4" t="s">
        <v>23</v>
      </c>
      <c r="D10" s="185" t="str">
        <f t="shared" si="0"/>
        <v>22149VIC</v>
      </c>
      <c r="E10" s="185" t="str">
        <f t="shared" si="1"/>
        <v>Certificate II in Applied Language</v>
      </c>
      <c r="F10" s="5"/>
      <c r="G10" s="5"/>
      <c r="H10" s="5">
        <v>1377</v>
      </c>
      <c r="I10" s="5"/>
      <c r="J10" s="5">
        <v>1377</v>
      </c>
      <c r="L10" s="143" t="str">
        <f t="shared" si="2"/>
        <v>uage - 22149VIC</v>
      </c>
      <c r="M10" s="143">
        <f t="shared" si="3"/>
        <v>45</v>
      </c>
      <c r="N10" s="143">
        <f t="shared" si="4"/>
        <v>6</v>
      </c>
      <c r="O10" t="s">
        <v>2761</v>
      </c>
    </row>
    <row r="11" spans="1:15" x14ac:dyDescent="0.3">
      <c r="A11" s="205"/>
      <c r="B11" s="205"/>
      <c r="C11" s="4" t="s">
        <v>123</v>
      </c>
      <c r="D11" s="185" t="str">
        <f t="shared" si="0"/>
        <v>CUS30109</v>
      </c>
      <c r="E11" s="185" t="str">
        <f t="shared" si="1"/>
        <v>Certificate III in Music</v>
      </c>
      <c r="F11" s="5"/>
      <c r="G11" s="5"/>
      <c r="H11" s="5">
        <v>1263</v>
      </c>
      <c r="I11" s="5"/>
      <c r="J11" s="5">
        <v>1263</v>
      </c>
      <c r="L11" s="143" t="str">
        <f t="shared" si="2"/>
        <v>usic - CUS30109</v>
      </c>
      <c r="M11" s="143">
        <f t="shared" si="3"/>
        <v>35</v>
      </c>
      <c r="N11" s="143">
        <f t="shared" si="4"/>
        <v>6</v>
      </c>
      <c r="O11" t="s">
        <v>2761</v>
      </c>
    </row>
    <row r="12" spans="1:15" x14ac:dyDescent="0.3">
      <c r="A12" s="205"/>
      <c r="B12" s="205"/>
      <c r="C12" s="4" t="s">
        <v>221</v>
      </c>
      <c r="D12" s="185" t="str">
        <f t="shared" si="0"/>
        <v>ICA30111</v>
      </c>
      <c r="E12" s="185" t="str">
        <f t="shared" si="1"/>
        <v>Certificate III in Information and Communications Technology</v>
      </c>
      <c r="F12" s="5"/>
      <c r="G12" s="5"/>
      <c r="H12" s="5">
        <v>1209</v>
      </c>
      <c r="I12" s="5"/>
      <c r="J12" s="5">
        <v>1209</v>
      </c>
      <c r="L12" s="143" t="str">
        <f t="shared" si="2"/>
        <v>logy - ICA30111</v>
      </c>
      <c r="M12" s="143">
        <f t="shared" si="3"/>
        <v>71</v>
      </c>
      <c r="N12" s="143">
        <f t="shared" si="4"/>
        <v>6</v>
      </c>
      <c r="O12" t="s">
        <v>2761</v>
      </c>
    </row>
    <row r="13" spans="1:15" x14ac:dyDescent="0.3">
      <c r="A13" s="205"/>
      <c r="B13" s="205"/>
      <c r="C13" s="4" t="s">
        <v>223</v>
      </c>
      <c r="D13" s="185" t="str">
        <f t="shared" si="0"/>
        <v>CHC30113</v>
      </c>
      <c r="E13" s="185" t="str">
        <f t="shared" si="1"/>
        <v>Certificate III in Early Childhood Education and Care</v>
      </c>
      <c r="F13" s="5"/>
      <c r="G13" s="5">
        <v>254</v>
      </c>
      <c r="H13" s="5"/>
      <c r="I13" s="5">
        <v>953</v>
      </c>
      <c r="J13" s="5">
        <v>1207</v>
      </c>
      <c r="L13" s="143" t="str">
        <f t="shared" si="2"/>
        <v>Care - CHC30113</v>
      </c>
      <c r="M13" s="143">
        <f t="shared" si="3"/>
        <v>64</v>
      </c>
      <c r="N13" s="143">
        <f t="shared" si="4"/>
        <v>6</v>
      </c>
      <c r="O13" t="s">
        <v>2761</v>
      </c>
    </row>
    <row r="14" spans="1:15" x14ac:dyDescent="0.3">
      <c r="A14" s="205"/>
      <c r="B14" s="205"/>
      <c r="C14" s="4" t="s">
        <v>216</v>
      </c>
      <c r="D14" s="185" t="str">
        <f t="shared" si="0"/>
        <v>SIS20313</v>
      </c>
      <c r="E14" s="185" t="str">
        <f t="shared" si="1"/>
        <v>Certificate II in Sport and Recreation</v>
      </c>
      <c r="F14" s="5"/>
      <c r="G14" s="5"/>
      <c r="H14" s="5">
        <v>1057</v>
      </c>
      <c r="I14" s="5"/>
      <c r="J14" s="5">
        <v>1057</v>
      </c>
      <c r="L14" s="143" t="str">
        <f t="shared" si="2"/>
        <v>tion - SIS20313</v>
      </c>
      <c r="M14" s="143">
        <f t="shared" si="3"/>
        <v>49</v>
      </c>
      <c r="N14" s="143">
        <f t="shared" si="4"/>
        <v>6</v>
      </c>
      <c r="O14" t="s">
        <v>2761</v>
      </c>
    </row>
    <row r="15" spans="1:15" x14ac:dyDescent="0.3">
      <c r="A15" s="205"/>
      <c r="B15" s="205"/>
      <c r="C15" s="4" t="s">
        <v>45</v>
      </c>
      <c r="D15" s="185" t="str">
        <f t="shared" si="0"/>
        <v>SIH20111</v>
      </c>
      <c r="E15" s="185" t="str">
        <f t="shared" si="1"/>
        <v>Certificate II in Hairdressing</v>
      </c>
      <c r="F15" s="5"/>
      <c r="G15" s="5">
        <v>9</v>
      </c>
      <c r="H15" s="5"/>
      <c r="I15" s="5">
        <v>1047</v>
      </c>
      <c r="J15" s="5">
        <v>1056</v>
      </c>
      <c r="L15" s="143" t="str">
        <f t="shared" si="2"/>
        <v>sing - SIH20111</v>
      </c>
      <c r="M15" s="143">
        <f t="shared" si="3"/>
        <v>41</v>
      </c>
      <c r="N15" s="143">
        <f t="shared" si="4"/>
        <v>6</v>
      </c>
      <c r="O15" t="s">
        <v>2761</v>
      </c>
    </row>
    <row r="16" spans="1:15" x14ac:dyDescent="0.3">
      <c r="A16" s="205"/>
      <c r="B16" s="205"/>
      <c r="C16" s="4" t="s">
        <v>169</v>
      </c>
      <c r="D16" s="185" t="str">
        <f t="shared" si="0"/>
        <v>22237VIC</v>
      </c>
      <c r="E16" s="185" t="str">
        <f t="shared" si="1"/>
        <v>Certificate II in General Education for Adults</v>
      </c>
      <c r="F16" s="5"/>
      <c r="G16" s="5"/>
      <c r="H16" s="5"/>
      <c r="I16" s="5">
        <v>1049</v>
      </c>
      <c r="J16" s="5">
        <v>1049</v>
      </c>
      <c r="L16" s="143" t="str">
        <f t="shared" si="2"/>
        <v>ults - 22237VIC</v>
      </c>
      <c r="M16" s="143">
        <f t="shared" si="3"/>
        <v>57</v>
      </c>
      <c r="N16" s="143">
        <f t="shared" si="4"/>
        <v>6</v>
      </c>
      <c r="O16" t="s">
        <v>2761</v>
      </c>
    </row>
    <row r="17" spans="1:15" x14ac:dyDescent="0.3">
      <c r="A17" s="205"/>
      <c r="B17" s="205"/>
      <c r="C17" s="4" t="s">
        <v>136</v>
      </c>
      <c r="D17" s="185" t="str">
        <f t="shared" si="0"/>
        <v>CUS30209</v>
      </c>
      <c r="E17" s="185" t="str">
        <f t="shared" si="1"/>
        <v>Certificate III in Technical Production</v>
      </c>
      <c r="F17" s="5"/>
      <c r="G17" s="5"/>
      <c r="H17" s="5">
        <v>1002</v>
      </c>
      <c r="I17" s="5"/>
      <c r="J17" s="5">
        <v>1002</v>
      </c>
      <c r="L17" s="143" t="str">
        <f t="shared" si="2"/>
        <v>tion - CUS30209</v>
      </c>
      <c r="M17" s="143">
        <f t="shared" si="3"/>
        <v>50</v>
      </c>
      <c r="N17" s="143">
        <f t="shared" si="4"/>
        <v>6</v>
      </c>
      <c r="O17" t="s">
        <v>2761</v>
      </c>
    </row>
    <row r="18" spans="1:15" x14ac:dyDescent="0.3">
      <c r="A18" s="205"/>
      <c r="B18" s="205"/>
      <c r="C18" s="4" t="s">
        <v>81</v>
      </c>
      <c r="D18" s="185" t="str">
        <f t="shared" si="0"/>
        <v>HLT32412</v>
      </c>
      <c r="E18" s="185" t="str">
        <f t="shared" si="1"/>
        <v>Certificate III in Allied Health Assistance</v>
      </c>
      <c r="F18" s="5">
        <v>5</v>
      </c>
      <c r="G18" s="5"/>
      <c r="H18" s="5">
        <v>967</v>
      </c>
      <c r="I18" s="5"/>
      <c r="J18" s="5">
        <v>972</v>
      </c>
      <c r="L18" s="143" t="str">
        <f t="shared" si="2"/>
        <v>ance - HLT32412</v>
      </c>
      <c r="M18" s="143">
        <f t="shared" si="3"/>
        <v>54</v>
      </c>
      <c r="N18" s="143">
        <f t="shared" si="4"/>
        <v>6</v>
      </c>
      <c r="O18" t="s">
        <v>2761</v>
      </c>
    </row>
    <row r="19" spans="1:15" x14ac:dyDescent="0.3">
      <c r="A19" s="205"/>
      <c r="B19" s="205"/>
      <c r="C19" s="4" t="s">
        <v>64</v>
      </c>
      <c r="D19" s="185" t="str">
        <f t="shared" si="0"/>
        <v>SIB20110</v>
      </c>
      <c r="E19" s="185" t="str">
        <f t="shared" si="1"/>
        <v>Certificate II in Retail Make-up &amp; Skin Care</v>
      </c>
      <c r="F19" s="5"/>
      <c r="G19" s="5">
        <v>9</v>
      </c>
      <c r="H19" s="5"/>
      <c r="I19" s="5">
        <v>848</v>
      </c>
      <c r="J19" s="5">
        <v>857</v>
      </c>
      <c r="L19" s="143" t="str">
        <f t="shared" si="2"/>
        <v>Care - SIB20110</v>
      </c>
      <c r="M19" s="143">
        <f t="shared" si="3"/>
        <v>55</v>
      </c>
      <c r="N19" s="143">
        <f t="shared" si="4"/>
        <v>6</v>
      </c>
      <c r="O19" t="s">
        <v>2761</v>
      </c>
    </row>
    <row r="20" spans="1:15" ht="15" customHeight="1" x14ac:dyDescent="0.3">
      <c r="A20" s="205"/>
      <c r="B20" s="205"/>
      <c r="C20" s="4" t="s">
        <v>167</v>
      </c>
      <c r="D20" s="185" t="str">
        <f t="shared" si="0"/>
        <v>22236VIC</v>
      </c>
      <c r="E20" s="185" t="str">
        <f t="shared" si="1"/>
        <v>Certificate I in General Education for Adults</v>
      </c>
      <c r="F20" s="5"/>
      <c r="G20" s="5"/>
      <c r="H20" s="5"/>
      <c r="I20" s="5">
        <v>842</v>
      </c>
      <c r="J20" s="5">
        <v>842</v>
      </c>
      <c r="L20" s="143" t="str">
        <f t="shared" si="2"/>
        <v>ults - 22236VIC</v>
      </c>
      <c r="M20" s="143">
        <f t="shared" si="3"/>
        <v>56</v>
      </c>
      <c r="N20" s="143">
        <f t="shared" si="4"/>
        <v>6</v>
      </c>
      <c r="O20" t="s">
        <v>2761</v>
      </c>
    </row>
    <row r="21" spans="1:15" x14ac:dyDescent="0.3">
      <c r="C21" s="4" t="s">
        <v>86</v>
      </c>
      <c r="D21" s="185" t="str">
        <f t="shared" si="0"/>
        <v>SIB30110</v>
      </c>
      <c r="E21" s="185" t="str">
        <f t="shared" si="1"/>
        <v>Certificate III in Beauty Services</v>
      </c>
      <c r="F21" s="5"/>
      <c r="G21" s="5">
        <v>10</v>
      </c>
      <c r="H21" s="5"/>
      <c r="I21" s="5">
        <v>831</v>
      </c>
      <c r="J21" s="5">
        <v>841</v>
      </c>
      <c r="L21" s="143" t="str">
        <f t="shared" si="2"/>
        <v>ices - SIB30110</v>
      </c>
      <c r="M21" s="143">
        <f t="shared" si="3"/>
        <v>45</v>
      </c>
      <c r="N21" s="143">
        <f t="shared" si="4"/>
        <v>6</v>
      </c>
      <c r="O21" t="s">
        <v>2761</v>
      </c>
    </row>
    <row r="22" spans="1:15" x14ac:dyDescent="0.3">
      <c r="C22" s="4" t="s">
        <v>303</v>
      </c>
      <c r="D22" s="185" t="str">
        <f t="shared" si="0"/>
        <v>MSF20313</v>
      </c>
      <c r="E22" s="185" t="str">
        <f t="shared" si="1"/>
        <v>Certificate II in Furniture Making</v>
      </c>
      <c r="F22" s="5"/>
      <c r="G22" s="5"/>
      <c r="H22" s="5">
        <v>841</v>
      </c>
      <c r="I22" s="5"/>
      <c r="J22" s="5">
        <v>841</v>
      </c>
      <c r="L22" s="143" t="str">
        <f t="shared" si="2"/>
        <v>king - MSF20313</v>
      </c>
      <c r="M22" s="143">
        <f t="shared" si="3"/>
        <v>45</v>
      </c>
      <c r="N22" s="143">
        <f t="shared" si="4"/>
        <v>6</v>
      </c>
      <c r="O22" t="s">
        <v>2761</v>
      </c>
    </row>
    <row r="23" spans="1:15" x14ac:dyDescent="0.3">
      <c r="C23" s="4" t="s">
        <v>225</v>
      </c>
      <c r="D23" s="185" t="str">
        <f t="shared" si="0"/>
        <v>SIS20213</v>
      </c>
      <c r="E23" s="185" t="str">
        <f t="shared" si="1"/>
        <v>Certificate II in Outdoor Recreation</v>
      </c>
      <c r="F23" s="5"/>
      <c r="G23" s="5"/>
      <c r="H23" s="5">
        <v>836</v>
      </c>
      <c r="I23" s="5"/>
      <c r="J23" s="5">
        <v>836</v>
      </c>
      <c r="L23" s="143" t="str">
        <f t="shared" si="2"/>
        <v>tion - SIS20213</v>
      </c>
      <c r="M23" s="143">
        <f t="shared" si="3"/>
        <v>47</v>
      </c>
      <c r="N23" s="143">
        <f t="shared" si="4"/>
        <v>6</v>
      </c>
      <c r="O23" t="s">
        <v>2761</v>
      </c>
    </row>
    <row r="24" spans="1:15" x14ac:dyDescent="0.3">
      <c r="C24" s="4" t="s">
        <v>59</v>
      </c>
      <c r="D24" s="185" t="str">
        <f t="shared" si="0"/>
        <v>22138VIC</v>
      </c>
      <c r="E24" s="185" t="str">
        <f t="shared" si="1"/>
        <v>Certificate II in Plumbing (Pre-Apprenticeship)</v>
      </c>
      <c r="F24" s="5"/>
      <c r="G24" s="5">
        <v>22</v>
      </c>
      <c r="H24" s="5"/>
      <c r="I24" s="5">
        <v>774</v>
      </c>
      <c r="J24" s="5">
        <v>796</v>
      </c>
      <c r="L24" s="143" t="str">
        <f t="shared" si="2"/>
        <v>hip) - 22138VIC</v>
      </c>
      <c r="M24" s="143">
        <f t="shared" si="3"/>
        <v>58</v>
      </c>
      <c r="N24" s="143">
        <f t="shared" si="4"/>
        <v>6</v>
      </c>
      <c r="O24" t="s">
        <v>2761</v>
      </c>
    </row>
    <row r="25" spans="1:15" x14ac:dyDescent="0.3">
      <c r="C25" s="4" t="s">
        <v>35</v>
      </c>
      <c r="D25" s="185" t="str">
        <f t="shared" si="0"/>
        <v>UEE22011</v>
      </c>
      <c r="E25" s="185" t="str">
        <f t="shared" si="1"/>
        <v>Certificate II in Electrotechnology (Career Start)</v>
      </c>
      <c r="F25" s="5"/>
      <c r="G25" s="5"/>
      <c r="H25" s="5">
        <v>641</v>
      </c>
      <c r="I25" s="5">
        <v>145</v>
      </c>
      <c r="J25" s="5">
        <v>786</v>
      </c>
      <c r="L25" s="143" t="str">
        <f t="shared" si="2"/>
        <v>art) - UEE22011</v>
      </c>
      <c r="M25" s="143">
        <f t="shared" si="3"/>
        <v>61</v>
      </c>
      <c r="N25" s="143">
        <f t="shared" si="4"/>
        <v>6</v>
      </c>
      <c r="O25" t="s">
        <v>2761</v>
      </c>
    </row>
    <row r="26" spans="1:15" x14ac:dyDescent="0.3">
      <c r="C26" s="4" t="s">
        <v>11</v>
      </c>
      <c r="D26" s="185" t="str">
        <f t="shared" si="0"/>
        <v>ICA10111</v>
      </c>
      <c r="E26" s="185" t="str">
        <f t="shared" si="1"/>
        <v>Certificate I in Information, Digital Media &amp; Technology</v>
      </c>
      <c r="F26" s="5"/>
      <c r="G26" s="5"/>
      <c r="H26" s="5"/>
      <c r="I26" s="5">
        <v>681</v>
      </c>
      <c r="J26" s="5">
        <v>681</v>
      </c>
      <c r="L26" s="143" t="str">
        <f t="shared" si="2"/>
        <v>logy - ICA10111</v>
      </c>
      <c r="M26" s="143">
        <f t="shared" si="3"/>
        <v>67</v>
      </c>
      <c r="N26" s="143">
        <f t="shared" si="4"/>
        <v>6</v>
      </c>
      <c r="O26" t="s">
        <v>2761</v>
      </c>
    </row>
    <row r="27" spans="1:15" x14ac:dyDescent="0.3">
      <c r="C27" s="4" t="s">
        <v>47</v>
      </c>
      <c r="D27" s="185" t="str">
        <f t="shared" si="0"/>
        <v>AHC20410</v>
      </c>
      <c r="E27" s="185" t="str">
        <f t="shared" si="1"/>
        <v>Certificate II in Horticulture</v>
      </c>
      <c r="F27" s="5">
        <v>29</v>
      </c>
      <c r="G27" s="5"/>
      <c r="H27" s="5">
        <v>607</v>
      </c>
      <c r="I27" s="5"/>
      <c r="J27" s="5">
        <v>636</v>
      </c>
      <c r="L27" s="143" t="str">
        <f t="shared" si="2"/>
        <v>ture - AHC20410</v>
      </c>
      <c r="M27" s="143">
        <f t="shared" si="3"/>
        <v>41</v>
      </c>
      <c r="N27" s="143">
        <f t="shared" si="4"/>
        <v>6</v>
      </c>
      <c r="O27" t="s">
        <v>2761</v>
      </c>
    </row>
    <row r="28" spans="1:15" x14ac:dyDescent="0.3">
      <c r="C28" s="4" t="s">
        <v>313</v>
      </c>
      <c r="D28" s="185" t="str">
        <f t="shared" si="0"/>
        <v>CUA20113</v>
      </c>
      <c r="E28" s="185" t="str">
        <f t="shared" si="1"/>
        <v>Certificate II in Dance</v>
      </c>
      <c r="F28" s="5"/>
      <c r="G28" s="5"/>
      <c r="H28" s="5">
        <v>622</v>
      </c>
      <c r="I28" s="5"/>
      <c r="J28" s="5">
        <v>622</v>
      </c>
      <c r="L28" s="143" t="str">
        <f t="shared" si="2"/>
        <v>ance - CUA20113</v>
      </c>
      <c r="M28" s="143">
        <f t="shared" si="3"/>
        <v>34</v>
      </c>
      <c r="N28" s="143">
        <f t="shared" si="4"/>
        <v>6</v>
      </c>
      <c r="O28" t="s">
        <v>2761</v>
      </c>
    </row>
    <row r="29" spans="1:15" x14ac:dyDescent="0.3">
      <c r="C29" s="4" t="s">
        <v>22</v>
      </c>
      <c r="D29" s="185" t="str">
        <f t="shared" si="0"/>
        <v>LMT21707</v>
      </c>
      <c r="E29" s="185" t="str">
        <f t="shared" si="1"/>
        <v>Certificate II in Applied Fashion Design and Technology</v>
      </c>
      <c r="F29" s="5"/>
      <c r="G29" s="5"/>
      <c r="H29" s="5">
        <v>616</v>
      </c>
      <c r="I29" s="5"/>
      <c r="J29" s="5">
        <v>616</v>
      </c>
      <c r="L29" s="143" t="str">
        <f t="shared" si="2"/>
        <v>logy - LMT21707</v>
      </c>
      <c r="M29" s="143">
        <f t="shared" si="3"/>
        <v>66</v>
      </c>
      <c r="N29" s="143">
        <f t="shared" si="4"/>
        <v>6</v>
      </c>
      <c r="O29" t="s">
        <v>2761</v>
      </c>
    </row>
    <row r="30" spans="1:15" x14ac:dyDescent="0.3">
      <c r="C30" s="4" t="s">
        <v>314</v>
      </c>
      <c r="D30" s="185" t="str">
        <f t="shared" si="0"/>
        <v>SIS30213</v>
      </c>
      <c r="E30" s="185" t="str">
        <f t="shared" si="1"/>
        <v>Certificate III in Community Activity Programs</v>
      </c>
      <c r="F30" s="5"/>
      <c r="G30" s="5">
        <v>63</v>
      </c>
      <c r="H30" s="5"/>
      <c r="I30" s="5">
        <v>549</v>
      </c>
      <c r="J30" s="5">
        <v>612</v>
      </c>
      <c r="L30" s="143" t="str">
        <f t="shared" si="2"/>
        <v>rams - SIS30213</v>
      </c>
      <c r="M30" s="143">
        <f t="shared" si="3"/>
        <v>57</v>
      </c>
      <c r="N30" s="143">
        <f t="shared" si="4"/>
        <v>6</v>
      </c>
      <c r="O30" t="s">
        <v>2761</v>
      </c>
    </row>
    <row r="31" spans="1:15" x14ac:dyDescent="0.3">
      <c r="C31" s="4" t="s">
        <v>335</v>
      </c>
      <c r="D31" s="185" t="str">
        <f t="shared" si="0"/>
        <v>SIS40113</v>
      </c>
      <c r="E31" s="185" t="str">
        <f t="shared" si="1"/>
        <v>Certificate IV in Community Recreation</v>
      </c>
      <c r="F31" s="5"/>
      <c r="G31" s="5">
        <v>545</v>
      </c>
      <c r="H31" s="5"/>
      <c r="I31" s="5">
        <v>65</v>
      </c>
      <c r="J31" s="5">
        <v>610</v>
      </c>
      <c r="L31" s="143" t="str">
        <f t="shared" si="2"/>
        <v>tion - SIS40113</v>
      </c>
      <c r="M31" s="143">
        <f t="shared" si="3"/>
        <v>49</v>
      </c>
      <c r="N31" s="143">
        <f t="shared" si="4"/>
        <v>6</v>
      </c>
      <c r="O31" t="s">
        <v>2761</v>
      </c>
    </row>
    <row r="32" spans="1:15" x14ac:dyDescent="0.3">
      <c r="C32" s="4" t="s">
        <v>20</v>
      </c>
      <c r="D32" s="185" t="str">
        <f t="shared" si="0"/>
        <v>AHC20110</v>
      </c>
      <c r="E32" s="185" t="str">
        <f t="shared" si="1"/>
        <v>Certificate II in Agriculture</v>
      </c>
      <c r="F32" s="5">
        <v>121</v>
      </c>
      <c r="G32" s="5"/>
      <c r="H32" s="5">
        <v>470</v>
      </c>
      <c r="I32" s="5"/>
      <c r="J32" s="5">
        <v>591</v>
      </c>
      <c r="L32" s="143" t="str">
        <f t="shared" si="2"/>
        <v>ture - AHC20110</v>
      </c>
      <c r="M32" s="143">
        <f t="shared" si="3"/>
        <v>40</v>
      </c>
      <c r="N32" s="143">
        <f t="shared" si="4"/>
        <v>6</v>
      </c>
      <c r="O32" t="s">
        <v>2761</v>
      </c>
    </row>
    <row r="33" spans="3:15" x14ac:dyDescent="0.3">
      <c r="C33" s="4" t="s">
        <v>269</v>
      </c>
      <c r="D33" s="185" t="str">
        <f t="shared" si="0"/>
        <v>SIS30313</v>
      </c>
      <c r="E33" s="185" t="str">
        <f t="shared" si="1"/>
        <v>Certificate III in Fitness</v>
      </c>
      <c r="F33" s="5"/>
      <c r="G33" s="5">
        <v>109</v>
      </c>
      <c r="H33" s="5"/>
      <c r="I33" s="5">
        <v>482</v>
      </c>
      <c r="J33" s="5">
        <v>591</v>
      </c>
      <c r="L33" s="143" t="str">
        <f t="shared" si="2"/>
        <v>ness - SIS30313</v>
      </c>
      <c r="M33" s="143">
        <f t="shared" si="3"/>
        <v>37</v>
      </c>
      <c r="N33" s="143">
        <f t="shared" si="4"/>
        <v>6</v>
      </c>
      <c r="O33" t="s">
        <v>2761</v>
      </c>
    </row>
    <row r="34" spans="3:15" x14ac:dyDescent="0.3">
      <c r="C34" s="4" t="s">
        <v>65</v>
      </c>
      <c r="D34" s="185" t="str">
        <f t="shared" si="0"/>
        <v>SIR20212</v>
      </c>
      <c r="E34" s="185" t="str">
        <f t="shared" si="1"/>
        <v>Certificate II in Retail Services</v>
      </c>
      <c r="F34" s="5"/>
      <c r="G34" s="5">
        <v>34</v>
      </c>
      <c r="H34" s="5"/>
      <c r="I34" s="5">
        <v>556</v>
      </c>
      <c r="J34" s="5">
        <v>590</v>
      </c>
      <c r="L34" s="143" t="str">
        <f t="shared" si="2"/>
        <v>ices - SIR20212</v>
      </c>
      <c r="M34" s="143">
        <f t="shared" si="3"/>
        <v>44</v>
      </c>
      <c r="N34" s="143">
        <f t="shared" si="4"/>
        <v>6</v>
      </c>
      <c r="O34" t="s">
        <v>2761</v>
      </c>
    </row>
    <row r="35" spans="3:15" x14ac:dyDescent="0.3">
      <c r="C35" s="4" t="s">
        <v>171</v>
      </c>
      <c r="D35" s="185" t="str">
        <f t="shared" si="0"/>
        <v>22238VIC</v>
      </c>
      <c r="E35" s="185" t="str">
        <f t="shared" si="1"/>
        <v>Certificate III in General Education for Adults</v>
      </c>
      <c r="F35" s="5"/>
      <c r="G35" s="5"/>
      <c r="H35" s="5"/>
      <c r="I35" s="5">
        <v>580</v>
      </c>
      <c r="J35" s="5">
        <v>580</v>
      </c>
      <c r="L35" s="143" t="str">
        <f t="shared" si="2"/>
        <v>ults - 22238VIC</v>
      </c>
      <c r="M35" s="143">
        <f t="shared" si="3"/>
        <v>58</v>
      </c>
      <c r="N35" s="143">
        <f t="shared" si="4"/>
        <v>6</v>
      </c>
      <c r="O35" t="s">
        <v>2761</v>
      </c>
    </row>
    <row r="36" spans="3:15" x14ac:dyDescent="0.3">
      <c r="C36" s="4" t="s">
        <v>311</v>
      </c>
      <c r="D36" s="185" t="str">
        <f t="shared" si="0"/>
        <v>22280VIC</v>
      </c>
      <c r="E36" s="185" t="str">
        <f t="shared" si="1"/>
        <v>Certificate I in Employment Pathways</v>
      </c>
      <c r="F36" s="5"/>
      <c r="G36" s="5"/>
      <c r="H36" s="5"/>
      <c r="I36" s="5">
        <v>565</v>
      </c>
      <c r="J36" s="5">
        <v>565</v>
      </c>
      <c r="L36" s="143" t="str">
        <f t="shared" si="2"/>
        <v>ways - 22280VIC</v>
      </c>
      <c r="M36" s="143">
        <f t="shared" si="3"/>
        <v>47</v>
      </c>
      <c r="N36" s="143">
        <f t="shared" si="4"/>
        <v>6</v>
      </c>
      <c r="O36" t="s">
        <v>2761</v>
      </c>
    </row>
    <row r="37" spans="3:15" x14ac:dyDescent="0.3">
      <c r="C37" s="4" t="s">
        <v>304</v>
      </c>
      <c r="D37" s="185" t="str">
        <f t="shared" si="0"/>
        <v>22261VIC</v>
      </c>
      <c r="E37" s="185" t="str">
        <f t="shared" si="1"/>
        <v>Certificate II in Electrotechnology Studies (Pre-vocational)</v>
      </c>
      <c r="F37" s="5"/>
      <c r="G37" s="5"/>
      <c r="H37" s="5">
        <v>558</v>
      </c>
      <c r="I37" s="5"/>
      <c r="J37" s="5">
        <v>558</v>
      </c>
      <c r="L37" s="143" t="str">
        <f t="shared" si="2"/>
        <v>nal) - 22261VIC</v>
      </c>
      <c r="M37" s="143">
        <f t="shared" si="3"/>
        <v>71</v>
      </c>
      <c r="N37" s="143">
        <f t="shared" si="4"/>
        <v>6</v>
      </c>
      <c r="O37" t="s">
        <v>2761</v>
      </c>
    </row>
    <row r="38" spans="3:15" x14ac:dyDescent="0.3">
      <c r="C38" s="4" t="s">
        <v>176</v>
      </c>
      <c r="D38" s="185" t="str">
        <f t="shared" si="0"/>
        <v>FIRSTAID</v>
      </c>
      <c r="E38" s="185" t="str">
        <f t="shared" si="1"/>
        <v>First Aid Training</v>
      </c>
      <c r="F38" s="5"/>
      <c r="G38" s="5"/>
      <c r="H38" s="5"/>
      <c r="I38" s="5">
        <v>548</v>
      </c>
      <c r="J38" s="5">
        <v>548</v>
      </c>
      <c r="L38" s="143" t="str">
        <f t="shared" si="2"/>
        <v>ning - FIRSTAID</v>
      </c>
      <c r="M38" s="143">
        <f t="shared" si="3"/>
        <v>29</v>
      </c>
      <c r="N38" s="143">
        <f t="shared" si="4"/>
        <v>6</v>
      </c>
      <c r="O38" t="s">
        <v>2761</v>
      </c>
    </row>
    <row r="39" spans="3:15" x14ac:dyDescent="0.3">
      <c r="C39" s="4" t="s">
        <v>21</v>
      </c>
      <c r="D39" s="185" t="str">
        <f t="shared" si="0"/>
        <v>ACM20110</v>
      </c>
      <c r="E39" s="185" t="str">
        <f t="shared" si="1"/>
        <v>Certificate II in Animal Studies</v>
      </c>
      <c r="F39" s="5"/>
      <c r="G39" s="5"/>
      <c r="H39" s="5">
        <v>534</v>
      </c>
      <c r="I39" s="5"/>
      <c r="J39" s="5">
        <v>534</v>
      </c>
      <c r="L39" s="143" t="str">
        <f t="shared" si="2"/>
        <v>dies - ACM20110</v>
      </c>
      <c r="M39" s="143">
        <f t="shared" si="3"/>
        <v>43</v>
      </c>
      <c r="N39" s="143">
        <f t="shared" si="4"/>
        <v>6</v>
      </c>
      <c r="O39" t="s">
        <v>2761</v>
      </c>
    </row>
    <row r="40" spans="3:15" x14ac:dyDescent="0.3">
      <c r="C40" s="4" t="s">
        <v>50</v>
      </c>
      <c r="D40" s="185" t="str">
        <f t="shared" si="0"/>
        <v>ICA20111</v>
      </c>
      <c r="E40" s="185" t="str">
        <f t="shared" si="1"/>
        <v>Certificate II in Information, Digital Media &amp; Technology</v>
      </c>
      <c r="F40" s="5"/>
      <c r="G40" s="5"/>
      <c r="H40" s="5">
        <v>510</v>
      </c>
      <c r="I40" s="5"/>
      <c r="J40" s="5">
        <v>510</v>
      </c>
      <c r="L40" s="143" t="str">
        <f t="shared" si="2"/>
        <v>logy - ICA20111</v>
      </c>
      <c r="M40" s="143">
        <f t="shared" si="3"/>
        <v>68</v>
      </c>
      <c r="N40" s="143">
        <f t="shared" si="4"/>
        <v>6</v>
      </c>
      <c r="O40" t="s">
        <v>2761</v>
      </c>
    </row>
    <row r="41" spans="3:15" x14ac:dyDescent="0.3">
      <c r="C41" s="4" t="s">
        <v>217</v>
      </c>
      <c r="D41" s="185" t="str">
        <f t="shared" si="0"/>
        <v>PUA20713</v>
      </c>
      <c r="E41" s="185" t="str">
        <f t="shared" si="1"/>
        <v>Certificate II in Public Safety (Firefighting Operations)</v>
      </c>
      <c r="F41" s="5"/>
      <c r="G41" s="5"/>
      <c r="H41" s="5"/>
      <c r="I41" s="5">
        <v>500</v>
      </c>
      <c r="J41" s="5">
        <v>500</v>
      </c>
      <c r="L41" s="143" t="str">
        <f t="shared" si="2"/>
        <v>ons) - PUA20713</v>
      </c>
      <c r="M41" s="143">
        <f t="shared" si="3"/>
        <v>68</v>
      </c>
      <c r="N41" s="143">
        <f t="shared" si="4"/>
        <v>6</v>
      </c>
      <c r="O41" t="s">
        <v>2761</v>
      </c>
    </row>
    <row r="42" spans="3:15" x14ac:dyDescent="0.3">
      <c r="C42" s="4" t="s">
        <v>51</v>
      </c>
      <c r="D42" s="185" t="str">
        <f t="shared" si="0"/>
        <v>22071VIC</v>
      </c>
      <c r="E42" s="185" t="str">
        <f t="shared" si="1"/>
        <v>Certificate II in Integrated Technologies</v>
      </c>
      <c r="F42" s="5"/>
      <c r="G42" s="5"/>
      <c r="H42" s="5">
        <v>456</v>
      </c>
      <c r="I42" s="5"/>
      <c r="J42" s="5">
        <v>456</v>
      </c>
      <c r="L42" s="143" t="str">
        <f t="shared" si="2"/>
        <v>gies - 22071VIC</v>
      </c>
      <c r="M42" s="143">
        <f t="shared" si="3"/>
        <v>52</v>
      </c>
      <c r="N42" s="143">
        <f t="shared" si="4"/>
        <v>6</v>
      </c>
      <c r="O42" t="s">
        <v>2761</v>
      </c>
    </row>
    <row r="43" spans="3:15" x14ac:dyDescent="0.3">
      <c r="C43" s="4" t="s">
        <v>164</v>
      </c>
      <c r="D43" s="185" t="str">
        <f t="shared" si="0"/>
        <v>CICARD</v>
      </c>
      <c r="E43" s="185" t="str">
        <f t="shared" si="1"/>
        <v xml:space="preserve">Construction Induction </v>
      </c>
      <c r="F43" s="5"/>
      <c r="G43" s="5"/>
      <c r="H43" s="5"/>
      <c r="I43" s="5">
        <v>433</v>
      </c>
      <c r="J43" s="5">
        <v>433</v>
      </c>
      <c r="L43" s="143" t="str">
        <f t="shared" si="2"/>
        <v>n Card - CICARD</v>
      </c>
      <c r="M43" s="143">
        <f t="shared" si="3"/>
        <v>36</v>
      </c>
      <c r="N43" s="143">
        <f t="shared" si="4"/>
        <v>8</v>
      </c>
      <c r="O43" t="s">
        <v>2761</v>
      </c>
    </row>
    <row r="44" spans="3:15" x14ac:dyDescent="0.3">
      <c r="C44" s="4" t="s">
        <v>249</v>
      </c>
      <c r="D44" s="185" t="str">
        <f t="shared" si="0"/>
        <v>22247VIC</v>
      </c>
      <c r="E44" s="185" t="str">
        <f t="shared" si="1"/>
        <v>Certificate II in Small Business (Operations/Innovation)</v>
      </c>
      <c r="F44" s="5"/>
      <c r="G44" s="5"/>
      <c r="H44" s="5">
        <v>425</v>
      </c>
      <c r="I44" s="5"/>
      <c r="J44" s="5">
        <v>425</v>
      </c>
      <c r="L44" s="143" t="str">
        <f t="shared" si="2"/>
        <v>ion) - 22247VIC</v>
      </c>
      <c r="M44" s="143">
        <f t="shared" si="3"/>
        <v>67</v>
      </c>
      <c r="N44" s="143">
        <f t="shared" si="4"/>
        <v>6</v>
      </c>
      <c r="O44" t="s">
        <v>2761</v>
      </c>
    </row>
    <row r="45" spans="3:15" x14ac:dyDescent="0.3">
      <c r="C45" s="4" t="s">
        <v>130</v>
      </c>
      <c r="D45" s="185" t="str">
        <f t="shared" si="0"/>
        <v>SIR30212</v>
      </c>
      <c r="E45" s="185" t="str">
        <f t="shared" si="1"/>
        <v>Certificate III in Retail Operations</v>
      </c>
      <c r="F45" s="5"/>
      <c r="G45" s="5">
        <v>103</v>
      </c>
      <c r="H45" s="5"/>
      <c r="I45" s="5">
        <v>301</v>
      </c>
      <c r="J45" s="5">
        <v>404</v>
      </c>
      <c r="L45" s="143" t="str">
        <f t="shared" si="2"/>
        <v>ions - SIR30212</v>
      </c>
      <c r="M45" s="143">
        <f t="shared" si="3"/>
        <v>47</v>
      </c>
      <c r="N45" s="143">
        <f t="shared" si="4"/>
        <v>6</v>
      </c>
      <c r="O45" t="s">
        <v>2761</v>
      </c>
    </row>
    <row r="46" spans="3:15" x14ac:dyDescent="0.3">
      <c r="C46" s="4" t="s">
        <v>308</v>
      </c>
      <c r="D46" s="185" t="str">
        <f t="shared" si="0"/>
        <v>22246VIC</v>
      </c>
      <c r="E46" s="185" t="str">
        <f t="shared" si="1"/>
        <v>Certificate II in Equine Studies</v>
      </c>
      <c r="F46" s="5"/>
      <c r="G46" s="5"/>
      <c r="H46" s="5">
        <v>401</v>
      </c>
      <c r="I46" s="5"/>
      <c r="J46" s="5">
        <v>401</v>
      </c>
      <c r="L46" s="143" t="str">
        <f t="shared" si="2"/>
        <v>dies - 22246VIC</v>
      </c>
      <c r="M46" s="143">
        <f t="shared" si="3"/>
        <v>43</v>
      </c>
      <c r="N46" s="143">
        <f t="shared" si="4"/>
        <v>6</v>
      </c>
      <c r="O46" t="s">
        <v>2761</v>
      </c>
    </row>
    <row r="47" spans="3:15" x14ac:dyDescent="0.3">
      <c r="C47" s="4" t="s">
        <v>56</v>
      </c>
      <c r="D47" s="185" t="str">
        <f t="shared" si="0"/>
        <v>CUS20109</v>
      </c>
      <c r="E47" s="185" t="str">
        <f t="shared" si="1"/>
        <v>Certificate II in Music</v>
      </c>
      <c r="F47" s="5"/>
      <c r="G47" s="5"/>
      <c r="H47" s="5">
        <v>387</v>
      </c>
      <c r="I47" s="5"/>
      <c r="J47" s="5">
        <v>387</v>
      </c>
      <c r="L47" s="143" t="str">
        <f t="shared" si="2"/>
        <v>usic - CUS20109</v>
      </c>
      <c r="M47" s="143">
        <f t="shared" si="3"/>
        <v>34</v>
      </c>
      <c r="N47" s="143">
        <f t="shared" si="4"/>
        <v>6</v>
      </c>
      <c r="O47" t="s">
        <v>2761</v>
      </c>
    </row>
    <row r="48" spans="3:15" x14ac:dyDescent="0.3">
      <c r="C48" s="4" t="s">
        <v>34</v>
      </c>
      <c r="D48" s="185" t="str">
        <f t="shared" si="0"/>
        <v>CUF20107</v>
      </c>
      <c r="E48" s="185" t="str">
        <f t="shared" si="1"/>
        <v>Certificate II in Creative Industries (Media)</v>
      </c>
      <c r="F48" s="5"/>
      <c r="G48" s="5"/>
      <c r="H48" s="5">
        <v>373</v>
      </c>
      <c r="I48" s="5"/>
      <c r="J48" s="5">
        <v>373</v>
      </c>
      <c r="L48" s="143" t="str">
        <f t="shared" si="2"/>
        <v>dia) - CUF20107</v>
      </c>
      <c r="M48" s="143">
        <f t="shared" si="3"/>
        <v>56</v>
      </c>
      <c r="N48" s="143">
        <f t="shared" si="4"/>
        <v>6</v>
      </c>
      <c r="O48" t="s">
        <v>2761</v>
      </c>
    </row>
    <row r="49" spans="3:15" x14ac:dyDescent="0.3">
      <c r="C49" s="4" t="s">
        <v>112</v>
      </c>
      <c r="D49" s="185" t="str">
        <f t="shared" si="0"/>
        <v>HLT32512</v>
      </c>
      <c r="E49" s="185" t="str">
        <f t="shared" si="1"/>
        <v>Certificate III in Health Services Assistance</v>
      </c>
      <c r="F49" s="5">
        <v>9</v>
      </c>
      <c r="G49" s="5"/>
      <c r="H49" s="5">
        <v>332</v>
      </c>
      <c r="I49" s="5"/>
      <c r="J49" s="5">
        <v>341</v>
      </c>
      <c r="L49" s="143" t="str">
        <f t="shared" si="2"/>
        <v>ance - HLT32512</v>
      </c>
      <c r="M49" s="143">
        <f t="shared" si="3"/>
        <v>56</v>
      </c>
      <c r="N49" s="143">
        <f t="shared" si="4"/>
        <v>6</v>
      </c>
      <c r="O49" t="s">
        <v>2761</v>
      </c>
    </row>
    <row r="50" spans="3:15" x14ac:dyDescent="0.3">
      <c r="C50" s="4" t="s">
        <v>191</v>
      </c>
      <c r="D50" s="185" t="str">
        <f t="shared" si="0"/>
        <v>SIT30612</v>
      </c>
      <c r="E50" s="185" t="str">
        <f t="shared" si="1"/>
        <v>Certificate III in Events</v>
      </c>
      <c r="F50" s="5"/>
      <c r="G50" s="5">
        <v>1</v>
      </c>
      <c r="H50" s="5"/>
      <c r="I50" s="5">
        <v>340</v>
      </c>
      <c r="J50" s="5">
        <v>341</v>
      </c>
      <c r="L50" s="143" t="str">
        <f t="shared" si="2"/>
        <v>ents - SIT30612</v>
      </c>
      <c r="M50" s="143">
        <f t="shared" si="3"/>
        <v>36</v>
      </c>
      <c r="N50" s="143">
        <f t="shared" si="4"/>
        <v>6</v>
      </c>
      <c r="O50" t="s">
        <v>2761</v>
      </c>
    </row>
    <row r="51" spans="3:15" x14ac:dyDescent="0.3">
      <c r="C51" s="4" t="s">
        <v>203</v>
      </c>
      <c r="D51" s="185" t="str">
        <f t="shared" si="0"/>
        <v>BSB30112</v>
      </c>
      <c r="E51" s="185" t="str">
        <f t="shared" si="1"/>
        <v>Certificate III in Business</v>
      </c>
      <c r="F51" s="5"/>
      <c r="G51" s="5">
        <v>75</v>
      </c>
      <c r="H51" s="5"/>
      <c r="I51" s="5">
        <v>201</v>
      </c>
      <c r="J51" s="5">
        <v>276</v>
      </c>
      <c r="L51" s="143" t="str">
        <f t="shared" si="2"/>
        <v>ness - BSB30112</v>
      </c>
      <c r="M51" s="143">
        <f t="shared" si="3"/>
        <v>38</v>
      </c>
      <c r="N51" s="143">
        <f t="shared" si="4"/>
        <v>6</v>
      </c>
      <c r="O51" t="s">
        <v>2761</v>
      </c>
    </row>
    <row r="52" spans="3:15" x14ac:dyDescent="0.3">
      <c r="C52" s="4" t="s">
        <v>236</v>
      </c>
      <c r="D52" s="185" t="str">
        <f t="shared" si="0"/>
        <v>SITSS00011</v>
      </c>
      <c r="E52" s="185" t="str">
        <f t="shared" si="1"/>
        <v>Espresso Machine Skill Set - S</v>
      </c>
      <c r="F52" s="5"/>
      <c r="G52" s="5"/>
      <c r="H52" s="5"/>
      <c r="I52" s="5">
        <v>271</v>
      </c>
      <c r="J52" s="5">
        <v>271</v>
      </c>
      <c r="L52" s="143" t="str">
        <f t="shared" si="2"/>
        <v>et - SITSS00011</v>
      </c>
      <c r="M52" s="143">
        <f t="shared" si="3"/>
        <v>39</v>
      </c>
      <c r="N52" s="143">
        <f t="shared" si="4"/>
        <v>4</v>
      </c>
      <c r="O52" t="s">
        <v>2761</v>
      </c>
    </row>
    <row r="53" spans="3:15" x14ac:dyDescent="0.3">
      <c r="C53" s="4" t="s">
        <v>43</v>
      </c>
      <c r="D53" s="185" t="str">
        <f t="shared" si="0"/>
        <v>LMF20309</v>
      </c>
      <c r="E53" s="185" t="str">
        <f t="shared" si="1"/>
        <v>Certificate II in Furniture Making</v>
      </c>
      <c r="F53" s="5"/>
      <c r="G53" s="5"/>
      <c r="H53" s="5">
        <v>264</v>
      </c>
      <c r="I53" s="5">
        <v>2</v>
      </c>
      <c r="J53" s="5">
        <v>266</v>
      </c>
      <c r="L53" s="143" t="str">
        <f t="shared" si="2"/>
        <v>king - LMF20309</v>
      </c>
      <c r="M53" s="143">
        <f t="shared" si="3"/>
        <v>45</v>
      </c>
      <c r="N53" s="143">
        <f t="shared" si="4"/>
        <v>6</v>
      </c>
      <c r="O53" t="s">
        <v>2761</v>
      </c>
    </row>
    <row r="54" spans="3:15" x14ac:dyDescent="0.3">
      <c r="C54" s="4" t="s">
        <v>15</v>
      </c>
      <c r="D54" s="185" t="str">
        <f t="shared" si="0"/>
        <v>22012VIC</v>
      </c>
      <c r="E54" s="185" t="str">
        <f t="shared" si="1"/>
        <v>Certificate I in Vocational Preparation</v>
      </c>
      <c r="F54" s="5"/>
      <c r="G54" s="5"/>
      <c r="H54" s="5"/>
      <c r="I54" s="5">
        <v>260</v>
      </c>
      <c r="J54" s="5">
        <v>260</v>
      </c>
      <c r="L54" s="143" t="str">
        <f t="shared" si="2"/>
        <v>tion - 22012VIC</v>
      </c>
      <c r="M54" s="143">
        <f t="shared" si="3"/>
        <v>50</v>
      </c>
      <c r="N54" s="143">
        <f t="shared" si="4"/>
        <v>6</v>
      </c>
      <c r="O54" t="s">
        <v>2761</v>
      </c>
    </row>
    <row r="55" spans="3:15" x14ac:dyDescent="0.3">
      <c r="C55" s="4" t="s">
        <v>73</v>
      </c>
      <c r="D55" s="185" t="str">
        <f t="shared" si="0"/>
        <v>CUV20111</v>
      </c>
      <c r="E55" s="185" t="str">
        <f t="shared" si="1"/>
        <v>Certificate II in Visual Arts</v>
      </c>
      <c r="F55" s="5"/>
      <c r="G55" s="5"/>
      <c r="H55" s="5"/>
      <c r="I55" s="5">
        <v>247</v>
      </c>
      <c r="J55" s="5">
        <v>247</v>
      </c>
      <c r="L55" s="143" t="str">
        <f t="shared" si="2"/>
        <v>Arts - CUV20111</v>
      </c>
      <c r="M55" s="143">
        <f t="shared" si="3"/>
        <v>40</v>
      </c>
      <c r="N55" s="143">
        <f t="shared" si="4"/>
        <v>6</v>
      </c>
      <c r="O55" t="s">
        <v>2761</v>
      </c>
    </row>
    <row r="56" spans="3:15" x14ac:dyDescent="0.3">
      <c r="C56" s="4" t="s">
        <v>215</v>
      </c>
      <c r="D56" s="185" t="str">
        <f t="shared" si="0"/>
        <v>SIT20112</v>
      </c>
      <c r="E56" s="185" t="str">
        <f t="shared" si="1"/>
        <v>Certificate II in Tourism</v>
      </c>
      <c r="F56" s="5"/>
      <c r="G56" s="5"/>
      <c r="H56" s="5"/>
      <c r="I56" s="5">
        <v>224</v>
      </c>
      <c r="J56" s="5">
        <v>224</v>
      </c>
      <c r="L56" s="143" t="str">
        <f t="shared" si="2"/>
        <v>rism - SIT20112</v>
      </c>
      <c r="M56" s="143">
        <f t="shared" si="3"/>
        <v>36</v>
      </c>
      <c r="N56" s="143">
        <f t="shared" si="4"/>
        <v>6</v>
      </c>
      <c r="O56" t="s">
        <v>2761</v>
      </c>
    </row>
    <row r="57" spans="3:15" x14ac:dyDescent="0.3">
      <c r="C57" s="4" t="s">
        <v>238</v>
      </c>
      <c r="D57" s="185" t="str">
        <f t="shared" si="0"/>
        <v>SIT30112</v>
      </c>
      <c r="E57" s="185" t="str">
        <f t="shared" si="1"/>
        <v>Certificate III in Tourism</v>
      </c>
      <c r="F57" s="5"/>
      <c r="G57" s="5">
        <v>2</v>
      </c>
      <c r="H57" s="5"/>
      <c r="I57" s="5">
        <v>222</v>
      </c>
      <c r="J57" s="5">
        <v>224</v>
      </c>
      <c r="L57" s="143" t="str">
        <f t="shared" si="2"/>
        <v>rism - SIT30112</v>
      </c>
      <c r="M57" s="143">
        <f t="shared" si="3"/>
        <v>37</v>
      </c>
      <c r="N57" s="143">
        <f t="shared" si="4"/>
        <v>6</v>
      </c>
      <c r="O57" t="s">
        <v>2761</v>
      </c>
    </row>
    <row r="58" spans="3:15" x14ac:dyDescent="0.3">
      <c r="C58" s="4" t="s">
        <v>139</v>
      </c>
      <c r="D58" s="185" t="str">
        <f t="shared" si="0"/>
        <v>CUV30111</v>
      </c>
      <c r="E58" s="185" t="str">
        <f t="shared" si="1"/>
        <v>Certificate III in Visual Arts</v>
      </c>
      <c r="F58" s="5"/>
      <c r="G58" s="5">
        <v>1</v>
      </c>
      <c r="H58" s="5"/>
      <c r="I58" s="5">
        <v>218</v>
      </c>
      <c r="J58" s="5">
        <v>219</v>
      </c>
      <c r="L58" s="143" t="str">
        <f t="shared" si="2"/>
        <v>Arts - CUV30111</v>
      </c>
      <c r="M58" s="143">
        <f t="shared" si="3"/>
        <v>41</v>
      </c>
      <c r="N58" s="143">
        <f t="shared" si="4"/>
        <v>6</v>
      </c>
      <c r="O58" t="s">
        <v>2761</v>
      </c>
    </row>
    <row r="59" spans="3:15" x14ac:dyDescent="0.3">
      <c r="C59" s="4" t="s">
        <v>32</v>
      </c>
      <c r="D59" s="185" t="str">
        <f t="shared" si="0"/>
        <v>AHC21010</v>
      </c>
      <c r="E59" s="185" t="str">
        <f t="shared" si="1"/>
        <v>Certificate II in Conservation and Land Management</v>
      </c>
      <c r="F59" s="5"/>
      <c r="G59" s="5"/>
      <c r="H59" s="5">
        <v>216</v>
      </c>
      <c r="I59" s="5"/>
      <c r="J59" s="5">
        <v>216</v>
      </c>
      <c r="L59" s="143" t="str">
        <f t="shared" si="2"/>
        <v>ment - AHC21010</v>
      </c>
      <c r="M59" s="143">
        <f t="shared" si="3"/>
        <v>61</v>
      </c>
      <c r="N59" s="143">
        <f t="shared" si="4"/>
        <v>6</v>
      </c>
      <c r="O59" t="s">
        <v>2761</v>
      </c>
    </row>
    <row r="60" spans="3:15" x14ac:dyDescent="0.3">
      <c r="C60" s="4" t="s">
        <v>110</v>
      </c>
      <c r="D60" s="185" t="str">
        <f t="shared" si="0"/>
        <v>SIH30111</v>
      </c>
      <c r="E60" s="185" t="str">
        <f t="shared" si="1"/>
        <v>Certificate III in Hairdressing</v>
      </c>
      <c r="F60" s="5"/>
      <c r="G60" s="5">
        <v>54</v>
      </c>
      <c r="H60" s="5"/>
      <c r="I60" s="5">
        <v>152</v>
      </c>
      <c r="J60" s="5">
        <v>206</v>
      </c>
      <c r="L60" s="143" t="str">
        <f t="shared" si="2"/>
        <v>sing - SIH30111</v>
      </c>
      <c r="M60" s="143">
        <f t="shared" si="3"/>
        <v>42</v>
      </c>
      <c r="N60" s="143">
        <f t="shared" si="4"/>
        <v>6</v>
      </c>
      <c r="O60" t="s">
        <v>2761</v>
      </c>
    </row>
    <row r="61" spans="3:15" x14ac:dyDescent="0.3">
      <c r="C61" s="4" t="s">
        <v>318</v>
      </c>
      <c r="D61" s="185" t="str">
        <f t="shared" si="0"/>
        <v>22252VIC</v>
      </c>
      <c r="E61" s="185" t="str">
        <f t="shared" si="1"/>
        <v>Certificate II in EAL (Employment)</v>
      </c>
      <c r="F61" s="5"/>
      <c r="G61" s="5"/>
      <c r="H61" s="5"/>
      <c r="I61" s="5">
        <v>198</v>
      </c>
      <c r="J61" s="5">
        <v>198</v>
      </c>
      <c r="L61" s="143" t="str">
        <f t="shared" si="2"/>
        <v>ent) - 22252VIC</v>
      </c>
      <c r="M61" s="143">
        <f t="shared" si="3"/>
        <v>45</v>
      </c>
      <c r="N61" s="143">
        <f t="shared" si="4"/>
        <v>6</v>
      </c>
      <c r="O61" t="s">
        <v>2761</v>
      </c>
    </row>
    <row r="62" spans="3:15" x14ac:dyDescent="0.3">
      <c r="C62" s="4" t="s">
        <v>294</v>
      </c>
      <c r="D62" s="185" t="str">
        <f t="shared" si="0"/>
        <v>FDF30111</v>
      </c>
      <c r="E62" s="185" t="str">
        <f t="shared" si="1"/>
        <v>Certificate III in Food Processing</v>
      </c>
      <c r="F62" s="5"/>
      <c r="G62" s="5">
        <v>166</v>
      </c>
      <c r="H62" s="5"/>
      <c r="I62" s="5">
        <v>24</v>
      </c>
      <c r="J62" s="5">
        <v>190</v>
      </c>
      <c r="L62" s="143" t="str">
        <f t="shared" si="2"/>
        <v>sing - FDF30111</v>
      </c>
      <c r="M62" s="143">
        <f t="shared" si="3"/>
        <v>45</v>
      </c>
      <c r="N62" s="143">
        <f t="shared" si="4"/>
        <v>6</v>
      </c>
      <c r="O62" t="s">
        <v>2761</v>
      </c>
    </row>
    <row r="63" spans="3:15" x14ac:dyDescent="0.3">
      <c r="C63" s="4" t="s">
        <v>117</v>
      </c>
      <c r="D63" s="185" t="str">
        <f t="shared" si="0"/>
        <v>MSL30109</v>
      </c>
      <c r="E63" s="185" t="str">
        <f t="shared" si="1"/>
        <v>Certificate III in Laboratory Skills</v>
      </c>
      <c r="F63" s="5"/>
      <c r="G63" s="5"/>
      <c r="H63" s="5">
        <v>182</v>
      </c>
      <c r="I63" s="5"/>
      <c r="J63" s="5">
        <v>182</v>
      </c>
      <c r="L63" s="143" t="str">
        <f t="shared" si="2"/>
        <v>ills - MSL30109</v>
      </c>
      <c r="M63" s="143">
        <f t="shared" si="3"/>
        <v>47</v>
      </c>
      <c r="N63" s="143">
        <f t="shared" si="4"/>
        <v>6</v>
      </c>
      <c r="O63" t="s">
        <v>2761</v>
      </c>
    </row>
    <row r="64" spans="3:15" x14ac:dyDescent="0.3">
      <c r="C64" s="4" t="s">
        <v>84</v>
      </c>
      <c r="D64" s="185" t="str">
        <f t="shared" si="0"/>
        <v>22150VIC</v>
      </c>
      <c r="E64" s="185" t="str">
        <f t="shared" si="1"/>
        <v>Certificate III in Applied Language</v>
      </c>
      <c r="F64" s="5"/>
      <c r="G64" s="5"/>
      <c r="H64" s="5">
        <v>176</v>
      </c>
      <c r="I64" s="5"/>
      <c r="J64" s="5">
        <v>176</v>
      </c>
      <c r="L64" s="143" t="str">
        <f t="shared" si="2"/>
        <v>uage - 22150VIC</v>
      </c>
      <c r="M64" s="143">
        <f t="shared" si="3"/>
        <v>46</v>
      </c>
      <c r="N64" s="143">
        <f t="shared" si="4"/>
        <v>6</v>
      </c>
      <c r="O64" t="s">
        <v>2761</v>
      </c>
    </row>
    <row r="65" spans="3:15" x14ac:dyDescent="0.3">
      <c r="C65" s="4" t="s">
        <v>172</v>
      </c>
      <c r="D65" s="185" t="str">
        <f t="shared" si="0"/>
        <v>BSB30412</v>
      </c>
      <c r="E65" s="185" t="str">
        <f t="shared" si="1"/>
        <v>Certificate III in Business Administration</v>
      </c>
      <c r="F65" s="5"/>
      <c r="G65" s="5">
        <v>16</v>
      </c>
      <c r="H65" s="5"/>
      <c r="I65" s="5">
        <v>153</v>
      </c>
      <c r="J65" s="5">
        <v>169</v>
      </c>
      <c r="L65" s="143" t="str">
        <f t="shared" si="2"/>
        <v>tion - BSB30412</v>
      </c>
      <c r="M65" s="143">
        <f t="shared" si="3"/>
        <v>53</v>
      </c>
      <c r="N65" s="143">
        <f t="shared" si="4"/>
        <v>6</v>
      </c>
      <c r="O65" t="s">
        <v>2761</v>
      </c>
    </row>
    <row r="66" spans="3:15" x14ac:dyDescent="0.3">
      <c r="C66" s="4" t="s">
        <v>248</v>
      </c>
      <c r="D66" s="185" t="str">
        <f t="shared" si="0"/>
        <v>CISCO22263VIC</v>
      </c>
      <c r="E66" s="185" t="str">
        <f t="shared" si="1"/>
        <v>Cisco - CCNAv5 Routing and Switching - CISCO22</v>
      </c>
      <c r="F66" s="5"/>
      <c r="G66" s="5"/>
      <c r="H66" s="5">
        <v>165</v>
      </c>
      <c r="I66" s="5"/>
      <c r="J66" s="5">
        <v>165</v>
      </c>
      <c r="L66" s="143" t="str">
        <f t="shared" si="2"/>
        <v>- CISCO22263VIC</v>
      </c>
      <c r="M66" s="143">
        <f t="shared" si="3"/>
        <v>52</v>
      </c>
      <c r="N66" s="143">
        <f t="shared" si="4"/>
        <v>1</v>
      </c>
      <c r="O66" t="s">
        <v>2761</v>
      </c>
    </row>
    <row r="67" spans="3:15" x14ac:dyDescent="0.3">
      <c r="C67" s="4" t="s">
        <v>224</v>
      </c>
      <c r="D67" s="185" t="str">
        <f t="shared" ref="D67:D130" si="5">RIGHT(L67,(14-N67))</f>
        <v>FSK10213</v>
      </c>
      <c r="E67" s="185" t="str">
        <f t="shared" ref="E67:E130" si="6">LEFT(C67,(M67-N67-5))</f>
        <v>Certificate I in Skills for Vocational Pathways</v>
      </c>
      <c r="F67" s="5"/>
      <c r="G67" s="5"/>
      <c r="H67" s="5"/>
      <c r="I67" s="5">
        <v>162</v>
      </c>
      <c r="J67" s="5">
        <v>162</v>
      </c>
      <c r="L67" s="143" t="str">
        <f t="shared" ref="L67:L130" si="7">RIGHT(C67,15)</f>
        <v>ways - FSK10213</v>
      </c>
      <c r="M67" s="143">
        <f t="shared" ref="M67:M130" si="8">LEN(C67)</f>
        <v>58</v>
      </c>
      <c r="N67" s="143">
        <f t="shared" ref="N67:N130" si="9">FIND("-",L67)</f>
        <v>6</v>
      </c>
      <c r="O67" t="s">
        <v>2761</v>
      </c>
    </row>
    <row r="68" spans="3:15" x14ac:dyDescent="0.3">
      <c r="C68" s="4" t="s">
        <v>120</v>
      </c>
      <c r="D68" s="185" t="str">
        <f t="shared" si="5"/>
        <v>MSA30208</v>
      </c>
      <c r="E68" s="185" t="str">
        <f t="shared" si="6"/>
        <v>Certificate III in Manufacturing Technology</v>
      </c>
      <c r="F68" s="5"/>
      <c r="G68" s="5">
        <v>1</v>
      </c>
      <c r="H68" s="5"/>
      <c r="I68" s="5">
        <v>159</v>
      </c>
      <c r="J68" s="5">
        <v>160</v>
      </c>
      <c r="L68" s="143" t="str">
        <f t="shared" si="7"/>
        <v>logy - MSA30208</v>
      </c>
      <c r="M68" s="143">
        <f t="shared" si="8"/>
        <v>54</v>
      </c>
      <c r="N68" s="143">
        <f t="shared" si="9"/>
        <v>6</v>
      </c>
      <c r="O68" t="s">
        <v>2761</v>
      </c>
    </row>
    <row r="69" spans="3:15" x14ac:dyDescent="0.3">
      <c r="C69" s="4" t="s">
        <v>90</v>
      </c>
      <c r="D69" s="185" t="str">
        <f t="shared" si="5"/>
        <v>CPC30211</v>
      </c>
      <c r="E69" s="185" t="str">
        <f t="shared" si="6"/>
        <v>Certificate III in Carpentry</v>
      </c>
      <c r="F69" s="5"/>
      <c r="G69" s="5">
        <v>124</v>
      </c>
      <c r="H69" s="5"/>
      <c r="I69" s="5">
        <v>25</v>
      </c>
      <c r="J69" s="5">
        <v>149</v>
      </c>
      <c r="L69" s="143" t="str">
        <f t="shared" si="7"/>
        <v>ntry - CPC30211</v>
      </c>
      <c r="M69" s="143">
        <f t="shared" si="8"/>
        <v>39</v>
      </c>
      <c r="N69" s="143">
        <f t="shared" si="9"/>
        <v>6</v>
      </c>
      <c r="O69" t="s">
        <v>2761</v>
      </c>
    </row>
    <row r="70" spans="3:15" x14ac:dyDescent="0.3">
      <c r="C70" s="4" t="s">
        <v>78</v>
      </c>
      <c r="D70" s="185" t="str">
        <f t="shared" si="5"/>
        <v>CHC30212</v>
      </c>
      <c r="E70" s="185" t="str">
        <f t="shared" si="6"/>
        <v>Certificate III in Aged Care</v>
      </c>
      <c r="F70" s="5"/>
      <c r="G70" s="5">
        <v>55</v>
      </c>
      <c r="H70" s="5"/>
      <c r="I70" s="5">
        <v>89</v>
      </c>
      <c r="J70" s="5">
        <v>144</v>
      </c>
      <c r="L70" s="143" t="str">
        <f t="shared" si="7"/>
        <v>Care - CHC30212</v>
      </c>
      <c r="M70" s="143">
        <f t="shared" si="8"/>
        <v>39</v>
      </c>
      <c r="N70" s="143">
        <f t="shared" si="9"/>
        <v>6</v>
      </c>
      <c r="O70" t="s">
        <v>2761</v>
      </c>
    </row>
    <row r="71" spans="3:15" x14ac:dyDescent="0.3">
      <c r="C71" s="4" t="s">
        <v>74</v>
      </c>
      <c r="D71" s="185" t="str">
        <f t="shared" si="5"/>
        <v>TLI21610</v>
      </c>
      <c r="E71" s="185" t="str">
        <f t="shared" si="6"/>
        <v>Certificate II in Warehousing Operations</v>
      </c>
      <c r="F71" s="5"/>
      <c r="G71" s="5">
        <v>63</v>
      </c>
      <c r="H71" s="5"/>
      <c r="I71" s="5">
        <v>78</v>
      </c>
      <c r="J71" s="5">
        <v>141</v>
      </c>
      <c r="L71" s="143" t="str">
        <f t="shared" si="7"/>
        <v>ions - TLI21610</v>
      </c>
      <c r="M71" s="143">
        <f t="shared" si="8"/>
        <v>51</v>
      </c>
      <c r="N71" s="143">
        <f t="shared" si="9"/>
        <v>6</v>
      </c>
      <c r="O71" t="s">
        <v>2761</v>
      </c>
    </row>
    <row r="72" spans="3:15" x14ac:dyDescent="0.3">
      <c r="C72" s="4" t="s">
        <v>79</v>
      </c>
      <c r="D72" s="185" t="str">
        <f t="shared" si="5"/>
        <v>AHC30110</v>
      </c>
      <c r="E72" s="185" t="str">
        <f t="shared" si="6"/>
        <v>Certificate III in Agriculture</v>
      </c>
      <c r="F72" s="5"/>
      <c r="G72" s="5">
        <v>115</v>
      </c>
      <c r="H72" s="5"/>
      <c r="I72" s="5">
        <v>20</v>
      </c>
      <c r="J72" s="5">
        <v>135</v>
      </c>
      <c r="L72" s="143" t="str">
        <f t="shared" si="7"/>
        <v>ture - AHC30110</v>
      </c>
      <c r="M72" s="143">
        <f t="shared" si="8"/>
        <v>41</v>
      </c>
      <c r="N72" s="143">
        <f t="shared" si="9"/>
        <v>6</v>
      </c>
      <c r="O72" t="s">
        <v>2761</v>
      </c>
    </row>
    <row r="73" spans="3:15" x14ac:dyDescent="0.3">
      <c r="C73" s="4" t="s">
        <v>178</v>
      </c>
      <c r="D73" s="185" t="str">
        <f t="shared" si="5"/>
        <v>ICA30111</v>
      </c>
      <c r="E73" s="185" t="str">
        <f t="shared" si="6"/>
        <v>Certificate III in Information, Digital Media and Technology</v>
      </c>
      <c r="F73" s="5">
        <v>135</v>
      </c>
      <c r="G73" s="5"/>
      <c r="H73" s="5"/>
      <c r="I73" s="5"/>
      <c r="J73" s="5">
        <v>135</v>
      </c>
      <c r="L73" s="143" t="str">
        <f t="shared" si="7"/>
        <v>logy - ICA30111</v>
      </c>
      <c r="M73" s="143">
        <f t="shared" si="8"/>
        <v>71</v>
      </c>
      <c r="N73" s="143">
        <f t="shared" si="9"/>
        <v>6</v>
      </c>
      <c r="O73" t="s">
        <v>2762</v>
      </c>
    </row>
    <row r="74" spans="3:15" x14ac:dyDescent="0.3">
      <c r="C74" s="4" t="s">
        <v>96</v>
      </c>
      <c r="D74" s="185" t="str">
        <f t="shared" si="5"/>
        <v>ACM30410</v>
      </c>
      <c r="E74" s="185" t="str">
        <f t="shared" si="6"/>
        <v>Certificate III in Companion Animal Services</v>
      </c>
      <c r="F74" s="5"/>
      <c r="G74" s="5">
        <v>106</v>
      </c>
      <c r="H74" s="5"/>
      <c r="I74" s="5">
        <v>24</v>
      </c>
      <c r="J74" s="5">
        <v>130</v>
      </c>
      <c r="L74" s="143" t="str">
        <f t="shared" si="7"/>
        <v>ices - ACM30410</v>
      </c>
      <c r="M74" s="143">
        <f t="shared" si="8"/>
        <v>55</v>
      </c>
      <c r="N74" s="143">
        <f t="shared" si="9"/>
        <v>6</v>
      </c>
      <c r="O74" t="s">
        <v>2761</v>
      </c>
    </row>
    <row r="75" spans="3:15" x14ac:dyDescent="0.3">
      <c r="C75" s="4" t="s">
        <v>210</v>
      </c>
      <c r="D75" s="185" t="str">
        <f t="shared" si="5"/>
        <v>BSB10112</v>
      </c>
      <c r="E75" s="185" t="str">
        <f t="shared" si="6"/>
        <v>Certificate I in Business</v>
      </c>
      <c r="F75" s="5"/>
      <c r="G75" s="5"/>
      <c r="H75" s="5"/>
      <c r="I75" s="5">
        <v>128</v>
      </c>
      <c r="J75" s="5">
        <v>128</v>
      </c>
      <c r="L75" s="143" t="str">
        <f t="shared" si="7"/>
        <v>ness - BSB10112</v>
      </c>
      <c r="M75" s="143">
        <f t="shared" si="8"/>
        <v>36</v>
      </c>
      <c r="N75" s="143">
        <f t="shared" si="9"/>
        <v>6</v>
      </c>
      <c r="O75" t="s">
        <v>2761</v>
      </c>
    </row>
    <row r="76" spans="3:15" x14ac:dyDescent="0.3">
      <c r="C76" s="4" t="s">
        <v>174</v>
      </c>
      <c r="D76" s="185" t="str">
        <f t="shared" si="5"/>
        <v>CPC20211</v>
      </c>
      <c r="E76" s="185" t="str">
        <f t="shared" si="6"/>
        <v>Certificate II in Construction Pathways</v>
      </c>
      <c r="F76" s="5"/>
      <c r="G76" s="5"/>
      <c r="H76" s="5"/>
      <c r="I76" s="5">
        <v>123</v>
      </c>
      <c r="J76" s="5">
        <v>123</v>
      </c>
      <c r="L76" s="143" t="str">
        <f t="shared" si="7"/>
        <v>ways - CPC20211</v>
      </c>
      <c r="M76" s="143">
        <f t="shared" si="8"/>
        <v>50</v>
      </c>
      <c r="N76" s="143">
        <f t="shared" si="9"/>
        <v>6</v>
      </c>
      <c r="O76" t="s">
        <v>2761</v>
      </c>
    </row>
    <row r="77" spans="3:15" x14ac:dyDescent="0.3">
      <c r="C77" s="4" t="s">
        <v>282</v>
      </c>
      <c r="D77" s="185" t="str">
        <f t="shared" si="5"/>
        <v>10432NAT</v>
      </c>
      <c r="E77" s="185" t="str">
        <f t="shared" si="6"/>
        <v>Certificate III in Christian Ministry and Theology</v>
      </c>
      <c r="F77" s="5"/>
      <c r="G77" s="5"/>
      <c r="H77" s="5"/>
      <c r="I77" s="5">
        <v>120</v>
      </c>
      <c r="J77" s="5">
        <v>120</v>
      </c>
      <c r="L77" s="143" t="str">
        <f t="shared" si="7"/>
        <v>logy - 10432NAT</v>
      </c>
      <c r="M77" s="143">
        <f t="shared" si="8"/>
        <v>61</v>
      </c>
      <c r="N77" s="143">
        <f t="shared" si="9"/>
        <v>6</v>
      </c>
      <c r="O77" t="s">
        <v>2761</v>
      </c>
    </row>
    <row r="78" spans="3:15" x14ac:dyDescent="0.3">
      <c r="C78" s="4" t="s">
        <v>95</v>
      </c>
      <c r="D78" s="185" t="str">
        <f t="shared" si="5"/>
        <v>CHC30112</v>
      </c>
      <c r="E78" s="185" t="str">
        <f t="shared" si="6"/>
        <v>Certificate III in Community Services Work</v>
      </c>
      <c r="F78" s="5"/>
      <c r="G78" s="5">
        <v>69</v>
      </c>
      <c r="H78" s="5"/>
      <c r="I78" s="5">
        <v>49</v>
      </c>
      <c r="J78" s="5">
        <v>118</v>
      </c>
      <c r="L78" s="143" t="str">
        <f t="shared" si="7"/>
        <v>Work - CHC30112</v>
      </c>
      <c r="M78" s="143">
        <f t="shared" si="8"/>
        <v>53</v>
      </c>
      <c r="N78" s="143">
        <f t="shared" si="9"/>
        <v>6</v>
      </c>
      <c r="O78" t="s">
        <v>2761</v>
      </c>
    </row>
    <row r="79" spans="3:15" x14ac:dyDescent="0.3">
      <c r="C79" s="4" t="s">
        <v>18</v>
      </c>
      <c r="D79" s="185" t="str">
        <f t="shared" si="5"/>
        <v>22070VIC</v>
      </c>
      <c r="E79" s="185" t="str">
        <f t="shared" si="6"/>
        <v>Certificate II in Acting (Screen)</v>
      </c>
      <c r="F79" s="5"/>
      <c r="G79" s="5"/>
      <c r="H79" s="5"/>
      <c r="I79" s="5">
        <v>115</v>
      </c>
      <c r="J79" s="5">
        <v>115</v>
      </c>
      <c r="L79" s="143" t="str">
        <f t="shared" si="7"/>
        <v>een) - 22070VIC</v>
      </c>
      <c r="M79" s="143">
        <f t="shared" si="8"/>
        <v>44</v>
      </c>
      <c r="N79" s="143">
        <f t="shared" si="9"/>
        <v>6</v>
      </c>
      <c r="O79" t="s">
        <v>2761</v>
      </c>
    </row>
    <row r="80" spans="3:15" x14ac:dyDescent="0.3">
      <c r="C80" s="4" t="s">
        <v>37</v>
      </c>
      <c r="D80" s="185" t="str">
        <f t="shared" si="5"/>
        <v>MEM20105</v>
      </c>
      <c r="E80" s="185" t="str">
        <f t="shared" si="6"/>
        <v>Certificate II in Engineering</v>
      </c>
      <c r="F80" s="5">
        <v>15</v>
      </c>
      <c r="G80" s="5">
        <v>3</v>
      </c>
      <c r="H80" s="5"/>
      <c r="I80" s="5">
        <v>95</v>
      </c>
      <c r="J80" s="5">
        <v>113</v>
      </c>
      <c r="L80" s="143" t="str">
        <f t="shared" si="7"/>
        <v>ring - MEM20105</v>
      </c>
      <c r="M80" s="143">
        <f t="shared" si="8"/>
        <v>40</v>
      </c>
      <c r="N80" s="143">
        <f t="shared" si="9"/>
        <v>6</v>
      </c>
      <c r="O80" t="s">
        <v>2761</v>
      </c>
    </row>
    <row r="81" spans="3:15" x14ac:dyDescent="0.3">
      <c r="C81" s="4" t="s">
        <v>227</v>
      </c>
      <c r="D81" s="185" t="str">
        <f t="shared" si="5"/>
        <v>CUV20211</v>
      </c>
      <c r="E81" s="185" t="str">
        <f t="shared" si="6"/>
        <v>Certificate II in Aboriginal or Torres Strait Islander Cultural Arts</v>
      </c>
      <c r="F81" s="5"/>
      <c r="G81" s="5"/>
      <c r="H81" s="5"/>
      <c r="I81" s="5">
        <v>106</v>
      </c>
      <c r="J81" s="5">
        <v>106</v>
      </c>
      <c r="L81" s="143" t="str">
        <f t="shared" si="7"/>
        <v>Arts - CUV20211</v>
      </c>
      <c r="M81" s="143">
        <f t="shared" si="8"/>
        <v>79</v>
      </c>
      <c r="N81" s="143">
        <f t="shared" si="9"/>
        <v>6</v>
      </c>
      <c r="O81" t="s">
        <v>2761</v>
      </c>
    </row>
    <row r="82" spans="3:15" x14ac:dyDescent="0.3">
      <c r="C82" s="4" t="s">
        <v>155</v>
      </c>
      <c r="D82" s="185" t="str">
        <f t="shared" si="5"/>
        <v>ICP40210</v>
      </c>
      <c r="E82" s="185" t="str">
        <f t="shared" si="6"/>
        <v>Certificate IV in Printing &amp; Graphic Arts (Multimedia)</v>
      </c>
      <c r="F82" s="5"/>
      <c r="G82" s="5">
        <v>72</v>
      </c>
      <c r="H82" s="5"/>
      <c r="I82" s="5">
        <v>33</v>
      </c>
      <c r="J82" s="5">
        <v>105</v>
      </c>
      <c r="L82" s="143" t="str">
        <f t="shared" si="7"/>
        <v>dia) - ICP40210</v>
      </c>
      <c r="M82" s="143">
        <f t="shared" si="8"/>
        <v>65</v>
      </c>
      <c r="N82" s="143">
        <f t="shared" si="9"/>
        <v>6</v>
      </c>
      <c r="O82" t="s">
        <v>2761</v>
      </c>
    </row>
    <row r="83" spans="3:15" x14ac:dyDescent="0.3">
      <c r="C83" s="4" t="s">
        <v>150</v>
      </c>
      <c r="D83" s="185" t="str">
        <f t="shared" si="5"/>
        <v>22199VIC</v>
      </c>
      <c r="E83" s="185" t="str">
        <f t="shared" si="6"/>
        <v>Certificate IV in Justice</v>
      </c>
      <c r="F83" s="5"/>
      <c r="G83" s="5"/>
      <c r="H83" s="5"/>
      <c r="I83" s="5">
        <v>103</v>
      </c>
      <c r="J83" s="5">
        <v>103</v>
      </c>
      <c r="L83" s="143" t="str">
        <f t="shared" si="7"/>
        <v>tice - 22199VIC</v>
      </c>
      <c r="M83" s="143">
        <f t="shared" si="8"/>
        <v>36</v>
      </c>
      <c r="N83" s="143">
        <f t="shared" si="9"/>
        <v>6</v>
      </c>
      <c r="O83" t="s">
        <v>2761</v>
      </c>
    </row>
    <row r="84" spans="3:15" x14ac:dyDescent="0.3">
      <c r="C84" s="4" t="s">
        <v>232</v>
      </c>
      <c r="D84" s="185" t="str">
        <f t="shared" si="5"/>
        <v>AUR20512</v>
      </c>
      <c r="E84" s="185" t="str">
        <f t="shared" si="6"/>
        <v>Certificate II in Automotive Servicing Technology</v>
      </c>
      <c r="F84" s="5">
        <v>101</v>
      </c>
      <c r="G84" s="5"/>
      <c r="H84" s="5"/>
      <c r="I84" s="5"/>
      <c r="J84" s="5">
        <v>101</v>
      </c>
      <c r="L84" s="143" t="str">
        <f t="shared" si="7"/>
        <v>logy - AUR20512</v>
      </c>
      <c r="M84" s="143">
        <f t="shared" si="8"/>
        <v>60</v>
      </c>
      <c r="N84" s="143">
        <f t="shared" si="9"/>
        <v>6</v>
      </c>
      <c r="O84" t="s">
        <v>2761</v>
      </c>
    </row>
    <row r="85" spans="3:15" x14ac:dyDescent="0.3">
      <c r="C85" s="4" t="s">
        <v>46</v>
      </c>
      <c r="D85" s="185" t="str">
        <f t="shared" si="5"/>
        <v>HLT21212</v>
      </c>
      <c r="E85" s="185" t="str">
        <f t="shared" si="6"/>
        <v>Certificate II in Health Support Services</v>
      </c>
      <c r="F85" s="5"/>
      <c r="G85" s="5">
        <v>5</v>
      </c>
      <c r="H85" s="5">
        <v>71</v>
      </c>
      <c r="I85" s="5">
        <v>19</v>
      </c>
      <c r="J85" s="5">
        <v>95</v>
      </c>
      <c r="L85" s="143" t="str">
        <f t="shared" si="7"/>
        <v>ices - HLT21212</v>
      </c>
      <c r="M85" s="143">
        <f t="shared" si="8"/>
        <v>52</v>
      </c>
      <c r="N85" s="143">
        <f t="shared" si="9"/>
        <v>6</v>
      </c>
      <c r="O85" t="s">
        <v>2761</v>
      </c>
    </row>
    <row r="86" spans="3:15" x14ac:dyDescent="0.3">
      <c r="C86" s="4" t="s">
        <v>55</v>
      </c>
      <c r="D86" s="185" t="str">
        <f t="shared" si="5"/>
        <v>81053ACT</v>
      </c>
      <c r="E86" s="185" t="str">
        <f t="shared" si="6"/>
        <v>Certificate II in Mandarin</v>
      </c>
      <c r="F86" s="5"/>
      <c r="G86" s="5"/>
      <c r="H86" s="5"/>
      <c r="I86" s="5">
        <v>95</v>
      </c>
      <c r="J86" s="5">
        <v>95</v>
      </c>
      <c r="L86" s="143" t="str">
        <f t="shared" si="7"/>
        <v>arin - 81053ACT</v>
      </c>
      <c r="M86" s="143">
        <f t="shared" si="8"/>
        <v>37</v>
      </c>
      <c r="N86" s="143">
        <f t="shared" si="9"/>
        <v>6</v>
      </c>
      <c r="O86" t="s">
        <v>2761</v>
      </c>
    </row>
    <row r="87" spans="3:15" x14ac:dyDescent="0.3">
      <c r="C87" s="4" t="s">
        <v>298</v>
      </c>
      <c r="D87" s="185" t="str">
        <f t="shared" si="5"/>
        <v>CHC30213</v>
      </c>
      <c r="E87" s="185" t="str">
        <f t="shared" si="6"/>
        <v>Certificate III in Education Support</v>
      </c>
      <c r="F87" s="5"/>
      <c r="G87" s="5">
        <v>55</v>
      </c>
      <c r="H87" s="5"/>
      <c r="I87" s="5">
        <v>36</v>
      </c>
      <c r="J87" s="5">
        <v>91</v>
      </c>
      <c r="L87" s="143" t="str">
        <f t="shared" si="7"/>
        <v>port - CHC30213</v>
      </c>
      <c r="M87" s="143">
        <f t="shared" si="8"/>
        <v>47</v>
      </c>
      <c r="N87" s="143">
        <f t="shared" si="9"/>
        <v>6</v>
      </c>
      <c r="O87" t="s">
        <v>2761</v>
      </c>
    </row>
    <row r="88" spans="3:15" x14ac:dyDescent="0.3">
      <c r="C88" s="4" t="s">
        <v>99</v>
      </c>
      <c r="D88" s="185" t="str">
        <f t="shared" si="5"/>
        <v>CUV30311</v>
      </c>
      <c r="E88" s="185" t="str">
        <f t="shared" si="6"/>
        <v>Certificate III in Design Fundamentals</v>
      </c>
      <c r="F88" s="5"/>
      <c r="G88" s="5"/>
      <c r="H88" s="5"/>
      <c r="I88" s="5">
        <v>90</v>
      </c>
      <c r="J88" s="5">
        <v>90</v>
      </c>
      <c r="L88" s="143" t="str">
        <f t="shared" si="7"/>
        <v>tals - CUV30311</v>
      </c>
      <c r="M88" s="143">
        <f t="shared" si="8"/>
        <v>49</v>
      </c>
      <c r="N88" s="143">
        <f t="shared" si="9"/>
        <v>6</v>
      </c>
      <c r="O88" t="s">
        <v>2761</v>
      </c>
    </row>
    <row r="89" spans="3:15" x14ac:dyDescent="0.3">
      <c r="C89" s="4" t="s">
        <v>222</v>
      </c>
      <c r="D89" s="185" t="str">
        <f t="shared" si="5"/>
        <v>SIT30813</v>
      </c>
      <c r="E89" s="185" t="str">
        <f t="shared" si="6"/>
        <v>Certificate III in Commercial Cookery</v>
      </c>
      <c r="F89" s="5"/>
      <c r="G89" s="5">
        <v>52</v>
      </c>
      <c r="H89" s="5"/>
      <c r="I89" s="5">
        <v>37</v>
      </c>
      <c r="J89" s="5">
        <v>89</v>
      </c>
      <c r="L89" s="143" t="str">
        <f t="shared" si="7"/>
        <v>kery - SIT30813</v>
      </c>
      <c r="M89" s="143">
        <f t="shared" si="8"/>
        <v>48</v>
      </c>
      <c r="N89" s="143">
        <f t="shared" si="9"/>
        <v>6</v>
      </c>
      <c r="O89" t="s">
        <v>2761</v>
      </c>
    </row>
    <row r="90" spans="3:15" x14ac:dyDescent="0.3">
      <c r="C90" s="4" t="s">
        <v>60</v>
      </c>
      <c r="D90" s="185" t="str">
        <f t="shared" si="5"/>
        <v>ICP20210</v>
      </c>
      <c r="E90" s="185" t="str">
        <f t="shared" si="6"/>
        <v>Certificate II in Printing &amp; Graphic Design Arts(Desktop Publishing)</v>
      </c>
      <c r="F90" s="5"/>
      <c r="G90" s="5">
        <v>5</v>
      </c>
      <c r="H90" s="5"/>
      <c r="I90" s="5">
        <v>82</v>
      </c>
      <c r="J90" s="5">
        <v>87</v>
      </c>
      <c r="L90" s="143" t="str">
        <f t="shared" si="7"/>
        <v>ing) - ICP20210</v>
      </c>
      <c r="M90" s="143">
        <f t="shared" si="8"/>
        <v>79</v>
      </c>
      <c r="N90" s="143">
        <f t="shared" si="9"/>
        <v>6</v>
      </c>
      <c r="O90" t="s">
        <v>2761</v>
      </c>
    </row>
    <row r="91" spans="3:15" x14ac:dyDescent="0.3">
      <c r="C91" s="4" t="s">
        <v>12</v>
      </c>
      <c r="D91" s="185" t="str">
        <f t="shared" si="5"/>
        <v>SIR10112</v>
      </c>
      <c r="E91" s="185" t="str">
        <f t="shared" si="6"/>
        <v>Certificate I in Retail Services</v>
      </c>
      <c r="F91" s="5"/>
      <c r="G91" s="5"/>
      <c r="H91" s="5"/>
      <c r="I91" s="5">
        <v>84</v>
      </c>
      <c r="J91" s="5">
        <v>84</v>
      </c>
      <c r="L91" s="143" t="str">
        <f t="shared" si="7"/>
        <v>ices - SIR10112</v>
      </c>
      <c r="M91" s="143">
        <f t="shared" si="8"/>
        <v>43</v>
      </c>
      <c r="N91" s="143">
        <f t="shared" si="9"/>
        <v>6</v>
      </c>
      <c r="O91" t="s">
        <v>2761</v>
      </c>
    </row>
    <row r="92" spans="3:15" x14ac:dyDescent="0.3">
      <c r="C92" s="4" t="s">
        <v>255</v>
      </c>
      <c r="D92" s="185" t="str">
        <f t="shared" si="5"/>
        <v>CPC32413</v>
      </c>
      <c r="E92" s="185" t="str">
        <f t="shared" si="6"/>
        <v>Certificate III in Plumbing</v>
      </c>
      <c r="F92" s="5"/>
      <c r="G92" s="5">
        <v>49</v>
      </c>
      <c r="H92" s="5"/>
      <c r="I92" s="5">
        <v>35</v>
      </c>
      <c r="J92" s="5">
        <v>84</v>
      </c>
      <c r="L92" s="143" t="str">
        <f t="shared" si="7"/>
        <v>bing - CPC32413</v>
      </c>
      <c r="M92" s="143">
        <f t="shared" si="8"/>
        <v>38</v>
      </c>
      <c r="N92" s="143">
        <f t="shared" si="9"/>
        <v>6</v>
      </c>
      <c r="O92" t="s">
        <v>2761</v>
      </c>
    </row>
    <row r="93" spans="3:15" x14ac:dyDescent="0.3">
      <c r="C93" s="4" t="s">
        <v>119</v>
      </c>
      <c r="D93" s="185" t="str">
        <f t="shared" si="5"/>
        <v>81054ACT</v>
      </c>
      <c r="E93" s="185" t="str">
        <f t="shared" si="6"/>
        <v>Certificate III in Mandarin</v>
      </c>
      <c r="F93" s="5"/>
      <c r="G93" s="5"/>
      <c r="H93" s="5"/>
      <c r="I93" s="5">
        <v>80</v>
      </c>
      <c r="J93" s="5">
        <v>80</v>
      </c>
      <c r="L93" s="143" t="str">
        <f t="shared" si="7"/>
        <v>arin - 81054ACT</v>
      </c>
      <c r="M93" s="143">
        <f t="shared" si="8"/>
        <v>38</v>
      </c>
      <c r="N93" s="143">
        <f t="shared" si="9"/>
        <v>6</v>
      </c>
      <c r="O93" t="s">
        <v>2761</v>
      </c>
    </row>
    <row r="94" spans="3:15" x14ac:dyDescent="0.3">
      <c r="C94" s="4" t="s">
        <v>265</v>
      </c>
      <c r="D94" s="185" t="str">
        <f t="shared" si="5"/>
        <v>FDF20111</v>
      </c>
      <c r="E94" s="185" t="str">
        <f t="shared" si="6"/>
        <v>Certificate II in Food Processing</v>
      </c>
      <c r="F94" s="5"/>
      <c r="G94" s="5">
        <v>47</v>
      </c>
      <c r="H94" s="5"/>
      <c r="I94" s="5">
        <v>31</v>
      </c>
      <c r="J94" s="5">
        <v>78</v>
      </c>
      <c r="L94" s="143" t="str">
        <f t="shared" si="7"/>
        <v>sing - FDF20111</v>
      </c>
      <c r="M94" s="143">
        <f t="shared" si="8"/>
        <v>44</v>
      </c>
      <c r="N94" s="143">
        <f t="shared" si="9"/>
        <v>6</v>
      </c>
      <c r="O94" t="s">
        <v>2761</v>
      </c>
    </row>
    <row r="95" spans="3:15" x14ac:dyDescent="0.3">
      <c r="C95" s="4" t="s">
        <v>7</v>
      </c>
      <c r="D95" s="185" t="str">
        <f t="shared" si="5"/>
        <v>AHC10110</v>
      </c>
      <c r="E95" s="185" t="str">
        <f t="shared" si="6"/>
        <v>Certificate I in Conservation and Land Management</v>
      </c>
      <c r="F95" s="5"/>
      <c r="G95" s="5"/>
      <c r="H95" s="5"/>
      <c r="I95" s="5">
        <v>76</v>
      </c>
      <c r="J95" s="5">
        <v>76</v>
      </c>
      <c r="L95" s="143" t="str">
        <f t="shared" si="7"/>
        <v>ment - AHC10110</v>
      </c>
      <c r="M95" s="143">
        <f t="shared" si="8"/>
        <v>60</v>
      </c>
      <c r="N95" s="143">
        <f t="shared" si="9"/>
        <v>6</v>
      </c>
      <c r="O95" t="s">
        <v>2761</v>
      </c>
    </row>
    <row r="96" spans="3:15" x14ac:dyDescent="0.3">
      <c r="C96" s="4" t="s">
        <v>267</v>
      </c>
      <c r="D96" s="185" t="str">
        <f t="shared" si="5"/>
        <v>BSB30307</v>
      </c>
      <c r="E96" s="185" t="str">
        <f t="shared" si="6"/>
        <v>Certificate III in Micro Business Operations</v>
      </c>
      <c r="F96" s="5"/>
      <c r="G96" s="5"/>
      <c r="H96" s="5"/>
      <c r="I96" s="5">
        <v>76</v>
      </c>
      <c r="J96" s="5">
        <v>76</v>
      </c>
      <c r="L96" s="143" t="str">
        <f t="shared" si="7"/>
        <v>ions - BSB30307</v>
      </c>
      <c r="M96" s="143">
        <f t="shared" si="8"/>
        <v>55</v>
      </c>
      <c r="N96" s="143">
        <f t="shared" si="9"/>
        <v>6</v>
      </c>
      <c r="O96" t="s">
        <v>2761</v>
      </c>
    </row>
    <row r="97" spans="3:15" x14ac:dyDescent="0.3">
      <c r="C97" s="4" t="s">
        <v>186</v>
      </c>
      <c r="D97" s="185" t="str">
        <f t="shared" si="5"/>
        <v>FDF30710</v>
      </c>
      <c r="E97" s="185" t="str">
        <f t="shared" si="6"/>
        <v>Certificate III in Retail Baking (Combined)</v>
      </c>
      <c r="F97" s="5"/>
      <c r="G97" s="5">
        <v>3</v>
      </c>
      <c r="H97" s="5"/>
      <c r="I97" s="5">
        <v>72</v>
      </c>
      <c r="J97" s="5">
        <v>75</v>
      </c>
      <c r="L97" s="143" t="str">
        <f t="shared" si="7"/>
        <v>ned) - FDF30710</v>
      </c>
      <c r="M97" s="143">
        <f t="shared" si="8"/>
        <v>54</v>
      </c>
      <c r="N97" s="143">
        <f t="shared" si="9"/>
        <v>6</v>
      </c>
      <c r="O97" t="s">
        <v>2761</v>
      </c>
    </row>
    <row r="98" spans="3:15" x14ac:dyDescent="0.3">
      <c r="C98" s="4" t="s">
        <v>8</v>
      </c>
      <c r="D98" s="185" t="str">
        <f t="shared" si="5"/>
        <v>CPC10111</v>
      </c>
      <c r="E98" s="185" t="str">
        <f t="shared" si="6"/>
        <v>Certificate I in Construction</v>
      </c>
      <c r="F98" s="5"/>
      <c r="G98" s="5"/>
      <c r="H98" s="5"/>
      <c r="I98" s="5">
        <v>73</v>
      </c>
      <c r="J98" s="5">
        <v>73</v>
      </c>
      <c r="L98" s="143" t="str">
        <f t="shared" si="7"/>
        <v>tion - CPC10111</v>
      </c>
      <c r="M98" s="143">
        <f t="shared" si="8"/>
        <v>40</v>
      </c>
      <c r="N98" s="143">
        <f t="shared" si="9"/>
        <v>6</v>
      </c>
      <c r="O98" t="s">
        <v>2761</v>
      </c>
    </row>
    <row r="99" spans="3:15" x14ac:dyDescent="0.3">
      <c r="C99" s="4" t="s">
        <v>180</v>
      </c>
      <c r="D99" s="185" t="str">
        <f t="shared" si="5"/>
        <v>RII30912</v>
      </c>
      <c r="E99" s="185" t="str">
        <f t="shared" si="6"/>
        <v>Certificate III in Civil Construction</v>
      </c>
      <c r="F99" s="5"/>
      <c r="G99" s="5">
        <v>51</v>
      </c>
      <c r="H99" s="5"/>
      <c r="I99" s="5">
        <v>22</v>
      </c>
      <c r="J99" s="5">
        <v>73</v>
      </c>
      <c r="L99" s="143" t="str">
        <f t="shared" si="7"/>
        <v>tion - RII30912</v>
      </c>
      <c r="M99" s="143">
        <f t="shared" si="8"/>
        <v>48</v>
      </c>
      <c r="N99" s="143">
        <f t="shared" si="9"/>
        <v>6</v>
      </c>
      <c r="O99" t="s">
        <v>2761</v>
      </c>
    </row>
    <row r="100" spans="3:15" x14ac:dyDescent="0.3">
      <c r="C100" s="4" t="s">
        <v>103</v>
      </c>
      <c r="D100" s="185" t="str">
        <f t="shared" si="5"/>
        <v>UEE30811</v>
      </c>
      <c r="E100" s="185" t="str">
        <f t="shared" si="6"/>
        <v>Certificate III in Electrotechnology Electrician</v>
      </c>
      <c r="F100" s="5"/>
      <c r="G100" s="5">
        <v>64</v>
      </c>
      <c r="H100" s="5"/>
      <c r="I100" s="5">
        <v>8</v>
      </c>
      <c r="J100" s="5">
        <v>72</v>
      </c>
      <c r="L100" s="143" t="str">
        <f t="shared" si="7"/>
        <v>cian - UEE30811</v>
      </c>
      <c r="M100" s="143">
        <f t="shared" si="8"/>
        <v>59</v>
      </c>
      <c r="N100" s="143">
        <f t="shared" si="9"/>
        <v>6</v>
      </c>
      <c r="O100" t="s">
        <v>2761</v>
      </c>
    </row>
    <row r="101" spans="3:15" x14ac:dyDescent="0.3">
      <c r="C101" s="4" t="s">
        <v>114</v>
      </c>
      <c r="D101" s="185" t="str">
        <f t="shared" si="5"/>
        <v>AHC30710</v>
      </c>
      <c r="E101" s="185" t="str">
        <f t="shared" si="6"/>
        <v>Certificate III in Horticulture</v>
      </c>
      <c r="F101" s="5"/>
      <c r="G101" s="5">
        <v>27</v>
      </c>
      <c r="H101" s="5"/>
      <c r="I101" s="5">
        <v>45</v>
      </c>
      <c r="J101" s="5">
        <v>72</v>
      </c>
      <c r="L101" s="143" t="str">
        <f t="shared" si="7"/>
        <v>ture - AHC30710</v>
      </c>
      <c r="M101" s="143">
        <f t="shared" si="8"/>
        <v>42</v>
      </c>
      <c r="N101" s="143">
        <f t="shared" si="9"/>
        <v>6</v>
      </c>
      <c r="O101" t="s">
        <v>2761</v>
      </c>
    </row>
    <row r="102" spans="3:15" x14ac:dyDescent="0.3">
      <c r="C102" s="4" t="s">
        <v>244</v>
      </c>
      <c r="D102" s="185" t="str">
        <f t="shared" si="5"/>
        <v>AUR30612</v>
      </c>
      <c r="E102" s="185" t="str">
        <f t="shared" si="6"/>
        <v>Certificate III in Light Vehicle Mechanical Technology</v>
      </c>
      <c r="F102" s="5">
        <v>72</v>
      </c>
      <c r="G102" s="5"/>
      <c r="H102" s="5"/>
      <c r="I102" s="5"/>
      <c r="J102" s="5">
        <v>72</v>
      </c>
      <c r="L102" s="143" t="str">
        <f t="shared" si="7"/>
        <v>logy - AUR30612</v>
      </c>
      <c r="M102" s="143">
        <f t="shared" si="8"/>
        <v>65</v>
      </c>
      <c r="N102" s="143">
        <f t="shared" si="9"/>
        <v>6</v>
      </c>
      <c r="O102" t="s">
        <v>2761</v>
      </c>
    </row>
    <row r="103" spans="3:15" x14ac:dyDescent="0.3">
      <c r="C103" s="4" t="s">
        <v>77</v>
      </c>
      <c r="D103" s="185" t="str">
        <f t="shared" si="5"/>
        <v>22072VIC</v>
      </c>
      <c r="E103" s="185" t="str">
        <f t="shared" si="6"/>
        <v>Certificate III in Acting (Screen)</v>
      </c>
      <c r="F103" s="5"/>
      <c r="G103" s="5"/>
      <c r="H103" s="5"/>
      <c r="I103" s="5">
        <v>71</v>
      </c>
      <c r="J103" s="5">
        <v>71</v>
      </c>
      <c r="L103" s="143" t="str">
        <f t="shared" si="7"/>
        <v>een) - 22072VIC</v>
      </c>
      <c r="M103" s="143">
        <f t="shared" si="8"/>
        <v>45</v>
      </c>
      <c r="N103" s="143">
        <f t="shared" si="9"/>
        <v>6</v>
      </c>
      <c r="O103" t="s">
        <v>2761</v>
      </c>
    </row>
    <row r="104" spans="3:15" x14ac:dyDescent="0.3">
      <c r="C104" s="4" t="s">
        <v>158</v>
      </c>
      <c r="D104" s="185" t="str">
        <f t="shared" si="5"/>
        <v>CUF40107</v>
      </c>
      <c r="E104" s="185" t="str">
        <f t="shared" si="6"/>
        <v>Certificate IV in Screen &amp; Media</v>
      </c>
      <c r="F104" s="5"/>
      <c r="G104" s="5"/>
      <c r="H104" s="5"/>
      <c r="I104" s="5">
        <v>71</v>
      </c>
      <c r="J104" s="5">
        <v>71</v>
      </c>
      <c r="L104" s="143" t="str">
        <f t="shared" si="7"/>
        <v>edia - CUF40107</v>
      </c>
      <c r="M104" s="143">
        <f t="shared" si="8"/>
        <v>43</v>
      </c>
      <c r="N104" s="143">
        <f t="shared" si="9"/>
        <v>6</v>
      </c>
      <c r="O104" t="s">
        <v>2761</v>
      </c>
    </row>
    <row r="105" spans="3:15" x14ac:dyDescent="0.3">
      <c r="C105" s="4" t="s">
        <v>57</v>
      </c>
      <c r="D105" s="185" t="str">
        <f t="shared" si="5"/>
        <v>SIB20210</v>
      </c>
      <c r="E105" s="185" t="str">
        <f t="shared" si="6"/>
        <v>Certificate II in Nail Technology</v>
      </c>
      <c r="F105" s="5"/>
      <c r="G105" s="5"/>
      <c r="H105" s="5"/>
      <c r="I105" s="5">
        <v>69</v>
      </c>
      <c r="J105" s="5">
        <v>69</v>
      </c>
      <c r="L105" s="143" t="str">
        <f t="shared" si="7"/>
        <v>logy - SIB20210</v>
      </c>
      <c r="M105" s="143">
        <f t="shared" si="8"/>
        <v>44</v>
      </c>
      <c r="N105" s="143">
        <f t="shared" si="9"/>
        <v>6</v>
      </c>
      <c r="O105" t="s">
        <v>2761</v>
      </c>
    </row>
    <row r="106" spans="3:15" x14ac:dyDescent="0.3">
      <c r="C106" s="4" t="s">
        <v>69</v>
      </c>
      <c r="D106" s="185" t="str">
        <f t="shared" si="5"/>
        <v>10089NAT</v>
      </c>
      <c r="E106" s="185" t="str">
        <f t="shared" si="6"/>
        <v>Certificate II in Skills for Work and Training</v>
      </c>
      <c r="F106" s="5"/>
      <c r="G106" s="5"/>
      <c r="H106" s="5"/>
      <c r="I106" s="5">
        <v>66</v>
      </c>
      <c r="J106" s="5">
        <v>66</v>
      </c>
      <c r="L106" s="143" t="str">
        <f t="shared" si="7"/>
        <v>ning - 10089NAT</v>
      </c>
      <c r="M106" s="143">
        <f t="shared" si="8"/>
        <v>57</v>
      </c>
      <c r="N106" s="143">
        <f t="shared" si="9"/>
        <v>6</v>
      </c>
      <c r="O106" t="s">
        <v>2761</v>
      </c>
    </row>
    <row r="107" spans="3:15" x14ac:dyDescent="0.3">
      <c r="C107" s="4" t="s">
        <v>104</v>
      </c>
      <c r="D107" s="185" t="str">
        <f t="shared" si="5"/>
        <v>10091NAT</v>
      </c>
      <c r="E107" s="185" t="str">
        <f t="shared" si="6"/>
        <v>Certificate III in Employment and Training</v>
      </c>
      <c r="F107" s="5"/>
      <c r="G107" s="5"/>
      <c r="H107" s="5"/>
      <c r="I107" s="5">
        <v>66</v>
      </c>
      <c r="J107" s="5">
        <v>66</v>
      </c>
      <c r="L107" s="143" t="str">
        <f t="shared" si="7"/>
        <v>ning - 10091NAT</v>
      </c>
      <c r="M107" s="143">
        <f t="shared" si="8"/>
        <v>53</v>
      </c>
      <c r="N107" s="143">
        <f t="shared" si="9"/>
        <v>6</v>
      </c>
      <c r="O107" t="s">
        <v>2761</v>
      </c>
    </row>
    <row r="108" spans="3:15" x14ac:dyDescent="0.3">
      <c r="C108" s="4" t="s">
        <v>151</v>
      </c>
      <c r="D108" s="185" t="str">
        <f t="shared" si="5"/>
        <v>CUS40109</v>
      </c>
      <c r="E108" s="185" t="str">
        <f t="shared" si="6"/>
        <v>Certificate IV in Music</v>
      </c>
      <c r="F108" s="5"/>
      <c r="G108" s="5"/>
      <c r="H108" s="5"/>
      <c r="I108" s="5">
        <v>65</v>
      </c>
      <c r="J108" s="5">
        <v>65</v>
      </c>
      <c r="L108" s="143" t="str">
        <f t="shared" si="7"/>
        <v>usic - CUS40109</v>
      </c>
      <c r="M108" s="143">
        <f t="shared" si="8"/>
        <v>34</v>
      </c>
      <c r="N108" s="143">
        <f t="shared" si="9"/>
        <v>6</v>
      </c>
      <c r="O108" t="s">
        <v>2761</v>
      </c>
    </row>
    <row r="109" spans="3:15" x14ac:dyDescent="0.3">
      <c r="C109" s="4" t="s">
        <v>165</v>
      </c>
      <c r="D109" s="185" t="str">
        <f t="shared" si="5"/>
        <v>22111VIC</v>
      </c>
      <c r="E109" s="185" t="str">
        <f t="shared" si="6"/>
        <v>Diploma of Practical Rabbinics</v>
      </c>
      <c r="F109" s="5"/>
      <c r="G109" s="5"/>
      <c r="H109" s="5"/>
      <c r="I109" s="5">
        <v>65</v>
      </c>
      <c r="J109" s="5">
        <v>65</v>
      </c>
      <c r="L109" s="143" t="str">
        <f t="shared" si="7"/>
        <v>nics - 22111VIC</v>
      </c>
      <c r="M109" s="143">
        <f t="shared" si="8"/>
        <v>41</v>
      </c>
      <c r="N109" s="143">
        <f t="shared" si="9"/>
        <v>6</v>
      </c>
      <c r="O109" t="s">
        <v>2761</v>
      </c>
    </row>
    <row r="110" spans="3:15" x14ac:dyDescent="0.3">
      <c r="C110" s="4" t="s">
        <v>280</v>
      </c>
      <c r="D110" s="185" t="str">
        <f t="shared" si="5"/>
        <v>SIS10113</v>
      </c>
      <c r="E110" s="185" t="str">
        <f t="shared" si="6"/>
        <v>Certificate I in Sport and Recreation</v>
      </c>
      <c r="F110" s="5"/>
      <c r="G110" s="5"/>
      <c r="H110" s="5"/>
      <c r="I110" s="5">
        <v>63</v>
      </c>
      <c r="J110" s="5">
        <v>63</v>
      </c>
      <c r="L110" s="143" t="str">
        <f t="shared" si="7"/>
        <v>tion - SIS10113</v>
      </c>
      <c r="M110" s="143">
        <f t="shared" si="8"/>
        <v>48</v>
      </c>
      <c r="N110" s="143">
        <f t="shared" si="9"/>
        <v>6</v>
      </c>
      <c r="O110" t="s">
        <v>2761</v>
      </c>
    </row>
    <row r="111" spans="3:15" x14ac:dyDescent="0.3">
      <c r="C111" s="4" t="s">
        <v>218</v>
      </c>
      <c r="D111" s="185" t="str">
        <f t="shared" si="5"/>
        <v>MSF31013</v>
      </c>
      <c r="E111" s="185" t="str">
        <f t="shared" si="6"/>
        <v>Certificate III in Interior Decoration Retail Services</v>
      </c>
      <c r="F111" s="5"/>
      <c r="G111" s="5"/>
      <c r="H111" s="5"/>
      <c r="I111" s="5">
        <v>61</v>
      </c>
      <c r="J111" s="5">
        <v>61</v>
      </c>
      <c r="L111" s="143" t="str">
        <f t="shared" si="7"/>
        <v>ices - MSF31013</v>
      </c>
      <c r="M111" s="143">
        <f t="shared" si="8"/>
        <v>65</v>
      </c>
      <c r="N111" s="143">
        <f t="shared" si="9"/>
        <v>6</v>
      </c>
      <c r="O111" t="s">
        <v>2761</v>
      </c>
    </row>
    <row r="112" spans="3:15" x14ac:dyDescent="0.3">
      <c r="C112" s="4" t="s">
        <v>9</v>
      </c>
      <c r="D112" s="185" t="str">
        <f t="shared" si="5"/>
        <v>CUF10107</v>
      </c>
      <c r="E112" s="185" t="str">
        <f t="shared" si="6"/>
        <v>Certificate I in Creative Industries</v>
      </c>
      <c r="F112" s="5"/>
      <c r="G112" s="5"/>
      <c r="H112" s="5"/>
      <c r="I112" s="5">
        <v>59</v>
      </c>
      <c r="J112" s="5">
        <v>59</v>
      </c>
      <c r="L112" s="143" t="str">
        <f t="shared" si="7"/>
        <v>ries - CUF10107</v>
      </c>
      <c r="M112" s="143">
        <f t="shared" si="8"/>
        <v>47</v>
      </c>
      <c r="N112" s="143">
        <f t="shared" si="9"/>
        <v>6</v>
      </c>
      <c r="O112" t="s">
        <v>2761</v>
      </c>
    </row>
    <row r="113" spans="3:15" x14ac:dyDescent="0.3">
      <c r="C113" s="4" t="s">
        <v>91</v>
      </c>
      <c r="D113" s="185" t="str">
        <f t="shared" si="5"/>
        <v>CHC30712</v>
      </c>
      <c r="E113" s="185" t="str">
        <f t="shared" si="6"/>
        <v>Certificate III in Children's Services</v>
      </c>
      <c r="F113" s="5"/>
      <c r="G113" s="5">
        <v>28</v>
      </c>
      <c r="H113" s="5"/>
      <c r="I113" s="5">
        <v>28</v>
      </c>
      <c r="J113" s="5">
        <v>56</v>
      </c>
      <c r="L113" s="143" t="str">
        <f t="shared" si="7"/>
        <v>ices - CHC30712</v>
      </c>
      <c r="M113" s="143">
        <f t="shared" si="8"/>
        <v>49</v>
      </c>
      <c r="N113" s="143">
        <f t="shared" si="9"/>
        <v>6</v>
      </c>
      <c r="O113" t="s">
        <v>2761</v>
      </c>
    </row>
    <row r="114" spans="3:15" x14ac:dyDescent="0.3">
      <c r="C114" s="4" t="s">
        <v>141</v>
      </c>
      <c r="D114" s="185" t="str">
        <f t="shared" si="5"/>
        <v>FNS40611</v>
      </c>
      <c r="E114" s="185" t="str">
        <f t="shared" si="6"/>
        <v>Certificate IV in Accounting</v>
      </c>
      <c r="F114" s="5"/>
      <c r="G114" s="5"/>
      <c r="H114" s="5"/>
      <c r="I114" s="5">
        <v>56</v>
      </c>
      <c r="J114" s="5">
        <v>56</v>
      </c>
      <c r="L114" s="143" t="str">
        <f t="shared" si="7"/>
        <v>ting - FNS40611</v>
      </c>
      <c r="M114" s="143">
        <f t="shared" si="8"/>
        <v>39</v>
      </c>
      <c r="N114" s="143">
        <f t="shared" si="9"/>
        <v>6</v>
      </c>
      <c r="O114" t="s">
        <v>2761</v>
      </c>
    </row>
    <row r="115" spans="3:15" x14ac:dyDescent="0.3">
      <c r="C115" s="4" t="s">
        <v>36</v>
      </c>
      <c r="D115" s="185" t="str">
        <f t="shared" si="5"/>
        <v>21887VIC</v>
      </c>
      <c r="E115" s="185" t="str">
        <f t="shared" si="6"/>
        <v>Certificate II in Electrotechnology Studies (Pre-vocational)</v>
      </c>
      <c r="F115" s="5"/>
      <c r="G115" s="5"/>
      <c r="H115" s="5"/>
      <c r="I115" s="5">
        <v>53</v>
      </c>
      <c r="J115" s="5">
        <v>53</v>
      </c>
      <c r="L115" s="143" t="str">
        <f t="shared" si="7"/>
        <v>nal) - 21887VIC</v>
      </c>
      <c r="M115" s="143">
        <f t="shared" si="8"/>
        <v>71</v>
      </c>
      <c r="N115" s="143">
        <f t="shared" si="9"/>
        <v>6</v>
      </c>
      <c r="O115" t="s">
        <v>2761</v>
      </c>
    </row>
    <row r="116" spans="3:15" x14ac:dyDescent="0.3">
      <c r="C116" s="4" t="s">
        <v>339</v>
      </c>
      <c r="D116" s="185" t="str">
        <f t="shared" si="5"/>
        <v>FSK10113</v>
      </c>
      <c r="E116" s="185" t="str">
        <f t="shared" si="6"/>
        <v>Certificate I in Access to Vocational Pathways</v>
      </c>
      <c r="F116" s="5"/>
      <c r="G116" s="5"/>
      <c r="H116" s="5"/>
      <c r="I116" s="5">
        <v>52</v>
      </c>
      <c r="J116" s="5">
        <v>52</v>
      </c>
      <c r="L116" s="143" t="str">
        <f t="shared" si="7"/>
        <v>ways - FSK10113</v>
      </c>
      <c r="M116" s="143">
        <f t="shared" si="8"/>
        <v>57</v>
      </c>
      <c r="N116" s="143">
        <f t="shared" si="9"/>
        <v>6</v>
      </c>
      <c r="O116" t="s">
        <v>2761</v>
      </c>
    </row>
    <row r="117" spans="3:15" x14ac:dyDescent="0.3">
      <c r="C117" s="4" t="s">
        <v>353</v>
      </c>
      <c r="D117" s="185" t="str">
        <f t="shared" si="5"/>
        <v>AHC20610</v>
      </c>
      <c r="E117" s="185" t="str">
        <f t="shared" si="6"/>
        <v>Certificate II in Parks and Gardens</v>
      </c>
      <c r="F117" s="5">
        <v>51</v>
      </c>
      <c r="G117" s="5"/>
      <c r="H117" s="5"/>
      <c r="I117" s="5"/>
      <c r="J117" s="5">
        <v>51</v>
      </c>
      <c r="L117" s="143" t="str">
        <f t="shared" si="7"/>
        <v>dens - AHC20610</v>
      </c>
      <c r="M117" s="143">
        <f t="shared" si="8"/>
        <v>46</v>
      </c>
      <c r="N117" s="143">
        <f t="shared" si="9"/>
        <v>6</v>
      </c>
      <c r="O117" t="s">
        <v>2761</v>
      </c>
    </row>
    <row r="118" spans="3:15" x14ac:dyDescent="0.3">
      <c r="C118" s="4" t="s">
        <v>92</v>
      </c>
      <c r="D118" s="185" t="str">
        <f t="shared" si="5"/>
        <v>91530NSW</v>
      </c>
      <c r="E118" s="185" t="str">
        <f t="shared" si="6"/>
        <v>Certificate III in Christian Studies</v>
      </c>
      <c r="F118" s="5"/>
      <c r="G118" s="5"/>
      <c r="H118" s="5"/>
      <c r="I118" s="5">
        <v>50</v>
      </c>
      <c r="J118" s="5">
        <v>50</v>
      </c>
      <c r="L118" s="143" t="str">
        <f t="shared" si="7"/>
        <v>dies - 91530NSW</v>
      </c>
      <c r="M118" s="143">
        <f t="shared" si="8"/>
        <v>47</v>
      </c>
      <c r="N118" s="143">
        <f t="shared" si="9"/>
        <v>6</v>
      </c>
      <c r="O118" t="s">
        <v>2761</v>
      </c>
    </row>
    <row r="119" spans="3:15" x14ac:dyDescent="0.3">
      <c r="C119" s="4" t="s">
        <v>142</v>
      </c>
      <c r="D119" s="185" t="str">
        <f t="shared" si="5"/>
        <v>AVI40108</v>
      </c>
      <c r="E119" s="185" t="str">
        <f t="shared" si="6"/>
        <v>Certificate IV in Aviation Operations (Commerical Pilot Aeroplane)</v>
      </c>
      <c r="F119" s="5"/>
      <c r="G119" s="5">
        <v>4</v>
      </c>
      <c r="H119" s="5"/>
      <c r="I119" s="5">
        <v>46</v>
      </c>
      <c r="J119" s="5">
        <v>50</v>
      </c>
      <c r="L119" s="143" t="str">
        <f t="shared" si="7"/>
        <v>ane) - AVI40108</v>
      </c>
      <c r="M119" s="143">
        <f t="shared" si="8"/>
        <v>77</v>
      </c>
      <c r="N119" s="143">
        <f t="shared" si="9"/>
        <v>6</v>
      </c>
      <c r="O119" t="s">
        <v>2761</v>
      </c>
    </row>
    <row r="120" spans="3:15" x14ac:dyDescent="0.3">
      <c r="C120" s="4" t="s">
        <v>14</v>
      </c>
      <c r="D120" s="185" t="str">
        <f t="shared" si="5"/>
        <v>22129VIC</v>
      </c>
      <c r="E120" s="185" t="str">
        <f t="shared" si="6"/>
        <v>Certificate I in Transition Education</v>
      </c>
      <c r="F120" s="5"/>
      <c r="G120" s="5"/>
      <c r="H120" s="5"/>
      <c r="I120" s="5">
        <v>49</v>
      </c>
      <c r="J120" s="5">
        <v>49</v>
      </c>
      <c r="L120" s="143" t="str">
        <f t="shared" si="7"/>
        <v>tion - 22129VIC</v>
      </c>
      <c r="M120" s="143">
        <f t="shared" si="8"/>
        <v>48</v>
      </c>
      <c r="N120" s="143">
        <f t="shared" si="9"/>
        <v>6</v>
      </c>
      <c r="O120" t="s">
        <v>2761</v>
      </c>
    </row>
    <row r="121" spans="3:15" x14ac:dyDescent="0.3">
      <c r="C121" s="4" t="s">
        <v>212</v>
      </c>
      <c r="D121" s="185" t="str">
        <f t="shared" si="5"/>
        <v>22250VIC</v>
      </c>
      <c r="E121" s="185" t="str">
        <f t="shared" si="6"/>
        <v>Certificate I in EAL (Access)</v>
      </c>
      <c r="F121" s="5"/>
      <c r="G121" s="5"/>
      <c r="H121" s="5"/>
      <c r="I121" s="5">
        <v>48</v>
      </c>
      <c r="J121" s="5">
        <v>48</v>
      </c>
      <c r="L121" s="143" t="str">
        <f t="shared" si="7"/>
        <v>ess) - 22250VIC</v>
      </c>
      <c r="M121" s="143">
        <f t="shared" si="8"/>
        <v>40</v>
      </c>
      <c r="N121" s="143">
        <f t="shared" si="9"/>
        <v>6</v>
      </c>
      <c r="O121" t="s">
        <v>2761</v>
      </c>
    </row>
    <row r="122" spans="3:15" x14ac:dyDescent="0.3">
      <c r="C122" s="4" t="s">
        <v>233</v>
      </c>
      <c r="D122" s="185" t="str">
        <f t="shared" si="5"/>
        <v>22251VIC</v>
      </c>
      <c r="E122" s="185" t="str">
        <f t="shared" si="6"/>
        <v>Certificate II in EAL (Access)</v>
      </c>
      <c r="F122" s="5"/>
      <c r="G122" s="5"/>
      <c r="H122" s="5"/>
      <c r="I122" s="5">
        <v>48</v>
      </c>
      <c r="J122" s="5">
        <v>48</v>
      </c>
      <c r="L122" s="143" t="str">
        <f t="shared" si="7"/>
        <v>ess) - 22251VIC</v>
      </c>
      <c r="M122" s="143">
        <f t="shared" si="8"/>
        <v>41</v>
      </c>
      <c r="N122" s="143">
        <f t="shared" si="9"/>
        <v>6</v>
      </c>
      <c r="O122" t="s">
        <v>2761</v>
      </c>
    </row>
    <row r="123" spans="3:15" x14ac:dyDescent="0.3">
      <c r="C123" s="4" t="s">
        <v>235</v>
      </c>
      <c r="D123" s="185" t="str">
        <f t="shared" si="5"/>
        <v>10364NAT</v>
      </c>
      <c r="E123" s="185" t="str">
        <f t="shared" si="6"/>
        <v>Certificate III in Spoken and Written English</v>
      </c>
      <c r="F123" s="5"/>
      <c r="G123" s="5"/>
      <c r="H123" s="5"/>
      <c r="I123" s="5">
        <v>46</v>
      </c>
      <c r="J123" s="5">
        <v>46</v>
      </c>
      <c r="L123" s="143" t="str">
        <f t="shared" si="7"/>
        <v>lish - 10364NAT</v>
      </c>
      <c r="M123" s="143">
        <f t="shared" si="8"/>
        <v>56</v>
      </c>
      <c r="N123" s="143">
        <f t="shared" si="9"/>
        <v>6</v>
      </c>
      <c r="O123" t="s">
        <v>2761</v>
      </c>
    </row>
    <row r="124" spans="3:15" x14ac:dyDescent="0.3">
      <c r="C124" s="4" t="s">
        <v>262</v>
      </c>
      <c r="D124" s="185" t="str">
        <f t="shared" si="5"/>
        <v>SIT31113</v>
      </c>
      <c r="E124" s="185" t="str">
        <f t="shared" si="6"/>
        <v>Certificate III in Patisserie</v>
      </c>
      <c r="F124" s="5"/>
      <c r="G124" s="5">
        <v>21</v>
      </c>
      <c r="H124" s="5"/>
      <c r="I124" s="5">
        <v>24</v>
      </c>
      <c r="J124" s="5">
        <v>45</v>
      </c>
      <c r="L124" s="143" t="str">
        <f t="shared" si="7"/>
        <v>erie - SIT31113</v>
      </c>
      <c r="M124" s="143">
        <f t="shared" si="8"/>
        <v>40</v>
      </c>
      <c r="N124" s="143">
        <f t="shared" si="9"/>
        <v>6</v>
      </c>
      <c r="O124" t="s">
        <v>2761</v>
      </c>
    </row>
    <row r="125" spans="3:15" x14ac:dyDescent="0.3">
      <c r="C125" s="4" t="s">
        <v>234</v>
      </c>
      <c r="D125" s="185" t="str">
        <f t="shared" si="5"/>
        <v>10363NAT</v>
      </c>
      <c r="E125" s="185" t="str">
        <f t="shared" si="6"/>
        <v>Certificate II in Spoken and Written English</v>
      </c>
      <c r="F125" s="5"/>
      <c r="G125" s="5"/>
      <c r="H125" s="5"/>
      <c r="I125" s="5">
        <v>44</v>
      </c>
      <c r="J125" s="5">
        <v>44</v>
      </c>
      <c r="L125" s="143" t="str">
        <f t="shared" si="7"/>
        <v>lish - 10363NAT</v>
      </c>
      <c r="M125" s="143">
        <f t="shared" si="8"/>
        <v>55</v>
      </c>
      <c r="N125" s="143">
        <f t="shared" si="9"/>
        <v>6</v>
      </c>
      <c r="O125" t="s">
        <v>2761</v>
      </c>
    </row>
    <row r="126" spans="3:15" x14ac:dyDescent="0.3">
      <c r="C126" s="4" t="s">
        <v>287</v>
      </c>
      <c r="D126" s="185" t="str">
        <f t="shared" si="5"/>
        <v>FSK20113</v>
      </c>
      <c r="E126" s="185" t="str">
        <f t="shared" si="6"/>
        <v>Certificate II in Skills for Work and Vocational Pathways</v>
      </c>
      <c r="F126" s="5"/>
      <c r="G126" s="5"/>
      <c r="H126" s="5"/>
      <c r="I126" s="5">
        <v>42</v>
      </c>
      <c r="J126" s="5">
        <v>42</v>
      </c>
      <c r="L126" s="143" t="str">
        <f t="shared" si="7"/>
        <v>ways - FSK20113</v>
      </c>
      <c r="M126" s="143">
        <f t="shared" si="8"/>
        <v>68</v>
      </c>
      <c r="N126" s="143">
        <f t="shared" si="9"/>
        <v>6</v>
      </c>
      <c r="O126" t="s">
        <v>2761</v>
      </c>
    </row>
    <row r="127" spans="3:15" x14ac:dyDescent="0.3">
      <c r="C127" s="4" t="s">
        <v>147</v>
      </c>
      <c r="D127" s="185" t="str">
        <f t="shared" si="5"/>
        <v>SIS40210</v>
      </c>
      <c r="E127" s="185" t="str">
        <f t="shared" si="6"/>
        <v>Certificate IV in Fitness</v>
      </c>
      <c r="F127" s="5"/>
      <c r="G127" s="5">
        <v>1</v>
      </c>
      <c r="H127" s="5"/>
      <c r="I127" s="5">
        <v>39</v>
      </c>
      <c r="J127" s="5">
        <v>40</v>
      </c>
      <c r="L127" s="143" t="str">
        <f t="shared" si="7"/>
        <v>ness - SIS40210</v>
      </c>
      <c r="M127" s="143">
        <f t="shared" si="8"/>
        <v>36</v>
      </c>
      <c r="N127" s="143">
        <f t="shared" si="9"/>
        <v>6</v>
      </c>
      <c r="O127" t="s">
        <v>2761</v>
      </c>
    </row>
    <row r="128" spans="3:15" x14ac:dyDescent="0.3">
      <c r="C128" s="4" t="s">
        <v>333</v>
      </c>
      <c r="D128" s="185" t="str">
        <f t="shared" si="5"/>
        <v>22285VIC</v>
      </c>
      <c r="E128" s="185" t="str">
        <f t="shared" si="6"/>
        <v>Certificate II in Signage and Graphics</v>
      </c>
      <c r="F128" s="5"/>
      <c r="G128" s="5"/>
      <c r="H128" s="5"/>
      <c r="I128" s="5">
        <v>40</v>
      </c>
      <c r="J128" s="5">
        <v>40</v>
      </c>
      <c r="L128" s="143" t="str">
        <f t="shared" si="7"/>
        <v>hics - 22285VIC</v>
      </c>
      <c r="M128" s="143">
        <f t="shared" si="8"/>
        <v>49</v>
      </c>
      <c r="N128" s="143">
        <f t="shared" si="9"/>
        <v>6</v>
      </c>
      <c r="O128" t="s">
        <v>2761</v>
      </c>
    </row>
    <row r="129" spans="3:15" x14ac:dyDescent="0.3">
      <c r="C129" s="4" t="s">
        <v>340</v>
      </c>
      <c r="D129" s="185" t="str">
        <f t="shared" si="5"/>
        <v>RII30913</v>
      </c>
      <c r="E129" s="185" t="str">
        <f t="shared" si="6"/>
        <v>Certificate III in Civil Construction</v>
      </c>
      <c r="F129" s="5"/>
      <c r="G129" s="5">
        <v>31</v>
      </c>
      <c r="H129" s="5"/>
      <c r="I129" s="5">
        <v>8</v>
      </c>
      <c r="J129" s="5">
        <v>39</v>
      </c>
      <c r="L129" s="143" t="str">
        <f t="shared" si="7"/>
        <v>tion - RII30913</v>
      </c>
      <c r="M129" s="143">
        <f t="shared" si="8"/>
        <v>48</v>
      </c>
      <c r="N129" s="143">
        <f t="shared" si="9"/>
        <v>6</v>
      </c>
      <c r="O129" t="s">
        <v>2761</v>
      </c>
    </row>
    <row r="130" spans="3:15" x14ac:dyDescent="0.3">
      <c r="C130" s="4" t="s">
        <v>116</v>
      </c>
      <c r="D130" s="185" t="str">
        <f t="shared" si="5"/>
        <v>SIT30707</v>
      </c>
      <c r="E130" s="185" t="str">
        <f t="shared" si="6"/>
        <v>Certificate III in Hospitality</v>
      </c>
      <c r="F130" s="5"/>
      <c r="G130" s="5">
        <v>2</v>
      </c>
      <c r="H130" s="5"/>
      <c r="I130" s="5">
        <v>36</v>
      </c>
      <c r="J130" s="5">
        <v>38</v>
      </c>
      <c r="L130" s="143" t="str">
        <f t="shared" si="7"/>
        <v>lity - SIT30707</v>
      </c>
      <c r="M130" s="143">
        <f t="shared" si="8"/>
        <v>41</v>
      </c>
      <c r="N130" s="143">
        <f t="shared" si="9"/>
        <v>6</v>
      </c>
      <c r="O130" t="s">
        <v>2761</v>
      </c>
    </row>
    <row r="131" spans="3:15" x14ac:dyDescent="0.3">
      <c r="C131" s="4" t="s">
        <v>6</v>
      </c>
      <c r="D131" s="185" t="str">
        <f t="shared" ref="D131:D194" si="10">RIGHT(L131,(14-N131))</f>
        <v>AHC10210</v>
      </c>
      <c r="E131" s="185" t="str">
        <f t="shared" ref="E131:E194" si="11">LEFT(C131,(M131-N131-5))</f>
        <v>Certificate I in AgriFood Operations</v>
      </c>
      <c r="F131" s="5"/>
      <c r="G131" s="5"/>
      <c r="H131" s="5"/>
      <c r="I131" s="5">
        <v>37</v>
      </c>
      <c r="J131" s="5">
        <v>37</v>
      </c>
      <c r="L131" s="143" t="str">
        <f t="shared" ref="L131:L194" si="12">RIGHT(C131,15)</f>
        <v>ions - AHC10210</v>
      </c>
      <c r="M131" s="143">
        <f t="shared" ref="M131:M194" si="13">LEN(C131)</f>
        <v>47</v>
      </c>
      <c r="N131" s="143">
        <f t="shared" ref="N131:N194" si="14">FIND("-",L131)</f>
        <v>6</v>
      </c>
      <c r="O131" t="s">
        <v>2761</v>
      </c>
    </row>
    <row r="132" spans="3:15" x14ac:dyDescent="0.3">
      <c r="C132" s="4" t="s">
        <v>105</v>
      </c>
      <c r="D132" s="185" t="str">
        <f t="shared" si="10"/>
        <v>MEM30305</v>
      </c>
      <c r="E132" s="185" t="str">
        <f t="shared" si="11"/>
        <v>Certificate III in Engineering - Fabrication Trade</v>
      </c>
      <c r="F132" s="5"/>
      <c r="G132" s="5">
        <v>26</v>
      </c>
      <c r="H132" s="5"/>
      <c r="I132" s="5">
        <v>11</v>
      </c>
      <c r="J132" s="5">
        <v>37</v>
      </c>
      <c r="L132" s="143" t="str">
        <f t="shared" si="12"/>
        <v>rade - MEM30305</v>
      </c>
      <c r="M132" s="143">
        <f t="shared" si="13"/>
        <v>61</v>
      </c>
      <c r="N132" s="143">
        <f t="shared" si="14"/>
        <v>6</v>
      </c>
      <c r="O132" t="s">
        <v>2761</v>
      </c>
    </row>
    <row r="133" spans="3:15" x14ac:dyDescent="0.3">
      <c r="C133" s="4" t="s">
        <v>154</v>
      </c>
      <c r="D133" s="185" t="str">
        <f t="shared" si="10"/>
        <v>CUV40411</v>
      </c>
      <c r="E133" s="185" t="str">
        <f t="shared" si="11"/>
        <v>Certificate IV in Photo Imaging</v>
      </c>
      <c r="F133" s="5"/>
      <c r="G133" s="5"/>
      <c r="H133" s="5"/>
      <c r="I133" s="5">
        <v>37</v>
      </c>
      <c r="J133" s="5">
        <v>37</v>
      </c>
      <c r="L133" s="143" t="str">
        <f t="shared" si="12"/>
        <v>ging - CUV40411</v>
      </c>
      <c r="M133" s="143">
        <f t="shared" si="13"/>
        <v>42</v>
      </c>
      <c r="N133" s="143">
        <f t="shared" si="14"/>
        <v>6</v>
      </c>
      <c r="O133" t="s">
        <v>2761</v>
      </c>
    </row>
    <row r="134" spans="3:15" x14ac:dyDescent="0.3">
      <c r="C134" s="4" t="s">
        <v>310</v>
      </c>
      <c r="D134" s="185" t="str">
        <f t="shared" si="10"/>
        <v>CUA30213</v>
      </c>
      <c r="E134" s="185" t="str">
        <f t="shared" si="11"/>
        <v>Certificate III in Community Dance, Theatre and Events</v>
      </c>
      <c r="F134" s="5"/>
      <c r="G134" s="5"/>
      <c r="H134" s="5"/>
      <c r="I134" s="5">
        <v>37</v>
      </c>
      <c r="J134" s="5">
        <v>37</v>
      </c>
      <c r="L134" s="143" t="str">
        <f t="shared" si="12"/>
        <v>ents - CUA30213</v>
      </c>
      <c r="M134" s="143">
        <f t="shared" si="13"/>
        <v>65</v>
      </c>
      <c r="N134" s="143">
        <f t="shared" si="14"/>
        <v>6</v>
      </c>
      <c r="O134" t="s">
        <v>2761</v>
      </c>
    </row>
    <row r="135" spans="3:15" x14ac:dyDescent="0.3">
      <c r="C135" s="4" t="s">
        <v>30</v>
      </c>
      <c r="D135" s="185" t="str">
        <f t="shared" si="10"/>
        <v>UEE20511</v>
      </c>
      <c r="E135" s="185" t="str">
        <f t="shared" si="11"/>
        <v>Certificate II in Computer Assembly and Repair</v>
      </c>
      <c r="F135" s="5"/>
      <c r="G135" s="5"/>
      <c r="H135" s="5"/>
      <c r="I135" s="5">
        <v>33</v>
      </c>
      <c r="J135" s="5">
        <v>33</v>
      </c>
      <c r="L135" s="143" t="str">
        <f t="shared" si="12"/>
        <v>pair - UEE20511</v>
      </c>
      <c r="M135" s="143">
        <f t="shared" si="13"/>
        <v>57</v>
      </c>
      <c r="N135" s="143">
        <f t="shared" si="14"/>
        <v>6</v>
      </c>
      <c r="O135" t="s">
        <v>2761</v>
      </c>
    </row>
    <row r="136" spans="3:15" x14ac:dyDescent="0.3">
      <c r="C136" s="4" t="s">
        <v>192</v>
      </c>
      <c r="D136" s="185" t="str">
        <f t="shared" si="10"/>
        <v>PUA31412</v>
      </c>
      <c r="E136" s="185" t="str">
        <f t="shared" si="11"/>
        <v>Certificate III in Public Safety (Community Safety)</v>
      </c>
      <c r="F136" s="5"/>
      <c r="G136" s="5"/>
      <c r="H136" s="5"/>
      <c r="I136" s="5">
        <v>31</v>
      </c>
      <c r="J136" s="5">
        <v>31</v>
      </c>
      <c r="L136" s="143" t="str">
        <f t="shared" si="12"/>
        <v>ety) - PUA31412</v>
      </c>
      <c r="M136" s="143">
        <f t="shared" si="13"/>
        <v>62</v>
      </c>
      <c r="N136" s="143">
        <f t="shared" si="14"/>
        <v>6</v>
      </c>
      <c r="O136" t="s">
        <v>2761</v>
      </c>
    </row>
    <row r="137" spans="3:15" x14ac:dyDescent="0.3">
      <c r="C137" s="4" t="s">
        <v>345</v>
      </c>
      <c r="D137" s="185" t="str">
        <f t="shared" si="10"/>
        <v>10110NAT</v>
      </c>
      <c r="E137" s="185" t="str">
        <f t="shared" si="11"/>
        <v>Certificate III in Circus Arts</v>
      </c>
      <c r="F137" s="5"/>
      <c r="G137" s="5"/>
      <c r="H137" s="5"/>
      <c r="I137" s="5">
        <v>31</v>
      </c>
      <c r="J137" s="5">
        <v>31</v>
      </c>
      <c r="L137" s="143" t="str">
        <f t="shared" si="12"/>
        <v>Arts - 10110NAT</v>
      </c>
      <c r="M137" s="143">
        <f t="shared" si="13"/>
        <v>41</v>
      </c>
      <c r="N137" s="143">
        <f t="shared" si="14"/>
        <v>6</v>
      </c>
      <c r="O137" t="s">
        <v>2761</v>
      </c>
    </row>
    <row r="138" spans="3:15" x14ac:dyDescent="0.3">
      <c r="C138" s="4" t="s">
        <v>53</v>
      </c>
      <c r="D138" s="185" t="str">
        <f t="shared" si="10"/>
        <v>81037ACT</v>
      </c>
      <c r="E138" s="185" t="str">
        <f t="shared" si="11"/>
        <v>Certificate II in Japanese</v>
      </c>
      <c r="F138" s="5"/>
      <c r="G138" s="5"/>
      <c r="H138" s="5"/>
      <c r="I138" s="5">
        <v>29</v>
      </c>
      <c r="J138" s="5">
        <v>29</v>
      </c>
      <c r="L138" s="143" t="str">
        <f t="shared" si="12"/>
        <v>nese - 81037ACT</v>
      </c>
      <c r="M138" s="143">
        <f t="shared" si="13"/>
        <v>37</v>
      </c>
      <c r="N138" s="143">
        <f t="shared" si="14"/>
        <v>6</v>
      </c>
      <c r="O138" t="s">
        <v>2761</v>
      </c>
    </row>
    <row r="139" spans="3:15" x14ac:dyDescent="0.3">
      <c r="C139" s="4" t="s">
        <v>157</v>
      </c>
      <c r="D139" s="185" t="str">
        <f t="shared" si="10"/>
        <v>52515WA</v>
      </c>
      <c r="E139" s="185" t="str">
        <f t="shared" si="11"/>
        <v>Certificate IV in Residential Drafti</v>
      </c>
      <c r="F139" s="5"/>
      <c r="G139" s="5"/>
      <c r="H139" s="5"/>
      <c r="I139" s="5">
        <v>29</v>
      </c>
      <c r="J139" s="5">
        <v>29</v>
      </c>
      <c r="L139" s="143" t="str">
        <f t="shared" si="12"/>
        <v>fting - 52515WA</v>
      </c>
      <c r="M139" s="143">
        <f t="shared" si="13"/>
        <v>48</v>
      </c>
      <c r="N139" s="143">
        <f t="shared" si="14"/>
        <v>7</v>
      </c>
      <c r="O139" t="s">
        <v>2761</v>
      </c>
    </row>
    <row r="140" spans="3:15" x14ac:dyDescent="0.3">
      <c r="C140" s="4" t="s">
        <v>94</v>
      </c>
      <c r="D140" s="185" t="str">
        <f t="shared" si="10"/>
        <v>SIS30210</v>
      </c>
      <c r="E140" s="185" t="str">
        <f t="shared" si="11"/>
        <v>Certificate III in Community Activity Programs</v>
      </c>
      <c r="F140" s="5"/>
      <c r="G140" s="5">
        <v>8</v>
      </c>
      <c r="H140" s="5"/>
      <c r="I140" s="5">
        <v>20</v>
      </c>
      <c r="J140" s="5">
        <v>28</v>
      </c>
      <c r="L140" s="143" t="str">
        <f t="shared" si="12"/>
        <v>rams - SIS30210</v>
      </c>
      <c r="M140" s="143">
        <f t="shared" si="13"/>
        <v>57</v>
      </c>
      <c r="N140" s="143">
        <f t="shared" si="14"/>
        <v>6</v>
      </c>
      <c r="O140" t="s">
        <v>2761</v>
      </c>
    </row>
    <row r="141" spans="3:15" x14ac:dyDescent="0.3">
      <c r="C141" s="4" t="s">
        <v>146</v>
      </c>
      <c r="D141" s="185" t="str">
        <f t="shared" si="10"/>
        <v>CUV40311</v>
      </c>
      <c r="E141" s="185" t="str">
        <f t="shared" si="11"/>
        <v>Certificate IV in Design</v>
      </c>
      <c r="F141" s="5"/>
      <c r="G141" s="5"/>
      <c r="H141" s="5"/>
      <c r="I141" s="5">
        <v>28</v>
      </c>
      <c r="J141" s="5">
        <v>28</v>
      </c>
      <c r="L141" s="143" t="str">
        <f t="shared" si="12"/>
        <v>sign - CUV40311</v>
      </c>
      <c r="M141" s="143">
        <f t="shared" si="13"/>
        <v>35</v>
      </c>
      <c r="N141" s="143">
        <f t="shared" si="14"/>
        <v>6</v>
      </c>
      <c r="O141" t="s">
        <v>2761</v>
      </c>
    </row>
    <row r="142" spans="3:15" x14ac:dyDescent="0.3">
      <c r="C142" s="4" t="s">
        <v>226</v>
      </c>
      <c r="D142" s="185" t="str">
        <f t="shared" si="10"/>
        <v>AUR31112</v>
      </c>
      <c r="E142" s="185" t="str">
        <f t="shared" si="11"/>
        <v>Certificate III in Heavy Commercial Vehicle Mech Technology</v>
      </c>
      <c r="F142" s="5"/>
      <c r="G142" s="5">
        <v>22</v>
      </c>
      <c r="H142" s="5"/>
      <c r="I142" s="5">
        <v>6</v>
      </c>
      <c r="J142" s="5">
        <v>28</v>
      </c>
      <c r="L142" s="143" t="str">
        <f t="shared" si="12"/>
        <v>logy - AUR31112</v>
      </c>
      <c r="M142" s="143">
        <f t="shared" si="13"/>
        <v>70</v>
      </c>
      <c r="N142" s="143">
        <f t="shared" si="14"/>
        <v>6</v>
      </c>
      <c r="O142" t="s">
        <v>2761</v>
      </c>
    </row>
    <row r="143" spans="3:15" x14ac:dyDescent="0.3">
      <c r="C143" s="4" t="s">
        <v>256</v>
      </c>
      <c r="D143" s="185" t="str">
        <f t="shared" si="10"/>
        <v>SIT30713</v>
      </c>
      <c r="E143" s="185" t="str">
        <f t="shared" si="11"/>
        <v>Certificate III in Hospitality</v>
      </c>
      <c r="F143" s="5">
        <v>28</v>
      </c>
      <c r="G143" s="5"/>
      <c r="H143" s="5"/>
      <c r="I143" s="5"/>
      <c r="J143" s="5">
        <v>28</v>
      </c>
      <c r="L143" s="143" t="str">
        <f t="shared" si="12"/>
        <v>lity - SIT30713</v>
      </c>
      <c r="M143" s="143">
        <f t="shared" si="13"/>
        <v>41</v>
      </c>
      <c r="N143" s="143">
        <f t="shared" si="14"/>
        <v>6</v>
      </c>
      <c r="O143" t="s">
        <v>2761</v>
      </c>
    </row>
    <row r="144" spans="3:15" x14ac:dyDescent="0.3">
      <c r="C144" s="4" t="s">
        <v>257</v>
      </c>
      <c r="D144" s="185" t="str">
        <f t="shared" si="10"/>
        <v>SIS50612</v>
      </c>
      <c r="E144" s="185" t="str">
        <f t="shared" si="11"/>
        <v>Diploma of Sport Development</v>
      </c>
      <c r="F144" s="5"/>
      <c r="G144" s="5"/>
      <c r="H144" s="5"/>
      <c r="I144" s="5">
        <v>28</v>
      </c>
      <c r="J144" s="5">
        <v>28</v>
      </c>
      <c r="L144" s="143" t="str">
        <f t="shared" si="12"/>
        <v>ment - SIS50612</v>
      </c>
      <c r="M144" s="143">
        <f t="shared" si="13"/>
        <v>39</v>
      </c>
      <c r="N144" s="143">
        <f t="shared" si="14"/>
        <v>6</v>
      </c>
      <c r="O144" t="s">
        <v>2761</v>
      </c>
    </row>
    <row r="145" spans="3:15" x14ac:dyDescent="0.3">
      <c r="C145" s="4" t="s">
        <v>327</v>
      </c>
      <c r="D145" s="185" t="str">
        <f t="shared" si="10"/>
        <v>CUA20213</v>
      </c>
      <c r="E145" s="185" t="str">
        <f t="shared" si="11"/>
        <v>Certificate II in Live Production and Services</v>
      </c>
      <c r="F145" s="5"/>
      <c r="G145" s="5"/>
      <c r="H145" s="5"/>
      <c r="I145" s="5">
        <v>28</v>
      </c>
      <c r="J145" s="5">
        <v>28</v>
      </c>
      <c r="L145" s="143" t="str">
        <f t="shared" si="12"/>
        <v>ices - CUA20213</v>
      </c>
      <c r="M145" s="143">
        <f t="shared" si="13"/>
        <v>57</v>
      </c>
      <c r="N145" s="143">
        <f t="shared" si="14"/>
        <v>6</v>
      </c>
      <c r="O145" t="s">
        <v>2761</v>
      </c>
    </row>
    <row r="146" spans="3:15" x14ac:dyDescent="0.3">
      <c r="C146" s="4" t="s">
        <v>107</v>
      </c>
      <c r="D146" s="185" t="str">
        <f t="shared" si="10"/>
        <v>SIS30310</v>
      </c>
      <c r="E146" s="185" t="str">
        <f t="shared" si="11"/>
        <v>Certificate III in Fitness</v>
      </c>
      <c r="F146" s="5"/>
      <c r="G146" s="5">
        <v>3</v>
      </c>
      <c r="H146" s="5"/>
      <c r="I146" s="5">
        <v>24</v>
      </c>
      <c r="J146" s="5">
        <v>27</v>
      </c>
      <c r="L146" s="143" t="str">
        <f t="shared" si="12"/>
        <v>ness - SIS30310</v>
      </c>
      <c r="M146" s="143">
        <f t="shared" si="13"/>
        <v>37</v>
      </c>
      <c r="N146" s="143">
        <f t="shared" si="14"/>
        <v>6</v>
      </c>
      <c r="O146" t="s">
        <v>2761</v>
      </c>
    </row>
    <row r="147" spans="3:15" x14ac:dyDescent="0.3">
      <c r="C147" s="4" t="s">
        <v>264</v>
      </c>
      <c r="D147" s="185" t="str">
        <f t="shared" si="10"/>
        <v>CPC20112</v>
      </c>
      <c r="E147" s="185" t="str">
        <f t="shared" si="11"/>
        <v>Certificate II in Construction</v>
      </c>
      <c r="F147" s="5"/>
      <c r="G147" s="5"/>
      <c r="H147" s="5"/>
      <c r="I147" s="5">
        <v>27</v>
      </c>
      <c r="J147" s="5">
        <v>27</v>
      </c>
      <c r="L147" s="143" t="str">
        <f t="shared" si="12"/>
        <v>tion - CPC20112</v>
      </c>
      <c r="M147" s="143">
        <f t="shared" si="13"/>
        <v>41</v>
      </c>
      <c r="N147" s="143">
        <f t="shared" si="14"/>
        <v>6</v>
      </c>
      <c r="O147" t="s">
        <v>2761</v>
      </c>
    </row>
    <row r="148" spans="3:15" x14ac:dyDescent="0.3">
      <c r="C148" s="4" t="s">
        <v>317</v>
      </c>
      <c r="D148" s="185" t="str">
        <f t="shared" si="10"/>
        <v>ICP20115</v>
      </c>
      <c r="E148" s="185" t="str">
        <f t="shared" si="11"/>
        <v>Certificate II in Printing &amp; Graphic Arts (General)</v>
      </c>
      <c r="F148" s="5"/>
      <c r="G148" s="5"/>
      <c r="H148" s="5"/>
      <c r="I148" s="5">
        <v>27</v>
      </c>
      <c r="J148" s="5">
        <v>27</v>
      </c>
      <c r="L148" s="143" t="str">
        <f t="shared" si="12"/>
        <v>ral) - ICP20115</v>
      </c>
      <c r="M148" s="143">
        <f t="shared" si="13"/>
        <v>62</v>
      </c>
      <c r="N148" s="143">
        <f t="shared" si="14"/>
        <v>6</v>
      </c>
      <c r="O148" t="s">
        <v>2761</v>
      </c>
    </row>
    <row r="149" spans="3:15" x14ac:dyDescent="0.3">
      <c r="C149" s="4" t="s">
        <v>118</v>
      </c>
      <c r="D149" s="185" t="str">
        <f t="shared" si="10"/>
        <v>AHC30910</v>
      </c>
      <c r="E149" s="185" t="str">
        <f t="shared" si="11"/>
        <v>Certificate III in Landscape Construction</v>
      </c>
      <c r="F149" s="5"/>
      <c r="G149" s="5">
        <v>14</v>
      </c>
      <c r="H149" s="5"/>
      <c r="I149" s="5">
        <v>12</v>
      </c>
      <c r="J149" s="5">
        <v>26</v>
      </c>
      <c r="L149" s="143" t="str">
        <f t="shared" si="12"/>
        <v>tion - AHC30910</v>
      </c>
      <c r="M149" s="143">
        <f t="shared" si="13"/>
        <v>52</v>
      </c>
      <c r="N149" s="143">
        <f t="shared" si="14"/>
        <v>6</v>
      </c>
      <c r="O149" t="s">
        <v>2761</v>
      </c>
    </row>
    <row r="150" spans="3:15" x14ac:dyDescent="0.3">
      <c r="C150" s="4" t="s">
        <v>182</v>
      </c>
      <c r="D150" s="185" t="str">
        <f t="shared" si="10"/>
        <v>22235VIC</v>
      </c>
      <c r="E150" s="185" t="str">
        <f t="shared" si="11"/>
        <v>Certificate I in General Education for Adults (Introductory)</v>
      </c>
      <c r="F150" s="5"/>
      <c r="G150" s="5"/>
      <c r="H150" s="5"/>
      <c r="I150" s="5">
        <v>26</v>
      </c>
      <c r="J150" s="5">
        <v>26</v>
      </c>
      <c r="L150" s="143" t="str">
        <f t="shared" si="12"/>
        <v>ory) - 22235VIC</v>
      </c>
      <c r="M150" s="143">
        <f t="shared" si="13"/>
        <v>71</v>
      </c>
      <c r="N150" s="143">
        <f t="shared" si="14"/>
        <v>6</v>
      </c>
      <c r="O150" t="s">
        <v>2761</v>
      </c>
    </row>
    <row r="151" spans="3:15" x14ac:dyDescent="0.3">
      <c r="C151" s="4" t="s">
        <v>13</v>
      </c>
      <c r="D151" s="185" t="str">
        <f t="shared" si="10"/>
        <v>LMT11107</v>
      </c>
      <c r="E151" s="185" t="str">
        <f t="shared" si="11"/>
        <v>Certificate I in Textiles Clothing and Footwear</v>
      </c>
      <c r="F151" s="5"/>
      <c r="G151" s="5"/>
      <c r="H151" s="5"/>
      <c r="I151" s="5">
        <v>25</v>
      </c>
      <c r="J151" s="5">
        <v>25</v>
      </c>
      <c r="L151" s="143" t="str">
        <f t="shared" si="12"/>
        <v>wear - LMT11107</v>
      </c>
      <c r="M151" s="143">
        <f t="shared" si="13"/>
        <v>58</v>
      </c>
      <c r="N151" s="143">
        <f t="shared" si="14"/>
        <v>6</v>
      </c>
      <c r="O151" t="s">
        <v>2761</v>
      </c>
    </row>
    <row r="152" spans="3:15" x14ac:dyDescent="0.3">
      <c r="C152" s="4" t="s">
        <v>16</v>
      </c>
      <c r="D152" s="185" t="str">
        <f t="shared" si="10"/>
        <v>TLI11210</v>
      </c>
      <c r="E152" s="185" t="str">
        <f t="shared" si="11"/>
        <v>Certificate I in Warehousing Operations</v>
      </c>
      <c r="F152" s="5"/>
      <c r="G152" s="5"/>
      <c r="H152" s="5"/>
      <c r="I152" s="5">
        <v>25</v>
      </c>
      <c r="J152" s="5">
        <v>25</v>
      </c>
      <c r="L152" s="143" t="str">
        <f t="shared" si="12"/>
        <v>ions - TLI11210</v>
      </c>
      <c r="M152" s="143">
        <f t="shared" si="13"/>
        <v>50</v>
      </c>
      <c r="N152" s="143">
        <f t="shared" si="14"/>
        <v>6</v>
      </c>
      <c r="O152" t="s">
        <v>2761</v>
      </c>
    </row>
    <row r="153" spans="3:15" x14ac:dyDescent="0.3">
      <c r="C153" s="4" t="s">
        <v>127</v>
      </c>
      <c r="D153" s="185" t="str">
        <f t="shared" si="10"/>
        <v>RGR30208</v>
      </c>
      <c r="E153" s="185" t="str">
        <f t="shared" si="11"/>
        <v>Certificate III in Racing (Advanced Stablehand)</v>
      </c>
      <c r="F153" s="5"/>
      <c r="G153" s="5"/>
      <c r="H153" s="5"/>
      <c r="I153" s="5">
        <v>25</v>
      </c>
      <c r="J153" s="5">
        <v>25</v>
      </c>
      <c r="L153" s="143" t="str">
        <f t="shared" si="12"/>
        <v>and) - RGR30208</v>
      </c>
      <c r="M153" s="143">
        <f t="shared" si="13"/>
        <v>58</v>
      </c>
      <c r="N153" s="143">
        <f t="shared" si="14"/>
        <v>6</v>
      </c>
      <c r="O153" t="s">
        <v>2761</v>
      </c>
    </row>
    <row r="154" spans="3:15" x14ac:dyDescent="0.3">
      <c r="C154" s="4" t="s">
        <v>128</v>
      </c>
      <c r="D154" s="185" t="str">
        <f t="shared" si="10"/>
        <v>SIR30207</v>
      </c>
      <c r="E154" s="185" t="str">
        <f t="shared" si="11"/>
        <v>Certificate III in Retail</v>
      </c>
      <c r="F154" s="5"/>
      <c r="G154" s="5">
        <v>7</v>
      </c>
      <c r="H154" s="5"/>
      <c r="I154" s="5">
        <v>18</v>
      </c>
      <c r="J154" s="5">
        <v>25</v>
      </c>
      <c r="L154" s="143" t="str">
        <f t="shared" si="12"/>
        <v>tail - SIR30207</v>
      </c>
      <c r="M154" s="143">
        <f t="shared" si="13"/>
        <v>36</v>
      </c>
      <c r="N154" s="143">
        <f t="shared" si="14"/>
        <v>6</v>
      </c>
      <c r="O154" t="s">
        <v>2761</v>
      </c>
    </row>
    <row r="155" spans="3:15" x14ac:dyDescent="0.3">
      <c r="C155" s="4" t="s">
        <v>263</v>
      </c>
      <c r="D155" s="185" t="str">
        <f t="shared" si="10"/>
        <v>SIR30112</v>
      </c>
      <c r="E155" s="185" t="str">
        <f t="shared" si="11"/>
        <v>Certificate III in Community Pharmacy</v>
      </c>
      <c r="F155" s="5"/>
      <c r="G155" s="5"/>
      <c r="H155" s="5"/>
      <c r="I155" s="5">
        <v>25</v>
      </c>
      <c r="J155" s="5">
        <v>25</v>
      </c>
      <c r="L155" s="143" t="str">
        <f t="shared" si="12"/>
        <v>macy - SIR30112</v>
      </c>
      <c r="M155" s="143">
        <f t="shared" si="13"/>
        <v>48</v>
      </c>
      <c r="N155" s="143">
        <f t="shared" si="14"/>
        <v>6</v>
      </c>
      <c r="O155" t="s">
        <v>2761</v>
      </c>
    </row>
    <row r="156" spans="3:15" x14ac:dyDescent="0.3">
      <c r="C156" s="4" t="s">
        <v>270</v>
      </c>
      <c r="D156" s="185" t="str">
        <f t="shared" si="10"/>
        <v>81017ACT</v>
      </c>
      <c r="E156" s="185" t="str">
        <f t="shared" si="11"/>
        <v>Certificate II in French</v>
      </c>
      <c r="F156" s="5"/>
      <c r="G156" s="5"/>
      <c r="H156" s="5"/>
      <c r="I156" s="5">
        <v>25</v>
      </c>
      <c r="J156" s="5">
        <v>25</v>
      </c>
      <c r="L156" s="143" t="str">
        <f t="shared" si="12"/>
        <v>ench - 81017ACT</v>
      </c>
      <c r="M156" s="143">
        <f t="shared" si="13"/>
        <v>35</v>
      </c>
      <c r="N156" s="143">
        <f t="shared" si="14"/>
        <v>6</v>
      </c>
      <c r="O156" t="s">
        <v>2761</v>
      </c>
    </row>
    <row r="157" spans="3:15" x14ac:dyDescent="0.3">
      <c r="C157" s="4" t="s">
        <v>76</v>
      </c>
      <c r="D157" s="185" t="str">
        <f t="shared" si="10"/>
        <v>22076VIC</v>
      </c>
      <c r="E157" s="185" t="str">
        <f t="shared" si="11"/>
        <v>Certificate II in Work Preparation</v>
      </c>
      <c r="F157" s="5"/>
      <c r="G157" s="5"/>
      <c r="H157" s="5"/>
      <c r="I157" s="5">
        <v>24</v>
      </c>
      <c r="J157" s="5">
        <v>24</v>
      </c>
      <c r="L157" s="143" t="str">
        <f t="shared" si="12"/>
        <v>tion - 22076VIC</v>
      </c>
      <c r="M157" s="143">
        <f t="shared" si="13"/>
        <v>45</v>
      </c>
      <c r="N157" s="143">
        <f t="shared" si="14"/>
        <v>6</v>
      </c>
      <c r="O157" t="s">
        <v>2761</v>
      </c>
    </row>
    <row r="158" spans="3:15" x14ac:dyDescent="0.3">
      <c r="C158" s="4" t="s">
        <v>166</v>
      </c>
      <c r="D158" s="185" t="str">
        <f t="shared" si="10"/>
        <v>CUF50407</v>
      </c>
      <c r="E158" s="185" t="str">
        <f t="shared" si="11"/>
        <v>Diploma of Specialist Make-up Services</v>
      </c>
      <c r="F158" s="5"/>
      <c r="G158" s="5"/>
      <c r="H158" s="5"/>
      <c r="I158" s="5">
        <v>24</v>
      </c>
      <c r="J158" s="5">
        <v>24</v>
      </c>
      <c r="L158" s="143" t="str">
        <f t="shared" si="12"/>
        <v>ices - CUF50407</v>
      </c>
      <c r="M158" s="143">
        <f t="shared" si="13"/>
        <v>49</v>
      </c>
      <c r="N158" s="143">
        <f t="shared" si="14"/>
        <v>6</v>
      </c>
      <c r="O158" t="s">
        <v>2761</v>
      </c>
    </row>
    <row r="159" spans="3:15" x14ac:dyDescent="0.3">
      <c r="C159" s="4" t="s">
        <v>268</v>
      </c>
      <c r="D159" s="185" t="str">
        <f t="shared" si="10"/>
        <v>SIS30113</v>
      </c>
      <c r="E159" s="185" t="str">
        <f t="shared" si="11"/>
        <v>Certificate III in Aquatics</v>
      </c>
      <c r="F159" s="5"/>
      <c r="G159" s="5">
        <v>2</v>
      </c>
      <c r="H159" s="5"/>
      <c r="I159" s="5">
        <v>22</v>
      </c>
      <c r="J159" s="5">
        <v>24</v>
      </c>
      <c r="L159" s="143" t="str">
        <f t="shared" si="12"/>
        <v>tics - SIS30113</v>
      </c>
      <c r="M159" s="143">
        <f t="shared" si="13"/>
        <v>38</v>
      </c>
      <c r="N159" s="143">
        <f t="shared" si="14"/>
        <v>6</v>
      </c>
      <c r="O159" t="s">
        <v>2761</v>
      </c>
    </row>
    <row r="160" spans="3:15" x14ac:dyDescent="0.3">
      <c r="C160" s="4" t="s">
        <v>66</v>
      </c>
      <c r="D160" s="185" t="str">
        <f t="shared" si="10"/>
        <v>AHC21210</v>
      </c>
      <c r="E160" s="185" t="str">
        <f t="shared" si="11"/>
        <v>Certificate II in Rural Operations</v>
      </c>
      <c r="F160" s="5"/>
      <c r="G160" s="5"/>
      <c r="H160" s="5"/>
      <c r="I160" s="5">
        <v>22</v>
      </c>
      <c r="J160" s="5">
        <v>22</v>
      </c>
      <c r="L160" s="143" t="str">
        <f t="shared" si="12"/>
        <v>ions - AHC21210</v>
      </c>
      <c r="M160" s="143">
        <f t="shared" si="13"/>
        <v>45</v>
      </c>
      <c r="N160" s="143">
        <f t="shared" si="14"/>
        <v>6</v>
      </c>
      <c r="O160" t="s">
        <v>2761</v>
      </c>
    </row>
    <row r="161" spans="3:15" x14ac:dyDescent="0.3">
      <c r="C161" s="4" t="s">
        <v>62</v>
      </c>
      <c r="D161" s="185" t="str">
        <f t="shared" si="10"/>
        <v>RGR20108</v>
      </c>
      <c r="E161" s="185" t="str">
        <f t="shared" si="11"/>
        <v>Certificate II in Racing (Stablehand)</v>
      </c>
      <c r="F161" s="5"/>
      <c r="G161" s="5">
        <v>8</v>
      </c>
      <c r="H161" s="5"/>
      <c r="I161" s="5">
        <v>13</v>
      </c>
      <c r="J161" s="5">
        <v>21</v>
      </c>
      <c r="L161" s="143" t="str">
        <f t="shared" si="12"/>
        <v>and) - RGR20108</v>
      </c>
      <c r="M161" s="143">
        <f t="shared" si="13"/>
        <v>48</v>
      </c>
      <c r="N161" s="143">
        <f t="shared" si="14"/>
        <v>6</v>
      </c>
      <c r="O161" t="s">
        <v>2761</v>
      </c>
    </row>
    <row r="162" spans="3:15" x14ac:dyDescent="0.3">
      <c r="C162" s="4" t="s">
        <v>250</v>
      </c>
      <c r="D162" s="185" t="str">
        <f t="shared" si="10"/>
        <v>SIT31312</v>
      </c>
      <c r="E162" s="185" t="str">
        <f t="shared" si="11"/>
        <v>Certificate III in Travel</v>
      </c>
      <c r="F162" s="5"/>
      <c r="G162" s="5"/>
      <c r="H162" s="5"/>
      <c r="I162" s="5">
        <v>21</v>
      </c>
      <c r="J162" s="5">
        <v>21</v>
      </c>
      <c r="L162" s="143" t="str">
        <f t="shared" si="12"/>
        <v>avel - SIT31312</v>
      </c>
      <c r="M162" s="143">
        <f t="shared" si="13"/>
        <v>36</v>
      </c>
      <c r="N162" s="143">
        <f t="shared" si="14"/>
        <v>6</v>
      </c>
      <c r="O162" t="s">
        <v>2761</v>
      </c>
    </row>
    <row r="163" spans="3:15" x14ac:dyDescent="0.3">
      <c r="C163" s="4" t="s">
        <v>355</v>
      </c>
      <c r="D163" s="185" t="str">
        <f t="shared" si="10"/>
        <v>PUA21312</v>
      </c>
      <c r="E163" s="185" t="str">
        <f t="shared" si="11"/>
        <v>Certificate II in Public Safety (SES)</v>
      </c>
      <c r="F163" s="5"/>
      <c r="G163" s="5"/>
      <c r="H163" s="5"/>
      <c r="I163" s="5">
        <v>21</v>
      </c>
      <c r="J163" s="5">
        <v>21</v>
      </c>
      <c r="L163" s="143" t="str">
        <f t="shared" si="12"/>
        <v>SES) - PUA21312</v>
      </c>
      <c r="M163" s="143">
        <f t="shared" si="13"/>
        <v>48</v>
      </c>
      <c r="N163" s="143">
        <f t="shared" si="14"/>
        <v>6</v>
      </c>
      <c r="O163" t="s">
        <v>2761</v>
      </c>
    </row>
    <row r="164" spans="3:15" x14ac:dyDescent="0.3">
      <c r="C164" s="4" t="s">
        <v>143</v>
      </c>
      <c r="D164" s="185" t="str">
        <f t="shared" si="10"/>
        <v>SIB40110</v>
      </c>
      <c r="E164" s="185" t="str">
        <f t="shared" si="11"/>
        <v>Certificate IV in Beauty Therapy</v>
      </c>
      <c r="F164" s="5"/>
      <c r="G164" s="5"/>
      <c r="H164" s="5"/>
      <c r="I164" s="5">
        <v>20</v>
      </c>
      <c r="J164" s="5">
        <v>20</v>
      </c>
      <c r="L164" s="143" t="str">
        <f t="shared" si="12"/>
        <v>rapy - SIB40110</v>
      </c>
      <c r="M164" s="143">
        <f t="shared" si="13"/>
        <v>43</v>
      </c>
      <c r="N164" s="143">
        <f t="shared" si="14"/>
        <v>6</v>
      </c>
      <c r="O164" t="s">
        <v>2761</v>
      </c>
    </row>
    <row r="165" spans="3:15" x14ac:dyDescent="0.3">
      <c r="C165" s="4" t="s">
        <v>334</v>
      </c>
      <c r="D165" s="185" t="str">
        <f t="shared" si="10"/>
        <v>MSF20113</v>
      </c>
      <c r="E165" s="185" t="str">
        <f t="shared" si="11"/>
        <v>Certificate II in Furnishing</v>
      </c>
      <c r="F165" s="5"/>
      <c r="G165" s="5"/>
      <c r="H165" s="5"/>
      <c r="I165" s="5">
        <v>20</v>
      </c>
      <c r="J165" s="5">
        <v>20</v>
      </c>
      <c r="L165" s="143" t="str">
        <f t="shared" si="12"/>
        <v>hing - MSF20113</v>
      </c>
      <c r="M165" s="143">
        <f t="shared" si="13"/>
        <v>39</v>
      </c>
      <c r="N165" s="143">
        <f t="shared" si="14"/>
        <v>6</v>
      </c>
      <c r="O165" t="s">
        <v>2761</v>
      </c>
    </row>
    <row r="166" spans="3:15" x14ac:dyDescent="0.3">
      <c r="C166" s="4" t="s">
        <v>25</v>
      </c>
      <c r="D166" s="185" t="str">
        <f t="shared" si="10"/>
        <v>21844VIC</v>
      </c>
      <c r="E166" s="185" t="str">
        <f t="shared" si="11"/>
        <v>Certificate II in Building and Construction Pre-apprenticeship</v>
      </c>
      <c r="F166" s="5"/>
      <c r="G166" s="5"/>
      <c r="H166" s="5">
        <v>19</v>
      </c>
      <c r="I166" s="5"/>
      <c r="J166" s="5">
        <v>19</v>
      </c>
      <c r="L166" s="143" t="str">
        <f t="shared" si="12"/>
        <v>ship - 21844VIC</v>
      </c>
      <c r="M166" s="143">
        <f t="shared" si="13"/>
        <v>73</v>
      </c>
      <c r="N166" s="143">
        <f t="shared" si="14"/>
        <v>6</v>
      </c>
      <c r="O166" t="s">
        <v>2761</v>
      </c>
    </row>
    <row r="167" spans="3:15" x14ac:dyDescent="0.3">
      <c r="C167" s="4" t="s">
        <v>170</v>
      </c>
      <c r="D167" s="185" t="str">
        <f t="shared" si="10"/>
        <v>FDF10111</v>
      </c>
      <c r="E167" s="185" t="str">
        <f t="shared" si="11"/>
        <v>Certificate I in Food Processing</v>
      </c>
      <c r="F167" s="5"/>
      <c r="G167" s="5"/>
      <c r="H167" s="5"/>
      <c r="I167" s="5">
        <v>19</v>
      </c>
      <c r="J167" s="5">
        <v>19</v>
      </c>
      <c r="L167" s="143" t="str">
        <f t="shared" si="12"/>
        <v>sing - FDF10111</v>
      </c>
      <c r="M167" s="143">
        <f t="shared" si="13"/>
        <v>43</v>
      </c>
      <c r="N167" s="143">
        <f t="shared" si="14"/>
        <v>6</v>
      </c>
      <c r="O167" t="s">
        <v>2761</v>
      </c>
    </row>
    <row r="168" spans="3:15" x14ac:dyDescent="0.3">
      <c r="C168" s="4" t="s">
        <v>19</v>
      </c>
      <c r="D168" s="185" t="str">
        <f t="shared" si="10"/>
        <v>MEA20411</v>
      </c>
      <c r="E168" s="185" t="str">
        <f t="shared" si="11"/>
        <v>Certificate II in Aeroskills</v>
      </c>
      <c r="F168" s="5"/>
      <c r="G168" s="5">
        <v>1</v>
      </c>
      <c r="H168" s="5"/>
      <c r="I168" s="5">
        <v>17</v>
      </c>
      <c r="J168" s="5">
        <v>18</v>
      </c>
      <c r="L168" s="143" t="str">
        <f t="shared" si="12"/>
        <v>ills - MEA20411</v>
      </c>
      <c r="M168" s="143">
        <f t="shared" si="13"/>
        <v>39</v>
      </c>
      <c r="N168" s="143">
        <f t="shared" si="14"/>
        <v>6</v>
      </c>
      <c r="O168" t="s">
        <v>2761</v>
      </c>
    </row>
    <row r="169" spans="3:15" x14ac:dyDescent="0.3">
      <c r="C169" s="4" t="s">
        <v>260</v>
      </c>
      <c r="D169" s="185" t="str">
        <f t="shared" si="10"/>
        <v>AHC30210</v>
      </c>
      <c r="E169" s="185" t="str">
        <f t="shared" si="11"/>
        <v>Certificate III in Agriculture (Dairy Production)</v>
      </c>
      <c r="F169" s="5"/>
      <c r="G169" s="5">
        <v>16</v>
      </c>
      <c r="H169" s="5"/>
      <c r="I169" s="5">
        <v>2</v>
      </c>
      <c r="J169" s="5">
        <v>18</v>
      </c>
      <c r="L169" s="143" t="str">
        <f t="shared" si="12"/>
        <v>ion) - AHC30210</v>
      </c>
      <c r="M169" s="143">
        <f t="shared" si="13"/>
        <v>60</v>
      </c>
      <c r="N169" s="143">
        <f t="shared" si="14"/>
        <v>6</v>
      </c>
      <c r="O169" t="s">
        <v>2761</v>
      </c>
    </row>
    <row r="170" spans="3:15" x14ac:dyDescent="0.3">
      <c r="C170" s="4" t="s">
        <v>28</v>
      </c>
      <c r="D170" s="185" t="str">
        <f t="shared" si="10"/>
        <v>RII20712</v>
      </c>
      <c r="E170" s="185" t="str">
        <f t="shared" si="11"/>
        <v>Certificate II in Civil Construction</v>
      </c>
      <c r="F170" s="5"/>
      <c r="G170" s="5"/>
      <c r="H170" s="5"/>
      <c r="I170" s="5">
        <v>17</v>
      </c>
      <c r="J170" s="5">
        <v>17</v>
      </c>
      <c r="L170" s="143" t="str">
        <f t="shared" si="12"/>
        <v>tion - RII20712</v>
      </c>
      <c r="M170" s="143">
        <f t="shared" si="13"/>
        <v>47</v>
      </c>
      <c r="N170" s="143">
        <f t="shared" si="14"/>
        <v>6</v>
      </c>
      <c r="O170" t="s">
        <v>2761</v>
      </c>
    </row>
    <row r="171" spans="3:15" x14ac:dyDescent="0.3">
      <c r="C171" s="4" t="s">
        <v>111</v>
      </c>
      <c r="D171" s="185" t="str">
        <f t="shared" si="10"/>
        <v>HLT32912</v>
      </c>
      <c r="E171" s="185" t="str">
        <f t="shared" si="11"/>
        <v>Certificate III in Health Administration</v>
      </c>
      <c r="F171" s="5"/>
      <c r="G171" s="5">
        <v>9</v>
      </c>
      <c r="H171" s="5"/>
      <c r="I171" s="5">
        <v>8</v>
      </c>
      <c r="J171" s="5">
        <v>17</v>
      </c>
      <c r="L171" s="143" t="str">
        <f t="shared" si="12"/>
        <v>tion - HLT32912</v>
      </c>
      <c r="M171" s="143">
        <f t="shared" si="13"/>
        <v>51</v>
      </c>
      <c r="N171" s="143">
        <f t="shared" si="14"/>
        <v>6</v>
      </c>
      <c r="O171" t="s">
        <v>2761</v>
      </c>
    </row>
    <row r="172" spans="3:15" x14ac:dyDescent="0.3">
      <c r="C172" s="4" t="s">
        <v>129</v>
      </c>
      <c r="D172" s="185" t="str">
        <f t="shared" si="10"/>
        <v>FDF30610</v>
      </c>
      <c r="E172" s="185" t="str">
        <f t="shared" si="11"/>
        <v>Certificate III in Retail Baking - Bread</v>
      </c>
      <c r="F172" s="5"/>
      <c r="G172" s="5">
        <v>14</v>
      </c>
      <c r="H172" s="5"/>
      <c r="I172" s="5">
        <v>2</v>
      </c>
      <c r="J172" s="5">
        <v>16</v>
      </c>
      <c r="L172" s="143" t="str">
        <f t="shared" si="12"/>
        <v>read - FDF30610</v>
      </c>
      <c r="M172" s="143">
        <f t="shared" si="13"/>
        <v>51</v>
      </c>
      <c r="N172" s="143">
        <f t="shared" si="14"/>
        <v>6</v>
      </c>
      <c r="O172" t="s">
        <v>2761</v>
      </c>
    </row>
    <row r="173" spans="3:15" x14ac:dyDescent="0.3">
      <c r="C173" s="4" t="s">
        <v>153</v>
      </c>
      <c r="D173" s="185" t="str">
        <f t="shared" si="10"/>
        <v>LMF40308</v>
      </c>
      <c r="E173" s="185" t="str">
        <f t="shared" si="11"/>
        <v>Certificate IV in Musical Instrument Making &amp; Repair</v>
      </c>
      <c r="F173" s="5"/>
      <c r="G173" s="5"/>
      <c r="H173" s="5"/>
      <c r="I173" s="5">
        <v>16</v>
      </c>
      <c r="J173" s="5">
        <v>16</v>
      </c>
      <c r="L173" s="143" t="str">
        <f t="shared" si="12"/>
        <v>pair - LMF40308</v>
      </c>
      <c r="M173" s="143">
        <f t="shared" si="13"/>
        <v>63</v>
      </c>
      <c r="N173" s="143">
        <f t="shared" si="14"/>
        <v>6</v>
      </c>
      <c r="O173" t="s">
        <v>2761</v>
      </c>
    </row>
    <row r="174" spans="3:15" x14ac:dyDescent="0.3">
      <c r="C174" s="4" t="s">
        <v>162</v>
      </c>
      <c r="D174" s="185" t="str">
        <f t="shared" si="10"/>
        <v>CUV40111</v>
      </c>
      <c r="E174" s="185" t="str">
        <f t="shared" si="11"/>
        <v>Certificate IV in Visual Arts</v>
      </c>
      <c r="F174" s="5"/>
      <c r="G174" s="5"/>
      <c r="H174" s="5"/>
      <c r="I174" s="5">
        <v>16</v>
      </c>
      <c r="J174" s="5">
        <v>16</v>
      </c>
      <c r="L174" s="143" t="str">
        <f t="shared" si="12"/>
        <v>Arts - CUV40111</v>
      </c>
      <c r="M174" s="143">
        <f t="shared" si="13"/>
        <v>40</v>
      </c>
      <c r="N174" s="143">
        <f t="shared" si="14"/>
        <v>6</v>
      </c>
      <c r="O174" t="s">
        <v>2761</v>
      </c>
    </row>
    <row r="175" spans="3:15" x14ac:dyDescent="0.3">
      <c r="C175" s="4" t="s">
        <v>39</v>
      </c>
      <c r="D175" s="185" t="str">
        <f t="shared" si="10"/>
        <v>MEM20205</v>
      </c>
      <c r="E175" s="185" t="str">
        <f t="shared" si="11"/>
        <v>Certificate II in Engineering(Production Tech)</v>
      </c>
      <c r="F175" s="5"/>
      <c r="G175" s="5">
        <v>3</v>
      </c>
      <c r="H175" s="5"/>
      <c r="I175" s="5">
        <v>12</v>
      </c>
      <c r="J175" s="5">
        <v>15</v>
      </c>
      <c r="L175" s="143" t="str">
        <f t="shared" si="12"/>
        <v>ech) - MEM20205</v>
      </c>
      <c r="M175" s="143">
        <f t="shared" si="13"/>
        <v>57</v>
      </c>
      <c r="N175" s="143">
        <f t="shared" si="14"/>
        <v>6</v>
      </c>
      <c r="O175" t="s">
        <v>2761</v>
      </c>
    </row>
    <row r="176" spans="3:15" x14ac:dyDescent="0.3">
      <c r="C176" s="4" t="s">
        <v>231</v>
      </c>
      <c r="D176" s="185" t="str">
        <f t="shared" si="10"/>
        <v>AUR20912</v>
      </c>
      <c r="E176" s="185" t="str">
        <f t="shared" si="11"/>
        <v>Certificate II in Automotive Body Repair Technology</v>
      </c>
      <c r="F176" s="5">
        <v>15</v>
      </c>
      <c r="G176" s="5"/>
      <c r="H176" s="5"/>
      <c r="I176" s="5"/>
      <c r="J176" s="5">
        <v>15</v>
      </c>
      <c r="L176" s="143" t="str">
        <f t="shared" si="12"/>
        <v>logy - AUR20912</v>
      </c>
      <c r="M176" s="143">
        <f t="shared" si="13"/>
        <v>62</v>
      </c>
      <c r="N176" s="143">
        <f t="shared" si="14"/>
        <v>6</v>
      </c>
      <c r="O176" t="s">
        <v>2761</v>
      </c>
    </row>
    <row r="177" spans="3:15" x14ac:dyDescent="0.3">
      <c r="C177" s="4" t="s">
        <v>247</v>
      </c>
      <c r="D177" s="185" t="str">
        <f t="shared" si="10"/>
        <v>SIS30413</v>
      </c>
      <c r="E177" s="185" t="str">
        <f t="shared" si="11"/>
        <v>Certificate III in Outdoor Recreation</v>
      </c>
      <c r="F177" s="5"/>
      <c r="G177" s="5">
        <v>1</v>
      </c>
      <c r="H177" s="5"/>
      <c r="I177" s="5">
        <v>14</v>
      </c>
      <c r="J177" s="5">
        <v>15</v>
      </c>
      <c r="L177" s="143" t="str">
        <f t="shared" si="12"/>
        <v>tion - SIS30413</v>
      </c>
      <c r="M177" s="143">
        <f t="shared" si="13"/>
        <v>48</v>
      </c>
      <c r="N177" s="143">
        <f t="shared" si="14"/>
        <v>6</v>
      </c>
      <c r="O177" t="s">
        <v>2761</v>
      </c>
    </row>
    <row r="178" spans="3:15" x14ac:dyDescent="0.3">
      <c r="C178" s="4" t="s">
        <v>61</v>
      </c>
      <c r="D178" s="185" t="str">
        <f t="shared" si="10"/>
        <v>PUA21310</v>
      </c>
      <c r="E178" s="185" t="str">
        <f t="shared" si="11"/>
        <v>Certificate II in Public Safety (SES)</v>
      </c>
      <c r="F178" s="5"/>
      <c r="G178" s="5"/>
      <c r="H178" s="5"/>
      <c r="I178" s="5">
        <v>14</v>
      </c>
      <c r="J178" s="5">
        <v>14</v>
      </c>
      <c r="L178" s="143" t="str">
        <f t="shared" si="12"/>
        <v>SES) - PUA21310</v>
      </c>
      <c r="M178" s="143">
        <f t="shared" si="13"/>
        <v>48</v>
      </c>
      <c r="N178" s="143">
        <f t="shared" si="14"/>
        <v>6</v>
      </c>
      <c r="O178" t="s">
        <v>2761</v>
      </c>
    </row>
    <row r="179" spans="3:15" x14ac:dyDescent="0.3">
      <c r="C179" s="4" t="s">
        <v>109</v>
      </c>
      <c r="D179" s="185" t="str">
        <f t="shared" si="10"/>
        <v>FDF30910</v>
      </c>
      <c r="E179" s="185" t="str">
        <f t="shared" si="11"/>
        <v>Certificate III in Food Processing (Sales)</v>
      </c>
      <c r="F179" s="5"/>
      <c r="G179" s="5"/>
      <c r="H179" s="5"/>
      <c r="I179" s="5">
        <v>14</v>
      </c>
      <c r="J179" s="5">
        <v>14</v>
      </c>
      <c r="L179" s="143" t="str">
        <f t="shared" si="12"/>
        <v>les) - FDF30910</v>
      </c>
      <c r="M179" s="143">
        <f t="shared" si="13"/>
        <v>53</v>
      </c>
      <c r="N179" s="143">
        <f t="shared" si="14"/>
        <v>6</v>
      </c>
      <c r="O179" t="s">
        <v>2761</v>
      </c>
    </row>
    <row r="180" spans="3:15" x14ac:dyDescent="0.3">
      <c r="C180" s="4" t="s">
        <v>309</v>
      </c>
      <c r="D180" s="185" t="str">
        <f t="shared" si="10"/>
        <v>CUA40213</v>
      </c>
      <c r="E180" s="185" t="str">
        <f t="shared" si="11"/>
        <v>Certificate IV in Community Culture</v>
      </c>
      <c r="F180" s="5"/>
      <c r="G180" s="5"/>
      <c r="H180" s="5"/>
      <c r="I180" s="5">
        <v>14</v>
      </c>
      <c r="J180" s="5">
        <v>14</v>
      </c>
      <c r="L180" s="143" t="str">
        <f t="shared" si="12"/>
        <v>ture - CUA40213</v>
      </c>
      <c r="M180" s="143">
        <f t="shared" si="13"/>
        <v>46</v>
      </c>
      <c r="N180" s="143">
        <f t="shared" si="14"/>
        <v>6</v>
      </c>
      <c r="O180" t="s">
        <v>2761</v>
      </c>
    </row>
    <row r="181" spans="3:15" x14ac:dyDescent="0.3">
      <c r="C181" s="4" t="s">
        <v>44</v>
      </c>
      <c r="D181" s="185" t="str">
        <f t="shared" si="10"/>
        <v>81021ACT</v>
      </c>
      <c r="E181" s="185" t="str">
        <f t="shared" si="11"/>
        <v>Certificate II in German</v>
      </c>
      <c r="F181" s="5"/>
      <c r="G181" s="5"/>
      <c r="H181" s="5"/>
      <c r="I181" s="5">
        <v>13</v>
      </c>
      <c r="J181" s="5">
        <v>13</v>
      </c>
      <c r="L181" s="143" t="str">
        <f t="shared" si="12"/>
        <v>rman - 81021ACT</v>
      </c>
      <c r="M181" s="143">
        <f t="shared" si="13"/>
        <v>35</v>
      </c>
      <c r="N181" s="143">
        <f t="shared" si="14"/>
        <v>6</v>
      </c>
      <c r="O181" t="s">
        <v>2761</v>
      </c>
    </row>
    <row r="182" spans="3:15" x14ac:dyDescent="0.3">
      <c r="C182" s="4" t="s">
        <v>58</v>
      </c>
      <c r="D182" s="185" t="str">
        <f t="shared" si="10"/>
        <v>SIS20210</v>
      </c>
      <c r="E182" s="185" t="str">
        <f t="shared" si="11"/>
        <v>Certificate II in Outdoor Recreation</v>
      </c>
      <c r="F182" s="5"/>
      <c r="G182" s="5"/>
      <c r="H182" s="5">
        <v>13</v>
      </c>
      <c r="I182" s="5"/>
      <c r="J182" s="5">
        <v>13</v>
      </c>
      <c r="L182" s="143" t="str">
        <f t="shared" si="12"/>
        <v>tion - SIS20210</v>
      </c>
      <c r="M182" s="143">
        <f t="shared" si="13"/>
        <v>47</v>
      </c>
      <c r="N182" s="143">
        <f t="shared" si="14"/>
        <v>6</v>
      </c>
      <c r="O182" t="s">
        <v>2761</v>
      </c>
    </row>
    <row r="183" spans="3:15" x14ac:dyDescent="0.3">
      <c r="C183" s="4" t="s">
        <v>83</v>
      </c>
      <c r="D183" s="185" t="str">
        <f t="shared" si="10"/>
        <v>LMT31407</v>
      </c>
      <c r="E183" s="185" t="str">
        <f t="shared" si="11"/>
        <v>Certificate III in Applied Fashion Design &amp; Technology</v>
      </c>
      <c r="F183" s="5"/>
      <c r="G183" s="5"/>
      <c r="H183" s="5"/>
      <c r="I183" s="5">
        <v>13</v>
      </c>
      <c r="J183" s="5">
        <v>13</v>
      </c>
      <c r="L183" s="143" t="str">
        <f t="shared" si="12"/>
        <v>logy - LMT31407</v>
      </c>
      <c r="M183" s="143">
        <f t="shared" si="13"/>
        <v>65</v>
      </c>
      <c r="N183" s="143">
        <f t="shared" si="14"/>
        <v>6</v>
      </c>
      <c r="O183" t="s">
        <v>2761</v>
      </c>
    </row>
    <row r="184" spans="3:15" x14ac:dyDescent="0.3">
      <c r="C184" s="4" t="s">
        <v>195</v>
      </c>
      <c r="D184" s="185" t="str">
        <f t="shared" si="10"/>
        <v>CUV50411</v>
      </c>
      <c r="E184" s="185" t="str">
        <f t="shared" si="11"/>
        <v>Diploma Of Photo Imaging</v>
      </c>
      <c r="F184" s="5"/>
      <c r="G184" s="5"/>
      <c r="H184" s="5"/>
      <c r="I184" s="5">
        <v>13</v>
      </c>
      <c r="J184" s="5">
        <v>13</v>
      </c>
      <c r="L184" s="143" t="str">
        <f t="shared" si="12"/>
        <v>ging - CUV50411</v>
      </c>
      <c r="M184" s="143">
        <f t="shared" si="13"/>
        <v>35</v>
      </c>
      <c r="N184" s="143">
        <f t="shared" si="14"/>
        <v>6</v>
      </c>
      <c r="O184" t="s">
        <v>2761</v>
      </c>
    </row>
    <row r="185" spans="3:15" x14ac:dyDescent="0.3">
      <c r="C185" s="4" t="s">
        <v>80</v>
      </c>
      <c r="D185" s="185" t="str">
        <f t="shared" si="10"/>
        <v>UEE32211</v>
      </c>
      <c r="E185" s="185" t="str">
        <f t="shared" si="11"/>
        <v>Certificate III in Air-Conditioning and Refrigeration</v>
      </c>
      <c r="F185" s="5"/>
      <c r="G185" s="5">
        <v>7</v>
      </c>
      <c r="H185" s="5"/>
      <c r="I185" s="5">
        <v>5</v>
      </c>
      <c r="J185" s="5">
        <v>12</v>
      </c>
      <c r="L185" s="143" t="str">
        <f t="shared" si="12"/>
        <v>tion - UEE32211</v>
      </c>
      <c r="M185" s="143">
        <f t="shared" si="13"/>
        <v>64</v>
      </c>
      <c r="N185" s="143">
        <f t="shared" si="14"/>
        <v>6</v>
      </c>
      <c r="O185" t="s">
        <v>2761</v>
      </c>
    </row>
    <row r="186" spans="3:15" x14ac:dyDescent="0.3">
      <c r="C186" s="4" t="s">
        <v>140</v>
      </c>
      <c r="D186" s="185" t="str">
        <f t="shared" si="10"/>
        <v>TLI31610</v>
      </c>
      <c r="E186" s="185" t="str">
        <f t="shared" si="11"/>
        <v>Certificate III in Warehousing</v>
      </c>
      <c r="F186" s="5"/>
      <c r="G186" s="5">
        <v>2</v>
      </c>
      <c r="H186" s="5"/>
      <c r="I186" s="5">
        <v>10</v>
      </c>
      <c r="J186" s="5">
        <v>12</v>
      </c>
      <c r="L186" s="143" t="str">
        <f t="shared" si="12"/>
        <v>sing - TLI31610</v>
      </c>
      <c r="M186" s="143">
        <f t="shared" si="13"/>
        <v>41</v>
      </c>
      <c r="N186" s="143">
        <f t="shared" si="14"/>
        <v>6</v>
      </c>
      <c r="O186" t="s">
        <v>2761</v>
      </c>
    </row>
    <row r="187" spans="3:15" x14ac:dyDescent="0.3">
      <c r="C187" s="4" t="s">
        <v>243</v>
      </c>
      <c r="D187" s="185" t="str">
        <f t="shared" si="10"/>
        <v>CPC30111</v>
      </c>
      <c r="E187" s="185" t="str">
        <f t="shared" si="11"/>
        <v>Certificate III in Bricklaying &amp; Blocklaying</v>
      </c>
      <c r="F187" s="5"/>
      <c r="G187" s="5">
        <v>7</v>
      </c>
      <c r="H187" s="5"/>
      <c r="I187" s="5">
        <v>5</v>
      </c>
      <c r="J187" s="5">
        <v>12</v>
      </c>
      <c r="L187" s="143" t="str">
        <f t="shared" si="12"/>
        <v>ying - CPC30111</v>
      </c>
      <c r="M187" s="143">
        <f t="shared" si="13"/>
        <v>55</v>
      </c>
      <c r="N187" s="143">
        <f t="shared" si="14"/>
        <v>6</v>
      </c>
      <c r="O187" t="s">
        <v>2761</v>
      </c>
    </row>
    <row r="188" spans="3:15" x14ac:dyDescent="0.3">
      <c r="C188" s="4" t="s">
        <v>258</v>
      </c>
      <c r="D188" s="185" t="str">
        <f t="shared" si="10"/>
        <v>AUR30412</v>
      </c>
      <c r="E188" s="185" t="str">
        <f t="shared" si="11"/>
        <v>Certificate III in Agricultural Mechanical Technology</v>
      </c>
      <c r="F188" s="5"/>
      <c r="G188" s="5">
        <v>11</v>
      </c>
      <c r="H188" s="5"/>
      <c r="I188" s="5">
        <v>1</v>
      </c>
      <c r="J188" s="5">
        <v>12</v>
      </c>
      <c r="L188" s="143" t="str">
        <f t="shared" si="12"/>
        <v>logy - AUR30412</v>
      </c>
      <c r="M188" s="143">
        <f t="shared" si="13"/>
        <v>64</v>
      </c>
      <c r="N188" s="143">
        <f t="shared" si="14"/>
        <v>6</v>
      </c>
      <c r="O188" t="s">
        <v>2761</v>
      </c>
    </row>
    <row r="189" spans="3:15" x14ac:dyDescent="0.3">
      <c r="C189" s="4" t="s">
        <v>271</v>
      </c>
      <c r="D189" s="185" t="str">
        <f t="shared" si="10"/>
        <v>ICA40411</v>
      </c>
      <c r="E189" s="185" t="str">
        <f t="shared" si="11"/>
        <v>Certificate IV in Information Technology Networking</v>
      </c>
      <c r="F189" s="5"/>
      <c r="G189" s="5">
        <v>5</v>
      </c>
      <c r="H189" s="5"/>
      <c r="I189" s="5">
        <v>7</v>
      </c>
      <c r="J189" s="5">
        <v>12</v>
      </c>
      <c r="L189" s="143" t="str">
        <f t="shared" si="12"/>
        <v>king - ICA40411</v>
      </c>
      <c r="M189" s="143">
        <f t="shared" si="13"/>
        <v>62</v>
      </c>
      <c r="N189" s="143">
        <f t="shared" si="14"/>
        <v>6</v>
      </c>
      <c r="O189" t="s">
        <v>2761</v>
      </c>
    </row>
    <row r="190" spans="3:15" x14ac:dyDescent="0.3">
      <c r="C190" s="4" t="s">
        <v>321</v>
      </c>
      <c r="D190" s="185" t="str">
        <f t="shared" si="10"/>
        <v>MSF31113</v>
      </c>
      <c r="E190" s="185" t="str">
        <f t="shared" si="11"/>
        <v>Certificate III in Cabinet Making</v>
      </c>
      <c r="F190" s="5"/>
      <c r="G190" s="5">
        <v>9</v>
      </c>
      <c r="H190" s="5"/>
      <c r="I190" s="5">
        <v>3</v>
      </c>
      <c r="J190" s="5">
        <v>12</v>
      </c>
      <c r="L190" s="143" t="str">
        <f t="shared" si="12"/>
        <v>king - MSF31113</v>
      </c>
      <c r="M190" s="143">
        <f t="shared" si="13"/>
        <v>44</v>
      </c>
      <c r="N190" s="143">
        <f t="shared" si="14"/>
        <v>6</v>
      </c>
      <c r="O190" t="s">
        <v>2761</v>
      </c>
    </row>
    <row r="191" spans="3:15" x14ac:dyDescent="0.3">
      <c r="C191" s="4" t="s">
        <v>48</v>
      </c>
      <c r="D191" s="185" t="str">
        <f t="shared" si="10"/>
        <v>SIT20207</v>
      </c>
      <c r="E191" s="185" t="str">
        <f t="shared" si="11"/>
        <v>Certificate II in Hospitality</v>
      </c>
      <c r="F191" s="5">
        <v>3</v>
      </c>
      <c r="G191" s="5"/>
      <c r="H191" s="5">
        <v>8</v>
      </c>
      <c r="I191" s="5"/>
      <c r="J191" s="5">
        <v>11</v>
      </c>
      <c r="L191" s="143" t="str">
        <f t="shared" si="12"/>
        <v>lity - SIT20207</v>
      </c>
      <c r="M191" s="143">
        <f t="shared" si="13"/>
        <v>40</v>
      </c>
      <c r="N191" s="143">
        <f t="shared" si="14"/>
        <v>6</v>
      </c>
      <c r="O191" t="s">
        <v>2761</v>
      </c>
    </row>
    <row r="192" spans="3:15" x14ac:dyDescent="0.3">
      <c r="C192" s="4" t="s">
        <v>49</v>
      </c>
      <c r="D192" s="185" t="str">
        <f t="shared" si="10"/>
        <v>SIT20307</v>
      </c>
      <c r="E192" s="185" t="str">
        <f t="shared" si="11"/>
        <v>Certificate II in Hospitality (Kitchen Operations)</v>
      </c>
      <c r="F192" s="5">
        <v>1</v>
      </c>
      <c r="G192" s="5"/>
      <c r="H192" s="5">
        <v>2</v>
      </c>
      <c r="I192" s="5">
        <v>8</v>
      </c>
      <c r="J192" s="5">
        <v>11</v>
      </c>
      <c r="L192" s="143" t="str">
        <f t="shared" si="12"/>
        <v>ons) - SIT20307</v>
      </c>
      <c r="M192" s="143">
        <f t="shared" si="13"/>
        <v>61</v>
      </c>
      <c r="N192" s="143">
        <f t="shared" si="14"/>
        <v>6</v>
      </c>
      <c r="O192" t="s">
        <v>2761</v>
      </c>
    </row>
    <row r="193" spans="3:15" x14ac:dyDescent="0.3">
      <c r="C193" s="4" t="s">
        <v>301</v>
      </c>
      <c r="D193" s="185" t="str">
        <f t="shared" si="10"/>
        <v>CPP31011</v>
      </c>
      <c r="E193" s="185" t="str">
        <f t="shared" si="11"/>
        <v>Certificate III in Cleaning Operations</v>
      </c>
      <c r="F193" s="5"/>
      <c r="G193" s="5">
        <v>9</v>
      </c>
      <c r="H193" s="5"/>
      <c r="I193" s="5">
        <v>2</v>
      </c>
      <c r="J193" s="5">
        <v>11</v>
      </c>
      <c r="L193" s="143" t="str">
        <f t="shared" si="12"/>
        <v>ions - CPP31011</v>
      </c>
      <c r="M193" s="143">
        <f t="shared" si="13"/>
        <v>49</v>
      </c>
      <c r="N193" s="143">
        <f t="shared" si="14"/>
        <v>6</v>
      </c>
      <c r="O193" t="s">
        <v>2761</v>
      </c>
    </row>
    <row r="194" spans="3:15" x14ac:dyDescent="0.3">
      <c r="C194" s="4" t="s">
        <v>351</v>
      </c>
      <c r="D194" s="185" t="str">
        <f t="shared" si="10"/>
        <v>MEM20413</v>
      </c>
      <c r="E194" s="185" t="str">
        <f t="shared" si="11"/>
        <v>Certificate II in Engineering Pathways</v>
      </c>
      <c r="F194" s="5"/>
      <c r="G194" s="5"/>
      <c r="H194" s="5"/>
      <c r="I194" s="5">
        <v>11</v>
      </c>
      <c r="J194" s="5">
        <v>11</v>
      </c>
      <c r="L194" s="143" t="str">
        <f t="shared" si="12"/>
        <v>ways - MEM20413</v>
      </c>
      <c r="M194" s="143">
        <f t="shared" si="13"/>
        <v>49</v>
      </c>
      <c r="N194" s="143">
        <f t="shared" si="14"/>
        <v>6</v>
      </c>
      <c r="O194" t="s">
        <v>2761</v>
      </c>
    </row>
    <row r="195" spans="3:15" x14ac:dyDescent="0.3">
      <c r="C195" s="4" t="s">
        <v>17</v>
      </c>
      <c r="D195" s="185" t="str">
        <f t="shared" ref="D195:D258" si="15">RIGHT(L195,(14-N195))</f>
        <v>22128VIC</v>
      </c>
      <c r="E195" s="185" t="str">
        <f t="shared" ref="E195:E258" si="16">LEFT(C195,(M195-N195-5))</f>
        <v>Certificate I in Work Education</v>
      </c>
      <c r="F195" s="5"/>
      <c r="G195" s="5"/>
      <c r="H195" s="5"/>
      <c r="I195" s="5">
        <v>10</v>
      </c>
      <c r="J195" s="5">
        <v>10</v>
      </c>
      <c r="L195" s="143" t="str">
        <f t="shared" ref="L195:L258" si="17">RIGHT(C195,15)</f>
        <v>tion - 22128VIC</v>
      </c>
      <c r="M195" s="143">
        <f t="shared" ref="M195:M258" si="18">LEN(C195)</f>
        <v>42</v>
      </c>
      <c r="N195" s="143">
        <f t="shared" ref="N195:N258" si="19">FIND("-",L195)</f>
        <v>6</v>
      </c>
      <c r="O195" t="s">
        <v>2761</v>
      </c>
    </row>
    <row r="196" spans="3:15" x14ac:dyDescent="0.3">
      <c r="C196" s="4" t="s">
        <v>168</v>
      </c>
      <c r="D196" s="185" t="str">
        <f t="shared" si="15"/>
        <v>SIT20312</v>
      </c>
      <c r="E196" s="185" t="str">
        <f t="shared" si="16"/>
        <v>Certificate II in Kitchen Operations</v>
      </c>
      <c r="F196" s="5">
        <v>10</v>
      </c>
      <c r="G196" s="5"/>
      <c r="H196" s="5"/>
      <c r="I196" s="5"/>
      <c r="J196" s="5">
        <v>10</v>
      </c>
      <c r="L196" s="143" t="str">
        <f t="shared" si="17"/>
        <v>ions - SIT20312</v>
      </c>
      <c r="M196" s="143">
        <f t="shared" si="18"/>
        <v>47</v>
      </c>
      <c r="N196" s="143">
        <f t="shared" si="19"/>
        <v>6</v>
      </c>
      <c r="O196" t="s">
        <v>2761</v>
      </c>
    </row>
    <row r="197" spans="3:15" x14ac:dyDescent="0.3">
      <c r="C197" s="4" t="s">
        <v>239</v>
      </c>
      <c r="D197" s="185" t="str">
        <f t="shared" si="15"/>
        <v>HLT51612</v>
      </c>
      <c r="E197" s="185" t="str">
        <f t="shared" si="16"/>
        <v>Diploma of Nursing (Enrolled - Division 2 Nursing)</v>
      </c>
      <c r="F197" s="5"/>
      <c r="G197" s="5"/>
      <c r="H197" s="5"/>
      <c r="I197" s="5">
        <v>10</v>
      </c>
      <c r="J197" s="5">
        <v>10</v>
      </c>
      <c r="L197" s="143" t="str">
        <f t="shared" si="17"/>
        <v>ing) - HLT51612</v>
      </c>
      <c r="M197" s="143">
        <f t="shared" si="18"/>
        <v>61</v>
      </c>
      <c r="N197" s="143">
        <f t="shared" si="19"/>
        <v>6</v>
      </c>
      <c r="O197" t="s">
        <v>2761</v>
      </c>
    </row>
    <row r="198" spans="3:15" x14ac:dyDescent="0.3">
      <c r="C198" s="4" t="s">
        <v>259</v>
      </c>
      <c r="D198" s="185" t="str">
        <f t="shared" si="15"/>
        <v>SIT20213</v>
      </c>
      <c r="E198" s="185" t="str">
        <f t="shared" si="16"/>
        <v>Certificate II in Hospitality</v>
      </c>
      <c r="F198" s="5">
        <v>10</v>
      </c>
      <c r="G198" s="5"/>
      <c r="H198" s="5"/>
      <c r="I198" s="5"/>
      <c r="J198" s="5">
        <v>10</v>
      </c>
      <c r="L198" s="143" t="str">
        <f t="shared" si="17"/>
        <v>lity - SIT20213</v>
      </c>
      <c r="M198" s="143">
        <f t="shared" si="18"/>
        <v>40</v>
      </c>
      <c r="N198" s="143">
        <f t="shared" si="19"/>
        <v>6</v>
      </c>
      <c r="O198" t="s">
        <v>2761</v>
      </c>
    </row>
    <row r="199" spans="3:15" x14ac:dyDescent="0.3">
      <c r="C199" s="4" t="s">
        <v>279</v>
      </c>
      <c r="D199" s="185" t="str">
        <f t="shared" si="15"/>
        <v>MTM30813</v>
      </c>
      <c r="E199" s="185" t="str">
        <f t="shared" si="16"/>
        <v>Certificate III in Meat Processing (Retail Butcher)</v>
      </c>
      <c r="F199" s="5"/>
      <c r="G199" s="5">
        <v>8</v>
      </c>
      <c r="H199" s="5"/>
      <c r="I199" s="5">
        <v>2</v>
      </c>
      <c r="J199" s="5">
        <v>10</v>
      </c>
      <c r="L199" s="143" t="str">
        <f t="shared" si="17"/>
        <v>her) - MTM30813</v>
      </c>
      <c r="M199" s="143">
        <f t="shared" si="18"/>
        <v>62</v>
      </c>
      <c r="N199" s="143">
        <f t="shared" si="19"/>
        <v>6</v>
      </c>
      <c r="O199" t="s">
        <v>2761</v>
      </c>
    </row>
    <row r="200" spans="3:15" x14ac:dyDescent="0.3">
      <c r="C200" s="4" t="s">
        <v>320</v>
      </c>
      <c r="D200" s="185" t="str">
        <f t="shared" si="15"/>
        <v>AUR10112</v>
      </c>
      <c r="E200" s="185" t="str">
        <f t="shared" si="16"/>
        <v>Certificate I in Automotive Vocational Preparation</v>
      </c>
      <c r="F200" s="5"/>
      <c r="G200" s="5"/>
      <c r="H200" s="5"/>
      <c r="I200" s="5">
        <v>10</v>
      </c>
      <c r="J200" s="5">
        <v>10</v>
      </c>
      <c r="L200" s="143" t="str">
        <f t="shared" si="17"/>
        <v>tion - AUR10112</v>
      </c>
      <c r="M200" s="143">
        <f t="shared" si="18"/>
        <v>61</v>
      </c>
      <c r="N200" s="143">
        <f t="shared" si="19"/>
        <v>6</v>
      </c>
      <c r="O200" t="s">
        <v>2761</v>
      </c>
    </row>
    <row r="201" spans="3:15" x14ac:dyDescent="0.3">
      <c r="C201" s="4" t="s">
        <v>68</v>
      </c>
      <c r="D201" s="185" t="str">
        <f t="shared" si="15"/>
        <v>22003VIC</v>
      </c>
      <c r="E201" s="185" t="str">
        <f t="shared" si="16"/>
        <v>Certificate II in Signage</v>
      </c>
      <c r="F201" s="5"/>
      <c r="G201" s="5"/>
      <c r="H201" s="5"/>
      <c r="I201" s="5">
        <v>9</v>
      </c>
      <c r="J201" s="5">
        <v>9</v>
      </c>
      <c r="L201" s="143" t="str">
        <f t="shared" si="17"/>
        <v>nage - 22003VIC</v>
      </c>
      <c r="M201" s="143">
        <f t="shared" si="18"/>
        <v>36</v>
      </c>
      <c r="N201" s="143">
        <f t="shared" si="19"/>
        <v>6</v>
      </c>
      <c r="O201" t="s">
        <v>2761</v>
      </c>
    </row>
    <row r="202" spans="3:15" x14ac:dyDescent="0.3">
      <c r="C202" s="4" t="s">
        <v>89</v>
      </c>
      <c r="D202" s="185" t="str">
        <f t="shared" si="15"/>
        <v>91500NSW</v>
      </c>
      <c r="E202" s="185" t="str">
        <f t="shared" si="16"/>
        <v>Certificate III in Carbon Management</v>
      </c>
      <c r="F202" s="5"/>
      <c r="G202" s="5"/>
      <c r="H202" s="5"/>
      <c r="I202" s="5">
        <v>9</v>
      </c>
      <c r="J202" s="5">
        <v>9</v>
      </c>
      <c r="L202" s="143" t="str">
        <f t="shared" si="17"/>
        <v>ment - 91500NSW</v>
      </c>
      <c r="M202" s="143">
        <f t="shared" si="18"/>
        <v>47</v>
      </c>
      <c r="N202" s="143">
        <f t="shared" si="19"/>
        <v>6</v>
      </c>
      <c r="O202" t="s">
        <v>2761</v>
      </c>
    </row>
    <row r="203" spans="3:15" x14ac:dyDescent="0.3">
      <c r="C203" s="4" t="s">
        <v>124</v>
      </c>
      <c r="D203" s="185" t="str">
        <f t="shared" si="15"/>
        <v>LMF31408</v>
      </c>
      <c r="E203" s="185" t="str">
        <f t="shared" si="16"/>
        <v>Certificate III in Musical Instrument Making &amp; Repairing</v>
      </c>
      <c r="F203" s="5"/>
      <c r="G203" s="5"/>
      <c r="H203" s="5"/>
      <c r="I203" s="5">
        <v>9</v>
      </c>
      <c r="J203" s="5">
        <v>9</v>
      </c>
      <c r="L203" s="143" t="str">
        <f t="shared" si="17"/>
        <v>ring - LMF31408</v>
      </c>
      <c r="M203" s="143">
        <f t="shared" si="18"/>
        <v>67</v>
      </c>
      <c r="N203" s="143">
        <f t="shared" si="19"/>
        <v>6</v>
      </c>
      <c r="O203" t="s">
        <v>2761</v>
      </c>
    </row>
    <row r="204" spans="3:15" x14ac:dyDescent="0.3">
      <c r="C204" s="4" t="s">
        <v>181</v>
      </c>
      <c r="D204" s="185" t="str">
        <f t="shared" si="15"/>
        <v>CHC20212</v>
      </c>
      <c r="E204" s="185" t="str">
        <f t="shared" si="16"/>
        <v>Certificate II in Active Volunteering</v>
      </c>
      <c r="F204" s="5"/>
      <c r="G204" s="5"/>
      <c r="H204" s="5"/>
      <c r="I204" s="5">
        <v>9</v>
      </c>
      <c r="J204" s="5">
        <v>9</v>
      </c>
      <c r="L204" s="143" t="str">
        <f t="shared" si="17"/>
        <v>ring - CHC20212</v>
      </c>
      <c r="M204" s="143">
        <f t="shared" si="18"/>
        <v>48</v>
      </c>
      <c r="N204" s="143">
        <f t="shared" si="19"/>
        <v>6</v>
      </c>
      <c r="O204" t="s">
        <v>2761</v>
      </c>
    </row>
    <row r="205" spans="3:15" x14ac:dyDescent="0.3">
      <c r="C205" s="4" t="s">
        <v>229</v>
      </c>
      <c r="D205" s="185" t="str">
        <f t="shared" si="15"/>
        <v>AUR30812</v>
      </c>
      <c r="E205" s="185" t="str">
        <f t="shared" si="16"/>
        <v>Certificate III in Motorcycle Mechanical Technology</v>
      </c>
      <c r="F205" s="5"/>
      <c r="G205" s="5">
        <v>5</v>
      </c>
      <c r="H205" s="5"/>
      <c r="I205" s="5">
        <v>4</v>
      </c>
      <c r="J205" s="5">
        <v>9</v>
      </c>
      <c r="L205" s="143" t="str">
        <f t="shared" si="17"/>
        <v>logy - AUR30812</v>
      </c>
      <c r="M205" s="143">
        <f t="shared" si="18"/>
        <v>62</v>
      </c>
      <c r="N205" s="143">
        <f t="shared" si="19"/>
        <v>6</v>
      </c>
      <c r="O205" t="s">
        <v>2761</v>
      </c>
    </row>
    <row r="206" spans="3:15" x14ac:dyDescent="0.3">
      <c r="C206" s="4" t="s">
        <v>274</v>
      </c>
      <c r="D206" s="185" t="str">
        <f t="shared" si="15"/>
        <v>BSB31012</v>
      </c>
      <c r="E206" s="185" t="str">
        <f t="shared" si="16"/>
        <v>Certificate III in Business Administration (Legal)</v>
      </c>
      <c r="F206" s="5"/>
      <c r="G206" s="5"/>
      <c r="H206" s="5"/>
      <c r="I206" s="5">
        <v>9</v>
      </c>
      <c r="J206" s="5">
        <v>9</v>
      </c>
      <c r="L206" s="143" t="str">
        <f t="shared" si="17"/>
        <v>gal) - BSB31012</v>
      </c>
      <c r="M206" s="143">
        <f t="shared" si="18"/>
        <v>61</v>
      </c>
      <c r="N206" s="143">
        <f t="shared" si="19"/>
        <v>6</v>
      </c>
      <c r="O206" t="s">
        <v>2761</v>
      </c>
    </row>
    <row r="207" spans="3:15" x14ac:dyDescent="0.3">
      <c r="C207" s="4" t="s">
        <v>276</v>
      </c>
      <c r="D207" s="185" t="str">
        <f t="shared" si="15"/>
        <v>AUR32112</v>
      </c>
      <c r="E207" s="185" t="str">
        <f t="shared" si="16"/>
        <v>Certificate III in Automotive Body Repair</v>
      </c>
      <c r="F207" s="5"/>
      <c r="G207" s="5">
        <v>7</v>
      </c>
      <c r="H207" s="5"/>
      <c r="I207" s="5">
        <v>2</v>
      </c>
      <c r="J207" s="5">
        <v>9</v>
      </c>
      <c r="L207" s="143" t="str">
        <f t="shared" si="17"/>
        <v>pair - AUR32112</v>
      </c>
      <c r="M207" s="143">
        <f t="shared" si="18"/>
        <v>52</v>
      </c>
      <c r="N207" s="143">
        <f t="shared" si="19"/>
        <v>6</v>
      </c>
      <c r="O207" t="s">
        <v>2761</v>
      </c>
    </row>
    <row r="208" spans="3:15" x14ac:dyDescent="0.3">
      <c r="C208" s="4" t="s">
        <v>329</v>
      </c>
      <c r="D208" s="185" t="str">
        <f t="shared" si="15"/>
        <v>CHC50113</v>
      </c>
      <c r="E208" s="185" t="str">
        <f t="shared" si="16"/>
        <v>Diploma of Early Childhood Education and Care</v>
      </c>
      <c r="F208" s="5"/>
      <c r="G208" s="5"/>
      <c r="H208" s="5"/>
      <c r="I208" s="5">
        <v>9</v>
      </c>
      <c r="J208" s="5">
        <v>9</v>
      </c>
      <c r="L208" s="143" t="str">
        <f t="shared" si="17"/>
        <v>Care - CHC50113</v>
      </c>
      <c r="M208" s="143">
        <f t="shared" si="18"/>
        <v>56</v>
      </c>
      <c r="N208" s="143">
        <f t="shared" si="19"/>
        <v>6</v>
      </c>
      <c r="O208" t="s">
        <v>2761</v>
      </c>
    </row>
    <row r="209" spans="3:15" x14ac:dyDescent="0.3">
      <c r="C209" s="4" t="s">
        <v>106</v>
      </c>
      <c r="D209" s="185" t="str">
        <f t="shared" si="15"/>
        <v>MEM30205</v>
      </c>
      <c r="E209" s="185" t="str">
        <f t="shared" si="16"/>
        <v>Certificate III in Engineering - Mechanical Trade</v>
      </c>
      <c r="F209" s="5"/>
      <c r="G209" s="5">
        <v>5</v>
      </c>
      <c r="H209" s="5"/>
      <c r="I209" s="5">
        <v>3</v>
      </c>
      <c r="J209" s="5">
        <v>8</v>
      </c>
      <c r="L209" s="143" t="str">
        <f t="shared" si="17"/>
        <v>rade - MEM30205</v>
      </c>
      <c r="M209" s="143">
        <f t="shared" si="18"/>
        <v>60</v>
      </c>
      <c r="N209" s="143">
        <f t="shared" si="19"/>
        <v>6</v>
      </c>
      <c r="O209" t="s">
        <v>2761</v>
      </c>
    </row>
    <row r="210" spans="3:15" x14ac:dyDescent="0.3">
      <c r="C210" s="4" t="s">
        <v>145</v>
      </c>
      <c r="D210" s="185" t="str">
        <f t="shared" si="15"/>
        <v>ICA41011</v>
      </c>
      <c r="E210" s="185" t="str">
        <f t="shared" si="16"/>
        <v>Certificate IV in Computer Systems Technology</v>
      </c>
      <c r="F210" s="5"/>
      <c r="G210" s="5"/>
      <c r="H210" s="5"/>
      <c r="I210" s="5">
        <v>8</v>
      </c>
      <c r="J210" s="5">
        <v>8</v>
      </c>
      <c r="L210" s="143" t="str">
        <f t="shared" si="17"/>
        <v>logy - ICA41011</v>
      </c>
      <c r="M210" s="143">
        <f t="shared" si="18"/>
        <v>56</v>
      </c>
      <c r="N210" s="143">
        <f t="shared" si="19"/>
        <v>6</v>
      </c>
      <c r="O210" t="s">
        <v>2761</v>
      </c>
    </row>
    <row r="211" spans="3:15" x14ac:dyDescent="0.3">
      <c r="C211" s="4" t="s">
        <v>189</v>
      </c>
      <c r="D211" s="185" t="str">
        <f t="shared" si="15"/>
        <v>SFL30110</v>
      </c>
      <c r="E211" s="185" t="str">
        <f t="shared" si="16"/>
        <v>Certificate III in Floristry</v>
      </c>
      <c r="F211" s="5"/>
      <c r="G211" s="5">
        <v>5</v>
      </c>
      <c r="H211" s="5"/>
      <c r="I211" s="5">
        <v>3</v>
      </c>
      <c r="J211" s="5">
        <v>8</v>
      </c>
      <c r="L211" s="143" t="str">
        <f t="shared" si="17"/>
        <v>stry - SFL30110</v>
      </c>
      <c r="M211" s="143">
        <f t="shared" si="18"/>
        <v>39</v>
      </c>
      <c r="N211" s="143">
        <f t="shared" si="19"/>
        <v>6</v>
      </c>
      <c r="O211" t="s">
        <v>2761</v>
      </c>
    </row>
    <row r="212" spans="3:15" x14ac:dyDescent="0.3">
      <c r="C212" s="4" t="s">
        <v>204</v>
      </c>
      <c r="D212" s="185" t="str">
        <f t="shared" si="15"/>
        <v>TLI32410</v>
      </c>
      <c r="E212" s="185" t="str">
        <f t="shared" si="16"/>
        <v>Certificate III in Logistics</v>
      </c>
      <c r="F212" s="5"/>
      <c r="G212" s="5">
        <v>6</v>
      </c>
      <c r="H212" s="5"/>
      <c r="I212" s="5">
        <v>2</v>
      </c>
      <c r="J212" s="5">
        <v>8</v>
      </c>
      <c r="L212" s="143" t="str">
        <f t="shared" si="17"/>
        <v>tics - TLI32410</v>
      </c>
      <c r="M212" s="143">
        <f t="shared" si="18"/>
        <v>39</v>
      </c>
      <c r="N212" s="143">
        <f t="shared" si="19"/>
        <v>6</v>
      </c>
      <c r="O212" t="s">
        <v>2761</v>
      </c>
    </row>
    <row r="213" spans="3:15" x14ac:dyDescent="0.3">
      <c r="C213" s="4" t="s">
        <v>220</v>
      </c>
      <c r="D213" s="185" t="str">
        <f t="shared" si="15"/>
        <v>SIT31212</v>
      </c>
      <c r="E213" s="185" t="str">
        <f t="shared" si="16"/>
        <v>Certificate III in Holiday Parks and Resorts</v>
      </c>
      <c r="F213" s="5"/>
      <c r="G213" s="5">
        <v>2</v>
      </c>
      <c r="H213" s="5"/>
      <c r="I213" s="5">
        <v>6</v>
      </c>
      <c r="J213" s="5">
        <v>8</v>
      </c>
      <c r="L213" s="143" t="str">
        <f t="shared" si="17"/>
        <v>orts - SIT31212</v>
      </c>
      <c r="M213" s="143">
        <f t="shared" si="18"/>
        <v>55</v>
      </c>
      <c r="N213" s="143">
        <f t="shared" si="19"/>
        <v>6</v>
      </c>
      <c r="O213" t="s">
        <v>2761</v>
      </c>
    </row>
    <row r="214" spans="3:15" x14ac:dyDescent="0.3">
      <c r="C214" s="4" t="s">
        <v>323</v>
      </c>
      <c r="D214" s="185" t="str">
        <f t="shared" si="15"/>
        <v>AUR31212</v>
      </c>
      <c r="E214" s="185" t="str">
        <f t="shared" si="16"/>
        <v>Certificate III in Mobile Plant Technology</v>
      </c>
      <c r="F214" s="5"/>
      <c r="G214" s="5">
        <v>6</v>
      </c>
      <c r="H214" s="5"/>
      <c r="I214" s="5">
        <v>2</v>
      </c>
      <c r="J214" s="5">
        <v>8</v>
      </c>
      <c r="L214" s="143" t="str">
        <f t="shared" si="17"/>
        <v>logy - AUR31212</v>
      </c>
      <c r="M214" s="143">
        <f t="shared" si="18"/>
        <v>53</v>
      </c>
      <c r="N214" s="143">
        <f t="shared" si="19"/>
        <v>6</v>
      </c>
      <c r="O214" t="s">
        <v>2761</v>
      </c>
    </row>
    <row r="215" spans="3:15" x14ac:dyDescent="0.3">
      <c r="C215" s="4" t="s">
        <v>326</v>
      </c>
      <c r="D215" s="185" t="str">
        <f t="shared" si="15"/>
        <v>ICT20313</v>
      </c>
      <c r="E215" s="185" t="str">
        <f t="shared" si="16"/>
        <v>Certificate II in Telecommunications Cabling</v>
      </c>
      <c r="F215" s="5"/>
      <c r="G215" s="5"/>
      <c r="H215" s="5"/>
      <c r="I215" s="5">
        <v>8</v>
      </c>
      <c r="J215" s="5">
        <v>8</v>
      </c>
      <c r="L215" s="143" t="str">
        <f t="shared" si="17"/>
        <v>ling - ICT20313</v>
      </c>
      <c r="M215" s="143">
        <f t="shared" si="18"/>
        <v>55</v>
      </c>
      <c r="N215" s="143">
        <f t="shared" si="19"/>
        <v>6</v>
      </c>
      <c r="O215" t="s">
        <v>2761</v>
      </c>
    </row>
    <row r="216" spans="3:15" x14ac:dyDescent="0.3">
      <c r="C216" s="4" t="s">
        <v>63</v>
      </c>
      <c r="D216" s="185" t="str">
        <f t="shared" si="15"/>
        <v>SIR20207</v>
      </c>
      <c r="E216" s="185" t="str">
        <f t="shared" si="16"/>
        <v>Certificate II in Retail</v>
      </c>
      <c r="F216" s="5"/>
      <c r="G216" s="5"/>
      <c r="H216" s="5"/>
      <c r="I216" s="5">
        <v>7</v>
      </c>
      <c r="J216" s="5">
        <v>7</v>
      </c>
      <c r="L216" s="143" t="str">
        <f t="shared" si="17"/>
        <v>tail - SIR20207</v>
      </c>
      <c r="M216" s="143">
        <f t="shared" si="18"/>
        <v>35</v>
      </c>
      <c r="N216" s="143">
        <f t="shared" si="19"/>
        <v>6</v>
      </c>
      <c r="O216" t="s">
        <v>2761</v>
      </c>
    </row>
    <row r="217" spans="3:15" x14ac:dyDescent="0.3">
      <c r="C217" s="4" t="s">
        <v>275</v>
      </c>
      <c r="D217" s="185" t="str">
        <f t="shared" si="15"/>
        <v>CPC31912</v>
      </c>
      <c r="E217" s="185" t="str">
        <f t="shared" si="16"/>
        <v>Certificate III in Joinery</v>
      </c>
      <c r="F217" s="5"/>
      <c r="G217" s="5">
        <v>6</v>
      </c>
      <c r="H217" s="5"/>
      <c r="I217" s="5">
        <v>1</v>
      </c>
      <c r="J217" s="5">
        <v>7</v>
      </c>
      <c r="L217" s="143" t="str">
        <f t="shared" si="17"/>
        <v>nery - CPC31912</v>
      </c>
      <c r="M217" s="143">
        <f t="shared" si="18"/>
        <v>37</v>
      </c>
      <c r="N217" s="143">
        <f t="shared" si="19"/>
        <v>6</v>
      </c>
      <c r="O217" t="s">
        <v>2761</v>
      </c>
    </row>
    <row r="218" spans="3:15" x14ac:dyDescent="0.3">
      <c r="C218" s="4" t="s">
        <v>346</v>
      </c>
      <c r="D218" s="185" t="str">
        <f t="shared" si="15"/>
        <v>FDF20510</v>
      </c>
      <c r="E218" s="185" t="str">
        <f t="shared" si="16"/>
        <v>Certificate II in Retail Baking Assistance</v>
      </c>
      <c r="F218" s="5"/>
      <c r="G218" s="5"/>
      <c r="H218" s="5"/>
      <c r="I218" s="5">
        <v>7</v>
      </c>
      <c r="J218" s="5">
        <v>7</v>
      </c>
      <c r="L218" s="143" t="str">
        <f t="shared" si="17"/>
        <v>ance - FDF20510</v>
      </c>
      <c r="M218" s="143">
        <f t="shared" si="18"/>
        <v>53</v>
      </c>
      <c r="N218" s="143">
        <f t="shared" si="19"/>
        <v>6</v>
      </c>
      <c r="O218" t="s">
        <v>2761</v>
      </c>
    </row>
    <row r="219" spans="3:15" x14ac:dyDescent="0.3">
      <c r="C219" s="4" t="s">
        <v>10</v>
      </c>
      <c r="D219" s="185" t="str">
        <f t="shared" si="15"/>
        <v>21772VIC</v>
      </c>
      <c r="E219" s="185" t="str">
        <f t="shared" si="16"/>
        <v>Certificate I in General Education for Adults</v>
      </c>
      <c r="F219" s="5"/>
      <c r="G219" s="5"/>
      <c r="H219" s="5"/>
      <c r="I219" s="5">
        <v>6</v>
      </c>
      <c r="J219" s="5">
        <v>6</v>
      </c>
      <c r="L219" s="143" t="str">
        <f t="shared" si="17"/>
        <v>ults - 21772VIC</v>
      </c>
      <c r="M219" s="143">
        <f t="shared" si="18"/>
        <v>56</v>
      </c>
      <c r="N219" s="143">
        <f t="shared" si="19"/>
        <v>6</v>
      </c>
      <c r="O219" t="s">
        <v>2761</v>
      </c>
    </row>
    <row r="220" spans="3:15" x14ac:dyDescent="0.3">
      <c r="C220" s="4" t="s">
        <v>193</v>
      </c>
      <c r="D220" s="185" t="str">
        <f t="shared" si="15"/>
        <v>CHC30312</v>
      </c>
      <c r="E220" s="185" t="str">
        <f t="shared" si="16"/>
        <v>Certificate III in Home and Community Care</v>
      </c>
      <c r="F220" s="5"/>
      <c r="G220" s="5"/>
      <c r="H220" s="5"/>
      <c r="I220" s="5">
        <v>6</v>
      </c>
      <c r="J220" s="5">
        <v>6</v>
      </c>
      <c r="L220" s="143" t="str">
        <f t="shared" si="17"/>
        <v>Care - CHC30312</v>
      </c>
      <c r="M220" s="143">
        <f t="shared" si="18"/>
        <v>53</v>
      </c>
      <c r="N220" s="143">
        <f t="shared" si="19"/>
        <v>6</v>
      </c>
      <c r="O220" t="s">
        <v>2761</v>
      </c>
    </row>
    <row r="221" spans="3:15" x14ac:dyDescent="0.3">
      <c r="C221" s="4" t="s">
        <v>241</v>
      </c>
      <c r="D221" s="185" t="str">
        <f t="shared" si="15"/>
        <v>22254VIC</v>
      </c>
      <c r="E221" s="185" t="str">
        <f t="shared" si="16"/>
        <v>Certificate III in EAL (Employment)</v>
      </c>
      <c r="F221" s="5"/>
      <c r="G221" s="5"/>
      <c r="H221" s="5"/>
      <c r="I221" s="5">
        <v>6</v>
      </c>
      <c r="J221" s="5">
        <v>6</v>
      </c>
      <c r="L221" s="143" t="str">
        <f t="shared" si="17"/>
        <v>ent) - 22254VIC</v>
      </c>
      <c r="M221" s="143">
        <f t="shared" si="18"/>
        <v>46</v>
      </c>
      <c r="N221" s="143">
        <f t="shared" si="19"/>
        <v>6</v>
      </c>
      <c r="O221" t="s">
        <v>2761</v>
      </c>
    </row>
    <row r="222" spans="3:15" x14ac:dyDescent="0.3">
      <c r="C222" s="4" t="s">
        <v>297</v>
      </c>
      <c r="D222" s="185" t="str">
        <f t="shared" si="15"/>
        <v>SIT40313</v>
      </c>
      <c r="E222" s="185" t="str">
        <f t="shared" si="16"/>
        <v>Certificate IV in Hospitality</v>
      </c>
      <c r="F222" s="5"/>
      <c r="G222" s="5"/>
      <c r="H222" s="5"/>
      <c r="I222" s="5">
        <v>6</v>
      </c>
      <c r="J222" s="5">
        <v>6</v>
      </c>
      <c r="L222" s="143" t="str">
        <f t="shared" si="17"/>
        <v>lity - SIT40313</v>
      </c>
      <c r="M222" s="143">
        <f t="shared" si="18"/>
        <v>40</v>
      </c>
      <c r="N222" s="143">
        <f t="shared" si="19"/>
        <v>6</v>
      </c>
      <c r="O222" t="s">
        <v>2761</v>
      </c>
    </row>
    <row r="223" spans="3:15" x14ac:dyDescent="0.3">
      <c r="C223" s="4" t="s">
        <v>54</v>
      </c>
      <c r="D223" s="185" t="str">
        <f t="shared" si="15"/>
        <v>AHC21610</v>
      </c>
      <c r="E223" s="185" t="str">
        <f t="shared" si="16"/>
        <v>Certificate II in Landscaping</v>
      </c>
      <c r="F223" s="5"/>
      <c r="G223" s="5"/>
      <c r="H223" s="5"/>
      <c r="I223" s="5">
        <v>5</v>
      </c>
      <c r="J223" s="5">
        <v>5</v>
      </c>
      <c r="L223" s="143" t="str">
        <f t="shared" si="17"/>
        <v>ping - AHC21610</v>
      </c>
      <c r="M223" s="143">
        <f t="shared" si="18"/>
        <v>40</v>
      </c>
      <c r="N223" s="143">
        <f t="shared" si="19"/>
        <v>6</v>
      </c>
      <c r="O223" t="s">
        <v>2761</v>
      </c>
    </row>
    <row r="224" spans="3:15" x14ac:dyDescent="0.3">
      <c r="C224" s="4" t="s">
        <v>98</v>
      </c>
      <c r="D224" s="185" t="str">
        <f t="shared" si="15"/>
        <v>HLT31812</v>
      </c>
      <c r="E224" s="185" t="str">
        <f t="shared" si="16"/>
        <v>Certificate III in Dental Assisting</v>
      </c>
      <c r="F224" s="5"/>
      <c r="G224" s="5">
        <v>3</v>
      </c>
      <c r="H224" s="5"/>
      <c r="I224" s="5">
        <v>2</v>
      </c>
      <c r="J224" s="5">
        <v>5</v>
      </c>
      <c r="L224" s="143" t="str">
        <f t="shared" si="17"/>
        <v>ting - HLT31812</v>
      </c>
      <c r="M224" s="143">
        <f t="shared" si="18"/>
        <v>46</v>
      </c>
      <c r="N224" s="143">
        <f t="shared" si="19"/>
        <v>6</v>
      </c>
      <c r="O224" t="s">
        <v>2761</v>
      </c>
    </row>
    <row r="225" spans="3:15" x14ac:dyDescent="0.3">
      <c r="C225" s="4" t="s">
        <v>207</v>
      </c>
      <c r="D225" s="185" t="str">
        <f t="shared" si="15"/>
        <v>AUR20312</v>
      </c>
      <c r="E225" s="185" t="str">
        <f t="shared" si="16"/>
        <v>Certificate II in Bicycle Mechanical Technology</v>
      </c>
      <c r="F225" s="5"/>
      <c r="G225" s="5"/>
      <c r="H225" s="5"/>
      <c r="I225" s="5">
        <v>5</v>
      </c>
      <c r="J225" s="5">
        <v>5</v>
      </c>
      <c r="L225" s="143" t="str">
        <f t="shared" si="17"/>
        <v>logy - AUR20312</v>
      </c>
      <c r="M225" s="143">
        <f t="shared" si="18"/>
        <v>58</v>
      </c>
      <c r="N225" s="143">
        <f t="shared" si="19"/>
        <v>6</v>
      </c>
      <c r="O225" t="s">
        <v>2761</v>
      </c>
    </row>
    <row r="226" spans="3:15" x14ac:dyDescent="0.3">
      <c r="C226" s="4" t="s">
        <v>240</v>
      </c>
      <c r="D226" s="185" t="str">
        <f t="shared" si="15"/>
        <v>SIR30312</v>
      </c>
      <c r="E226" s="185" t="str">
        <f t="shared" si="16"/>
        <v>Certificate III in Retail Supervision</v>
      </c>
      <c r="F226" s="5"/>
      <c r="G226" s="5"/>
      <c r="H226" s="5"/>
      <c r="I226" s="5">
        <v>5</v>
      </c>
      <c r="J226" s="5">
        <v>5</v>
      </c>
      <c r="L226" s="143" t="str">
        <f t="shared" si="17"/>
        <v>sion - SIR30312</v>
      </c>
      <c r="M226" s="143">
        <f t="shared" si="18"/>
        <v>48</v>
      </c>
      <c r="N226" s="143">
        <f t="shared" si="19"/>
        <v>6</v>
      </c>
      <c r="O226" t="s">
        <v>2761</v>
      </c>
    </row>
    <row r="227" spans="3:15" x14ac:dyDescent="0.3">
      <c r="C227" s="4" t="s">
        <v>251</v>
      </c>
      <c r="D227" s="185" t="str">
        <f t="shared" si="15"/>
        <v>CPC32412</v>
      </c>
      <c r="E227" s="185" t="str">
        <f t="shared" si="16"/>
        <v>Certificate III in Plumbing</v>
      </c>
      <c r="F227" s="5"/>
      <c r="G227" s="5">
        <v>4</v>
      </c>
      <c r="H227" s="5"/>
      <c r="I227" s="5">
        <v>1</v>
      </c>
      <c r="J227" s="5">
        <v>5</v>
      </c>
      <c r="L227" s="143" t="str">
        <f t="shared" si="17"/>
        <v>bing - CPC32412</v>
      </c>
      <c r="M227" s="143">
        <f t="shared" si="18"/>
        <v>38</v>
      </c>
      <c r="N227" s="143">
        <f t="shared" si="19"/>
        <v>6</v>
      </c>
      <c r="O227" t="s">
        <v>2761</v>
      </c>
    </row>
    <row r="228" spans="3:15" x14ac:dyDescent="0.3">
      <c r="C228" s="4" t="s">
        <v>283</v>
      </c>
      <c r="D228" s="185" t="str">
        <f t="shared" si="15"/>
        <v>CPC31311</v>
      </c>
      <c r="E228" s="185" t="str">
        <f t="shared" si="16"/>
        <v>Certificate III in Wall and Floor Tiling</v>
      </c>
      <c r="F228" s="5"/>
      <c r="G228" s="5">
        <v>5</v>
      </c>
      <c r="H228" s="5"/>
      <c r="I228" s="5"/>
      <c r="J228" s="5">
        <v>5</v>
      </c>
      <c r="L228" s="143" t="str">
        <f t="shared" si="17"/>
        <v>ling - CPC31311</v>
      </c>
      <c r="M228" s="143">
        <f t="shared" si="18"/>
        <v>51</v>
      </c>
      <c r="N228" s="143">
        <f t="shared" si="19"/>
        <v>6</v>
      </c>
      <c r="O228" t="s">
        <v>2761</v>
      </c>
    </row>
    <row r="229" spans="3:15" x14ac:dyDescent="0.3">
      <c r="C229" s="4" t="s">
        <v>302</v>
      </c>
      <c r="D229" s="185" t="str">
        <f t="shared" si="15"/>
        <v>CHC40413</v>
      </c>
      <c r="E229" s="185" t="str">
        <f t="shared" si="16"/>
        <v>Certificate IV in Youth Work</v>
      </c>
      <c r="F229" s="5"/>
      <c r="G229" s="5"/>
      <c r="H229" s="5"/>
      <c r="I229" s="5">
        <v>5</v>
      </c>
      <c r="J229" s="5">
        <v>5</v>
      </c>
      <c r="L229" s="143" t="str">
        <f t="shared" si="17"/>
        <v>Work - CHC40413</v>
      </c>
      <c r="M229" s="143">
        <f t="shared" si="18"/>
        <v>39</v>
      </c>
      <c r="N229" s="143">
        <f t="shared" si="19"/>
        <v>6</v>
      </c>
      <c r="O229" t="s">
        <v>2761</v>
      </c>
    </row>
    <row r="230" spans="3:15" x14ac:dyDescent="0.3">
      <c r="C230" s="4" t="s">
        <v>338</v>
      </c>
      <c r="D230" s="185" t="str">
        <f t="shared" si="15"/>
        <v>CUA30113</v>
      </c>
      <c r="E230" s="185" t="str">
        <f t="shared" si="16"/>
        <v>Certificate III in Dance</v>
      </c>
      <c r="F230" s="5"/>
      <c r="G230" s="5"/>
      <c r="H230" s="5"/>
      <c r="I230" s="5">
        <v>5</v>
      </c>
      <c r="J230" s="5">
        <v>5</v>
      </c>
      <c r="L230" s="143" t="str">
        <f t="shared" si="17"/>
        <v>ance - CUA30113</v>
      </c>
      <c r="M230" s="143">
        <f t="shared" si="18"/>
        <v>35</v>
      </c>
      <c r="N230" s="143">
        <f t="shared" si="19"/>
        <v>6</v>
      </c>
      <c r="O230" t="s">
        <v>2761</v>
      </c>
    </row>
    <row r="231" spans="3:15" x14ac:dyDescent="0.3">
      <c r="C231" s="4" t="s">
        <v>350</v>
      </c>
      <c r="D231" s="185" t="str">
        <f t="shared" si="15"/>
        <v>SIS30713</v>
      </c>
      <c r="E231" s="185" t="str">
        <f t="shared" si="16"/>
        <v>Certificate III in Sport Coaching</v>
      </c>
      <c r="F231" s="5"/>
      <c r="G231" s="5">
        <v>5</v>
      </c>
      <c r="H231" s="5"/>
      <c r="I231" s="5"/>
      <c r="J231" s="5">
        <v>5</v>
      </c>
      <c r="L231" s="143" t="str">
        <f t="shared" si="17"/>
        <v>hing - SIS30713</v>
      </c>
      <c r="M231" s="143">
        <f t="shared" si="18"/>
        <v>44</v>
      </c>
      <c r="N231" s="143">
        <f t="shared" si="19"/>
        <v>6</v>
      </c>
      <c r="O231" t="s">
        <v>2761</v>
      </c>
    </row>
    <row r="232" spans="3:15" x14ac:dyDescent="0.3">
      <c r="C232" s="4" t="s">
        <v>97</v>
      </c>
      <c r="D232" s="185" t="str">
        <f t="shared" si="15"/>
        <v>AHC31410</v>
      </c>
      <c r="E232" s="185" t="str">
        <f t="shared" si="16"/>
        <v>Certificate III in Conservation and Land Management</v>
      </c>
      <c r="F232" s="5"/>
      <c r="G232" s="5">
        <v>4</v>
      </c>
      <c r="H232" s="5"/>
      <c r="I232" s="5"/>
      <c r="J232" s="5">
        <v>4</v>
      </c>
      <c r="L232" s="143" t="str">
        <f t="shared" si="17"/>
        <v>ment - AHC31410</v>
      </c>
      <c r="M232" s="143">
        <f t="shared" si="18"/>
        <v>62</v>
      </c>
      <c r="N232" s="143">
        <f t="shared" si="19"/>
        <v>6</v>
      </c>
      <c r="O232" t="s">
        <v>2761</v>
      </c>
    </row>
    <row r="233" spans="3:15" x14ac:dyDescent="0.3">
      <c r="C233" s="4" t="s">
        <v>156</v>
      </c>
      <c r="D233" s="185" t="str">
        <f t="shared" si="15"/>
        <v>RGR40208</v>
      </c>
      <c r="E233" s="185" t="str">
        <f t="shared" si="16"/>
        <v>Certificate IV in Racing (Jockey)</v>
      </c>
      <c r="F233" s="5"/>
      <c r="G233" s="5">
        <v>3</v>
      </c>
      <c r="H233" s="5"/>
      <c r="I233" s="5">
        <v>1</v>
      </c>
      <c r="J233" s="5">
        <v>4</v>
      </c>
      <c r="L233" s="143" t="str">
        <f t="shared" si="17"/>
        <v>key) - RGR40208</v>
      </c>
      <c r="M233" s="143">
        <f t="shared" si="18"/>
        <v>44</v>
      </c>
      <c r="N233" s="143">
        <f t="shared" si="19"/>
        <v>6</v>
      </c>
      <c r="O233" t="s">
        <v>2761</v>
      </c>
    </row>
    <row r="234" spans="3:15" x14ac:dyDescent="0.3">
      <c r="C234" s="4" t="s">
        <v>197</v>
      </c>
      <c r="D234" s="185" t="str">
        <f t="shared" si="15"/>
        <v>FDF30510</v>
      </c>
      <c r="E234" s="185" t="str">
        <f t="shared" si="16"/>
        <v>Certificate III in Retail Baking (Cake and Pastry)</v>
      </c>
      <c r="F234" s="5"/>
      <c r="G234" s="5">
        <v>4</v>
      </c>
      <c r="H234" s="5"/>
      <c r="I234" s="5"/>
      <c r="J234" s="5">
        <v>4</v>
      </c>
      <c r="L234" s="143" t="str">
        <f t="shared" si="17"/>
        <v>try) - FDF30510</v>
      </c>
      <c r="M234" s="143">
        <f t="shared" si="18"/>
        <v>61</v>
      </c>
      <c r="N234" s="143">
        <f t="shared" si="19"/>
        <v>6</v>
      </c>
      <c r="O234" t="s">
        <v>2761</v>
      </c>
    </row>
    <row r="235" spans="3:15" x14ac:dyDescent="0.3">
      <c r="C235" s="4" t="s">
        <v>209</v>
      </c>
      <c r="D235" s="185" t="str">
        <f t="shared" si="15"/>
        <v>AHC20310</v>
      </c>
      <c r="E235" s="185" t="str">
        <f t="shared" si="16"/>
        <v>Certificate II in Production Horticulture</v>
      </c>
      <c r="F235" s="5"/>
      <c r="G235" s="5"/>
      <c r="H235" s="5"/>
      <c r="I235" s="5">
        <v>4</v>
      </c>
      <c r="J235" s="5">
        <v>4</v>
      </c>
      <c r="L235" s="143" t="str">
        <f t="shared" si="17"/>
        <v>ture - AHC20310</v>
      </c>
      <c r="M235" s="143">
        <f t="shared" si="18"/>
        <v>52</v>
      </c>
      <c r="N235" s="143">
        <f t="shared" si="19"/>
        <v>6</v>
      </c>
      <c r="O235" t="s">
        <v>2761</v>
      </c>
    </row>
    <row r="236" spans="3:15" x14ac:dyDescent="0.3">
      <c r="C236" s="4" t="s">
        <v>214</v>
      </c>
      <c r="D236" s="185" t="str">
        <f t="shared" si="15"/>
        <v>PUA21012</v>
      </c>
      <c r="E236" s="185" t="str">
        <f t="shared" si="16"/>
        <v>Certificate II in Public Safety (Aquatic Rescue)</v>
      </c>
      <c r="F236" s="5"/>
      <c r="G236" s="5"/>
      <c r="H236" s="5"/>
      <c r="I236" s="5">
        <v>4</v>
      </c>
      <c r="J236" s="5">
        <v>4</v>
      </c>
      <c r="L236" s="143" t="str">
        <f t="shared" si="17"/>
        <v>cue) - PUA21012</v>
      </c>
      <c r="M236" s="143">
        <f t="shared" si="18"/>
        <v>59</v>
      </c>
      <c r="N236" s="143">
        <f t="shared" si="19"/>
        <v>6</v>
      </c>
      <c r="O236" t="s">
        <v>2761</v>
      </c>
    </row>
    <row r="237" spans="3:15" x14ac:dyDescent="0.3">
      <c r="C237" s="4" t="s">
        <v>281</v>
      </c>
      <c r="D237" s="185" t="str">
        <f t="shared" si="15"/>
        <v>LMT30507</v>
      </c>
      <c r="E237" s="185" t="str">
        <f t="shared" si="16"/>
        <v>Certificate III in Clothing Production</v>
      </c>
      <c r="F237" s="5"/>
      <c r="G237" s="5"/>
      <c r="H237" s="5"/>
      <c r="I237" s="5">
        <v>4</v>
      </c>
      <c r="J237" s="5">
        <v>4</v>
      </c>
      <c r="L237" s="143" t="str">
        <f t="shared" si="17"/>
        <v>tion - LMT30507</v>
      </c>
      <c r="M237" s="143">
        <f t="shared" si="18"/>
        <v>49</v>
      </c>
      <c r="N237" s="143">
        <f t="shared" si="19"/>
        <v>6</v>
      </c>
      <c r="O237" t="s">
        <v>2761</v>
      </c>
    </row>
    <row r="238" spans="3:15" x14ac:dyDescent="0.3">
      <c r="C238" s="4" t="s">
        <v>331</v>
      </c>
      <c r="D238" s="185" t="str">
        <f t="shared" si="15"/>
        <v>AUR21012</v>
      </c>
      <c r="E238" s="185" t="str">
        <f t="shared" si="16"/>
        <v>Certificate II in Motorsport Technology</v>
      </c>
      <c r="F238" s="5"/>
      <c r="G238" s="5"/>
      <c r="H238" s="5"/>
      <c r="I238" s="5">
        <v>4</v>
      </c>
      <c r="J238" s="5">
        <v>4</v>
      </c>
      <c r="L238" s="143" t="str">
        <f t="shared" si="17"/>
        <v>logy - AUR21012</v>
      </c>
      <c r="M238" s="143">
        <f t="shared" si="18"/>
        <v>50</v>
      </c>
      <c r="N238" s="143">
        <f t="shared" si="19"/>
        <v>6</v>
      </c>
      <c r="O238" t="s">
        <v>2761</v>
      </c>
    </row>
    <row r="239" spans="3:15" x14ac:dyDescent="0.3">
      <c r="C239" s="4" t="s">
        <v>344</v>
      </c>
      <c r="D239" s="185" t="str">
        <f t="shared" si="15"/>
        <v>AUR30912</v>
      </c>
      <c r="E239" s="185" t="str">
        <f t="shared" si="16"/>
        <v>Certificate III in Motorsport Technology</v>
      </c>
      <c r="F239" s="5"/>
      <c r="G239" s="5"/>
      <c r="H239" s="5"/>
      <c r="I239" s="5">
        <v>4</v>
      </c>
      <c r="J239" s="5">
        <v>4</v>
      </c>
      <c r="L239" s="143" t="str">
        <f t="shared" si="17"/>
        <v>logy - AUR30912</v>
      </c>
      <c r="M239" s="143">
        <f t="shared" si="18"/>
        <v>51</v>
      </c>
      <c r="N239" s="143">
        <f t="shared" si="19"/>
        <v>6</v>
      </c>
      <c r="O239" t="s">
        <v>2761</v>
      </c>
    </row>
    <row r="240" spans="3:15" x14ac:dyDescent="0.3">
      <c r="C240" s="4" t="s">
        <v>348</v>
      </c>
      <c r="D240" s="185" t="str">
        <f t="shared" si="15"/>
        <v>CUA50113</v>
      </c>
      <c r="E240" s="185" t="str">
        <f t="shared" si="16"/>
        <v>Diploma of Dance (Elite Performance)</v>
      </c>
      <c r="F240" s="5"/>
      <c r="G240" s="5"/>
      <c r="H240" s="5"/>
      <c r="I240" s="5">
        <v>4</v>
      </c>
      <c r="J240" s="5">
        <v>4</v>
      </c>
      <c r="L240" s="143" t="str">
        <f t="shared" si="17"/>
        <v>nce) - CUA50113</v>
      </c>
      <c r="M240" s="143">
        <f t="shared" si="18"/>
        <v>47</v>
      </c>
      <c r="N240" s="143">
        <f t="shared" si="19"/>
        <v>6</v>
      </c>
      <c r="O240" t="s">
        <v>2761</v>
      </c>
    </row>
    <row r="241" spans="3:15" x14ac:dyDescent="0.3">
      <c r="C241" s="4" t="s">
        <v>71</v>
      </c>
      <c r="D241" s="185" t="str">
        <f t="shared" si="15"/>
        <v>91504NSW</v>
      </c>
      <c r="E241" s="185" t="str">
        <f t="shared" si="16"/>
        <v>Certificate II in Style Visualisation</v>
      </c>
      <c r="F241" s="5"/>
      <c r="G241" s="5"/>
      <c r="H241" s="5"/>
      <c r="I241" s="5">
        <v>3</v>
      </c>
      <c r="J241" s="5">
        <v>3</v>
      </c>
      <c r="L241" s="143" t="str">
        <f t="shared" si="17"/>
        <v>tion - 91504NSW</v>
      </c>
      <c r="M241" s="143">
        <f t="shared" si="18"/>
        <v>48</v>
      </c>
      <c r="N241" s="143">
        <f t="shared" si="19"/>
        <v>6</v>
      </c>
      <c r="O241" t="s">
        <v>2761</v>
      </c>
    </row>
    <row r="242" spans="3:15" x14ac:dyDescent="0.3">
      <c r="C242" s="4" t="s">
        <v>75</v>
      </c>
      <c r="D242" s="185" t="str">
        <f t="shared" si="15"/>
        <v>FDF20411</v>
      </c>
      <c r="E242" s="185" t="str">
        <f t="shared" si="16"/>
        <v>Certificate II in Wine Industry Operations</v>
      </c>
      <c r="F242" s="5"/>
      <c r="G242" s="5"/>
      <c r="H242" s="5"/>
      <c r="I242" s="5">
        <v>3</v>
      </c>
      <c r="J242" s="5">
        <v>3</v>
      </c>
      <c r="L242" s="143" t="str">
        <f t="shared" si="17"/>
        <v>ions - FDF20411</v>
      </c>
      <c r="M242" s="143">
        <f t="shared" si="18"/>
        <v>53</v>
      </c>
      <c r="N242" s="143">
        <f t="shared" si="19"/>
        <v>6</v>
      </c>
      <c r="O242" t="s">
        <v>2761</v>
      </c>
    </row>
    <row r="243" spans="3:15" x14ac:dyDescent="0.3">
      <c r="C243" s="4" t="s">
        <v>93</v>
      </c>
      <c r="D243" s="185" t="str">
        <f t="shared" si="15"/>
        <v>RII30809</v>
      </c>
      <c r="E243" s="185" t="str">
        <f t="shared" si="16"/>
        <v>Certificate III in Civil Construction Plant Operations</v>
      </c>
      <c r="F243" s="5"/>
      <c r="G243" s="5"/>
      <c r="H243" s="5"/>
      <c r="I243" s="5">
        <v>3</v>
      </c>
      <c r="J243" s="5">
        <v>3</v>
      </c>
      <c r="L243" s="143" t="str">
        <f t="shared" si="17"/>
        <v>ions - RII30809</v>
      </c>
      <c r="M243" s="143">
        <f t="shared" si="18"/>
        <v>65</v>
      </c>
      <c r="N243" s="143">
        <f t="shared" si="19"/>
        <v>6</v>
      </c>
      <c r="O243" t="s">
        <v>2761</v>
      </c>
    </row>
    <row r="244" spans="3:15" x14ac:dyDescent="0.3">
      <c r="C244" s="4" t="s">
        <v>100</v>
      </c>
      <c r="D244" s="185" t="str">
        <f t="shared" si="15"/>
        <v>CHC30408</v>
      </c>
      <c r="E244" s="185" t="str">
        <f t="shared" si="16"/>
        <v>Certificate III in Disability</v>
      </c>
      <c r="F244" s="5"/>
      <c r="G244" s="5">
        <v>2</v>
      </c>
      <c r="H244" s="5"/>
      <c r="I244" s="5">
        <v>1</v>
      </c>
      <c r="J244" s="5">
        <v>3</v>
      </c>
      <c r="L244" s="143" t="str">
        <f t="shared" si="17"/>
        <v>lity - CHC30408</v>
      </c>
      <c r="M244" s="143">
        <f t="shared" si="18"/>
        <v>40</v>
      </c>
      <c r="N244" s="143">
        <f t="shared" si="19"/>
        <v>6</v>
      </c>
      <c r="O244" t="s">
        <v>2761</v>
      </c>
    </row>
    <row r="245" spans="3:15" x14ac:dyDescent="0.3">
      <c r="C245" s="4" t="s">
        <v>115</v>
      </c>
      <c r="D245" s="185" t="str">
        <f t="shared" si="15"/>
        <v>SIT31007</v>
      </c>
      <c r="E245" s="185" t="str">
        <f t="shared" si="16"/>
        <v>Certificate III in Hospitality  (Catering Ops)</v>
      </c>
      <c r="F245" s="5"/>
      <c r="G245" s="5"/>
      <c r="H245" s="5"/>
      <c r="I245" s="5">
        <v>3</v>
      </c>
      <c r="J245" s="5">
        <v>3</v>
      </c>
      <c r="L245" s="143" t="str">
        <f t="shared" si="17"/>
        <v>Ops) - SIT31007</v>
      </c>
      <c r="M245" s="143">
        <f t="shared" si="18"/>
        <v>57</v>
      </c>
      <c r="N245" s="143">
        <f t="shared" si="19"/>
        <v>6</v>
      </c>
      <c r="O245" t="s">
        <v>2761</v>
      </c>
    </row>
    <row r="246" spans="3:15" x14ac:dyDescent="0.3">
      <c r="C246" s="4" t="s">
        <v>135</v>
      </c>
      <c r="D246" s="185" t="str">
        <f t="shared" si="15"/>
        <v>SIS30710</v>
      </c>
      <c r="E246" s="185" t="str">
        <f t="shared" si="16"/>
        <v>Certificate III in Sport Coaching</v>
      </c>
      <c r="F246" s="5"/>
      <c r="G246" s="5"/>
      <c r="H246" s="5"/>
      <c r="I246" s="5">
        <v>3</v>
      </c>
      <c r="J246" s="5">
        <v>3</v>
      </c>
      <c r="L246" s="143" t="str">
        <f t="shared" si="17"/>
        <v>hing - SIS30710</v>
      </c>
      <c r="M246" s="143">
        <f t="shared" si="18"/>
        <v>44</v>
      </c>
      <c r="N246" s="143">
        <f t="shared" si="19"/>
        <v>6</v>
      </c>
      <c r="O246" t="s">
        <v>2761</v>
      </c>
    </row>
    <row r="247" spans="3:15" x14ac:dyDescent="0.3">
      <c r="C247" s="4" t="s">
        <v>183</v>
      </c>
      <c r="D247" s="185" t="str">
        <f t="shared" si="15"/>
        <v>AHC40110</v>
      </c>
      <c r="E247" s="185" t="str">
        <f t="shared" si="16"/>
        <v>Certificate IV in Agriculture</v>
      </c>
      <c r="F247" s="5"/>
      <c r="G247" s="5"/>
      <c r="H247" s="5"/>
      <c r="I247" s="5">
        <v>3</v>
      </c>
      <c r="J247" s="5">
        <v>3</v>
      </c>
      <c r="L247" s="143" t="str">
        <f t="shared" si="17"/>
        <v>ture - AHC40110</v>
      </c>
      <c r="M247" s="143">
        <f t="shared" si="18"/>
        <v>40</v>
      </c>
      <c r="N247" s="143">
        <f t="shared" si="19"/>
        <v>6</v>
      </c>
      <c r="O247" t="s">
        <v>2761</v>
      </c>
    </row>
    <row r="248" spans="3:15" x14ac:dyDescent="0.3">
      <c r="C248" s="4" t="s">
        <v>185</v>
      </c>
      <c r="D248" s="185" t="str">
        <f t="shared" si="15"/>
        <v>CUA30111</v>
      </c>
      <c r="E248" s="185" t="str">
        <f t="shared" si="16"/>
        <v>Certificate III in Dance</v>
      </c>
      <c r="F248" s="5"/>
      <c r="G248" s="5"/>
      <c r="H248" s="5"/>
      <c r="I248" s="5">
        <v>3</v>
      </c>
      <c r="J248" s="5">
        <v>3</v>
      </c>
      <c r="L248" s="143" t="str">
        <f t="shared" si="17"/>
        <v>ance - CUA30111</v>
      </c>
      <c r="M248" s="143">
        <f t="shared" si="18"/>
        <v>35</v>
      </c>
      <c r="N248" s="143">
        <f t="shared" si="19"/>
        <v>6</v>
      </c>
      <c r="O248" t="s">
        <v>2761</v>
      </c>
    </row>
    <row r="249" spans="3:15" x14ac:dyDescent="0.3">
      <c r="C249" s="4" t="s">
        <v>206</v>
      </c>
      <c r="D249" s="185" t="str">
        <f t="shared" si="15"/>
        <v>CPC31211</v>
      </c>
      <c r="E249" s="185" t="str">
        <f t="shared" si="16"/>
        <v>Certificate III in Wall and Ceiling Lining</v>
      </c>
      <c r="F249" s="5"/>
      <c r="G249" s="5">
        <v>1</v>
      </c>
      <c r="H249" s="5"/>
      <c r="I249" s="5">
        <v>2</v>
      </c>
      <c r="J249" s="5">
        <v>3</v>
      </c>
      <c r="L249" s="143" t="str">
        <f t="shared" si="17"/>
        <v>ning - CPC31211</v>
      </c>
      <c r="M249" s="143">
        <f t="shared" si="18"/>
        <v>53</v>
      </c>
      <c r="N249" s="143">
        <f t="shared" si="19"/>
        <v>6</v>
      </c>
      <c r="O249" t="s">
        <v>2761</v>
      </c>
    </row>
    <row r="250" spans="3:15" x14ac:dyDescent="0.3">
      <c r="C250" s="4" t="s">
        <v>228</v>
      </c>
      <c r="D250" s="185" t="str">
        <f t="shared" si="15"/>
        <v>BSB31112</v>
      </c>
      <c r="E250" s="185" t="str">
        <f t="shared" si="16"/>
        <v>Certificate III in Business Administration (Medical)</v>
      </c>
      <c r="F250" s="5"/>
      <c r="G250" s="5">
        <v>1</v>
      </c>
      <c r="H250" s="5"/>
      <c r="I250" s="5">
        <v>2</v>
      </c>
      <c r="J250" s="5">
        <v>3</v>
      </c>
      <c r="L250" s="143" t="str">
        <f t="shared" si="17"/>
        <v>cal) - BSB31112</v>
      </c>
      <c r="M250" s="143">
        <f t="shared" si="18"/>
        <v>63</v>
      </c>
      <c r="N250" s="143">
        <f t="shared" si="19"/>
        <v>6</v>
      </c>
      <c r="O250" t="s">
        <v>2761</v>
      </c>
    </row>
    <row r="251" spans="3:15" x14ac:dyDescent="0.3">
      <c r="C251" s="4" t="s">
        <v>242</v>
      </c>
      <c r="D251" s="185" t="str">
        <f t="shared" si="15"/>
        <v>BSB30912</v>
      </c>
      <c r="E251" s="185" t="str">
        <f t="shared" si="16"/>
        <v>Certificate III in Business Administration (Education)</v>
      </c>
      <c r="F251" s="5"/>
      <c r="G251" s="5">
        <v>3</v>
      </c>
      <c r="H251" s="5"/>
      <c r="I251" s="5"/>
      <c r="J251" s="5">
        <v>3</v>
      </c>
      <c r="L251" s="143" t="str">
        <f t="shared" si="17"/>
        <v>ion) - BSB30912</v>
      </c>
      <c r="M251" s="143">
        <f t="shared" si="18"/>
        <v>65</v>
      </c>
      <c r="N251" s="143">
        <f t="shared" si="19"/>
        <v>6</v>
      </c>
      <c r="O251" t="s">
        <v>2761</v>
      </c>
    </row>
    <row r="252" spans="3:15" x14ac:dyDescent="0.3">
      <c r="C252" s="4" t="s">
        <v>253</v>
      </c>
      <c r="D252" s="185" t="str">
        <f t="shared" si="15"/>
        <v>ACM10110</v>
      </c>
      <c r="E252" s="185" t="str">
        <f t="shared" si="16"/>
        <v>Certificate I in Animal Studies</v>
      </c>
      <c r="F252" s="5"/>
      <c r="G252" s="5"/>
      <c r="H252" s="5"/>
      <c r="I252" s="5">
        <v>3</v>
      </c>
      <c r="J252" s="5">
        <v>3</v>
      </c>
      <c r="L252" s="143" t="str">
        <f t="shared" si="17"/>
        <v>dies - ACM10110</v>
      </c>
      <c r="M252" s="143">
        <f t="shared" si="18"/>
        <v>42</v>
      </c>
      <c r="N252" s="143">
        <f t="shared" si="19"/>
        <v>6</v>
      </c>
      <c r="O252" t="s">
        <v>2761</v>
      </c>
    </row>
    <row r="253" spans="3:15" x14ac:dyDescent="0.3">
      <c r="C253" s="4" t="s">
        <v>254</v>
      </c>
      <c r="D253" s="185" t="str">
        <f t="shared" si="15"/>
        <v>SIR20112</v>
      </c>
      <c r="E253" s="185" t="str">
        <f t="shared" si="16"/>
        <v>Certificate II in Community Pharmacy</v>
      </c>
      <c r="F253" s="5"/>
      <c r="G253" s="5">
        <v>3</v>
      </c>
      <c r="H253" s="5"/>
      <c r="I253" s="5"/>
      <c r="J253" s="5">
        <v>3</v>
      </c>
      <c r="L253" s="143" t="str">
        <f t="shared" si="17"/>
        <v>macy - SIR20112</v>
      </c>
      <c r="M253" s="143">
        <f t="shared" si="18"/>
        <v>47</v>
      </c>
      <c r="N253" s="143">
        <f t="shared" si="19"/>
        <v>6</v>
      </c>
      <c r="O253" t="s">
        <v>2761</v>
      </c>
    </row>
    <row r="254" spans="3:15" x14ac:dyDescent="0.3">
      <c r="C254" s="4" t="s">
        <v>272</v>
      </c>
      <c r="D254" s="185" t="str">
        <f t="shared" si="15"/>
        <v>BSB30712</v>
      </c>
      <c r="E254" s="185" t="str">
        <f t="shared" si="16"/>
        <v>Certificate III in Work Health and Safety</v>
      </c>
      <c r="F254" s="5"/>
      <c r="G254" s="5">
        <v>1</v>
      </c>
      <c r="H254" s="5"/>
      <c r="I254" s="5">
        <v>2</v>
      </c>
      <c r="J254" s="5">
        <v>3</v>
      </c>
      <c r="L254" s="143" t="str">
        <f t="shared" si="17"/>
        <v>fety - BSB30712</v>
      </c>
      <c r="M254" s="143">
        <f t="shared" si="18"/>
        <v>52</v>
      </c>
      <c r="N254" s="143">
        <f t="shared" si="19"/>
        <v>6</v>
      </c>
      <c r="O254" t="s">
        <v>2761</v>
      </c>
    </row>
    <row r="255" spans="3:15" x14ac:dyDescent="0.3">
      <c r="C255" s="4" t="s">
        <v>286</v>
      </c>
      <c r="D255" s="185" t="str">
        <f t="shared" si="15"/>
        <v>ACM40412</v>
      </c>
      <c r="E255" s="185" t="str">
        <f t="shared" si="16"/>
        <v>Certificate IV in Veterinary Nursing</v>
      </c>
      <c r="F255" s="5"/>
      <c r="G255" s="5">
        <v>2</v>
      </c>
      <c r="H255" s="5"/>
      <c r="I255" s="5">
        <v>1</v>
      </c>
      <c r="J255" s="5">
        <v>3</v>
      </c>
      <c r="L255" s="143" t="str">
        <f t="shared" si="17"/>
        <v>sing - ACM40412</v>
      </c>
      <c r="M255" s="143">
        <f t="shared" si="18"/>
        <v>47</v>
      </c>
      <c r="N255" s="143">
        <f t="shared" si="19"/>
        <v>6</v>
      </c>
      <c r="O255" t="s">
        <v>2761</v>
      </c>
    </row>
    <row r="256" spans="3:15" x14ac:dyDescent="0.3">
      <c r="C256" s="4" t="s">
        <v>2503</v>
      </c>
      <c r="D256" s="185" t="str">
        <f t="shared" si="15"/>
        <v>AHC31010</v>
      </c>
      <c r="E256" s="185" t="str">
        <f t="shared" si="16"/>
        <v xml:space="preserve"> Certificate III in Parks and Gardens</v>
      </c>
      <c r="F256" s="5"/>
      <c r="G256" s="5">
        <v>2</v>
      </c>
      <c r="H256" s="5"/>
      <c r="I256" s="5">
        <v>1</v>
      </c>
      <c r="J256" s="5">
        <v>3</v>
      </c>
      <c r="L256" s="143" t="str">
        <f t="shared" si="17"/>
        <v>dens - AHC31010</v>
      </c>
      <c r="M256" s="143">
        <f t="shared" si="18"/>
        <v>48</v>
      </c>
      <c r="N256" s="143">
        <f t="shared" si="19"/>
        <v>6</v>
      </c>
      <c r="O256" t="s">
        <v>2761</v>
      </c>
    </row>
    <row r="257" spans="3:15" x14ac:dyDescent="0.3">
      <c r="C257" s="4" t="s">
        <v>288</v>
      </c>
      <c r="D257" s="185" t="str">
        <f t="shared" si="15"/>
        <v>81016ACT</v>
      </c>
      <c r="E257" s="185" t="str">
        <f t="shared" si="16"/>
        <v>Certificate I in French</v>
      </c>
      <c r="F257" s="5"/>
      <c r="G257" s="5"/>
      <c r="H257" s="5"/>
      <c r="I257" s="5">
        <v>3</v>
      </c>
      <c r="J257" s="5">
        <v>3</v>
      </c>
      <c r="L257" s="143" t="str">
        <f t="shared" si="17"/>
        <v>ench - 81016ACT</v>
      </c>
      <c r="M257" s="143">
        <f t="shared" si="18"/>
        <v>34</v>
      </c>
      <c r="N257" s="143">
        <f t="shared" si="19"/>
        <v>6</v>
      </c>
      <c r="O257" t="s">
        <v>2761</v>
      </c>
    </row>
    <row r="258" spans="3:15" x14ac:dyDescent="0.3">
      <c r="C258" s="4" t="s">
        <v>293</v>
      </c>
      <c r="D258" s="185" t="str">
        <f t="shared" si="15"/>
        <v>AHC31110</v>
      </c>
      <c r="E258" s="185" t="str">
        <f t="shared" si="16"/>
        <v>Certificate III in Production Nursery</v>
      </c>
      <c r="F258" s="5"/>
      <c r="G258" s="5">
        <v>1</v>
      </c>
      <c r="H258" s="5"/>
      <c r="I258" s="5">
        <v>2</v>
      </c>
      <c r="J258" s="5">
        <v>3</v>
      </c>
      <c r="L258" s="143" t="str">
        <f t="shared" si="17"/>
        <v>sery - AHC31110</v>
      </c>
      <c r="M258" s="143">
        <f t="shared" si="18"/>
        <v>48</v>
      </c>
      <c r="N258" s="143">
        <f t="shared" si="19"/>
        <v>6</v>
      </c>
      <c r="O258" t="s">
        <v>2761</v>
      </c>
    </row>
    <row r="259" spans="3:15" x14ac:dyDescent="0.3">
      <c r="C259" s="4" t="s">
        <v>295</v>
      </c>
      <c r="D259" s="185" t="str">
        <f t="shared" ref="D259:D322" si="20">RIGHT(L259,(14-N259))</f>
        <v>TLI31310</v>
      </c>
      <c r="E259" s="185" t="str">
        <f t="shared" ref="E259:E322" si="21">LEFT(C259,(M259-N259-5))</f>
        <v>Certificate III in International Freight Forwarding (Operator)</v>
      </c>
      <c r="F259" s="5"/>
      <c r="G259" s="5">
        <v>2</v>
      </c>
      <c r="H259" s="5"/>
      <c r="I259" s="5">
        <v>1</v>
      </c>
      <c r="J259" s="5">
        <v>3</v>
      </c>
      <c r="L259" s="143" t="str">
        <f t="shared" ref="L259:L322" si="22">RIGHT(C259,15)</f>
        <v>tor) - TLI31310</v>
      </c>
      <c r="M259" s="143">
        <f t="shared" ref="M259:M322" si="23">LEN(C259)</f>
        <v>73</v>
      </c>
      <c r="N259" s="143">
        <f t="shared" ref="N259:N322" si="24">FIND("-",L259)</f>
        <v>6</v>
      </c>
      <c r="O259" t="s">
        <v>2761</v>
      </c>
    </row>
    <row r="260" spans="3:15" x14ac:dyDescent="0.3">
      <c r="C260" s="4" t="s">
        <v>306</v>
      </c>
      <c r="D260" s="185" t="str">
        <f t="shared" si="20"/>
        <v>AUR21913</v>
      </c>
      <c r="E260" s="185" t="str">
        <f t="shared" si="21"/>
        <v>Certificate II in Automotive Tyre Servicing Technology</v>
      </c>
      <c r="F260" s="5"/>
      <c r="G260" s="5">
        <v>1</v>
      </c>
      <c r="H260" s="5"/>
      <c r="I260" s="5">
        <v>2</v>
      </c>
      <c r="J260" s="5">
        <v>3</v>
      </c>
      <c r="L260" s="143" t="str">
        <f t="shared" si="22"/>
        <v>logy - AUR21913</v>
      </c>
      <c r="M260" s="143">
        <f t="shared" si="23"/>
        <v>65</v>
      </c>
      <c r="N260" s="143">
        <f t="shared" si="24"/>
        <v>6</v>
      </c>
      <c r="O260" t="s">
        <v>2761</v>
      </c>
    </row>
    <row r="261" spans="3:15" x14ac:dyDescent="0.3">
      <c r="C261" s="4" t="s">
        <v>307</v>
      </c>
      <c r="D261" s="185" t="str">
        <f t="shared" si="20"/>
        <v>HLT31512</v>
      </c>
      <c r="E261" s="185" t="str">
        <f t="shared" si="21"/>
        <v>Certificate III in Nutrition and Dietetic Assistance</v>
      </c>
      <c r="F261" s="5"/>
      <c r="G261" s="5">
        <v>1</v>
      </c>
      <c r="H261" s="5"/>
      <c r="I261" s="5">
        <v>2</v>
      </c>
      <c r="J261" s="5">
        <v>3</v>
      </c>
      <c r="L261" s="143" t="str">
        <f t="shared" si="22"/>
        <v>ance - HLT31512</v>
      </c>
      <c r="M261" s="143">
        <f t="shared" si="23"/>
        <v>63</v>
      </c>
      <c r="N261" s="143">
        <f t="shared" si="24"/>
        <v>6</v>
      </c>
      <c r="O261" t="s">
        <v>2761</v>
      </c>
    </row>
    <row r="262" spans="3:15" x14ac:dyDescent="0.3">
      <c r="C262" s="4" t="s">
        <v>319</v>
      </c>
      <c r="D262" s="185" t="str">
        <f t="shared" si="20"/>
        <v>RII30813</v>
      </c>
      <c r="E262" s="185" t="str">
        <f t="shared" si="21"/>
        <v>Certificate III in Civil Construction Plant Operations</v>
      </c>
      <c r="F262" s="5"/>
      <c r="G262" s="5">
        <v>1</v>
      </c>
      <c r="H262" s="5"/>
      <c r="I262" s="5">
        <v>2</v>
      </c>
      <c r="J262" s="5">
        <v>3</v>
      </c>
      <c r="L262" s="143" t="str">
        <f t="shared" si="22"/>
        <v>ions - RII30813</v>
      </c>
      <c r="M262" s="143">
        <f t="shared" si="23"/>
        <v>65</v>
      </c>
      <c r="N262" s="143">
        <f t="shared" si="24"/>
        <v>6</v>
      </c>
      <c r="O262" t="s">
        <v>2761</v>
      </c>
    </row>
    <row r="263" spans="3:15" x14ac:dyDescent="0.3">
      <c r="C263" s="4" t="s">
        <v>322</v>
      </c>
      <c r="D263" s="185" t="str">
        <f t="shared" si="20"/>
        <v>22253VIC</v>
      </c>
      <c r="E263" s="185" t="str">
        <f t="shared" si="21"/>
        <v>Certificate III in EAL (Access)</v>
      </c>
      <c r="F263" s="5"/>
      <c r="G263" s="5"/>
      <c r="H263" s="5"/>
      <c r="I263" s="5">
        <v>3</v>
      </c>
      <c r="J263" s="5">
        <v>3</v>
      </c>
      <c r="L263" s="143" t="str">
        <f t="shared" si="22"/>
        <v>ess) - 22253VIC</v>
      </c>
      <c r="M263" s="143">
        <f t="shared" si="23"/>
        <v>42</v>
      </c>
      <c r="N263" s="143">
        <f t="shared" si="24"/>
        <v>6</v>
      </c>
      <c r="O263" t="s">
        <v>2761</v>
      </c>
    </row>
    <row r="264" spans="3:15" x14ac:dyDescent="0.3">
      <c r="C264" s="4" t="s">
        <v>342</v>
      </c>
      <c r="D264" s="185" t="str">
        <f t="shared" si="20"/>
        <v>CUA30413</v>
      </c>
      <c r="E264" s="185" t="str">
        <f t="shared" si="21"/>
        <v>Certificate III in Live Production and Services</v>
      </c>
      <c r="F264" s="5"/>
      <c r="G264" s="5">
        <v>3</v>
      </c>
      <c r="H264" s="5"/>
      <c r="I264" s="5"/>
      <c r="J264" s="5">
        <v>3</v>
      </c>
      <c r="L264" s="143" t="str">
        <f t="shared" si="22"/>
        <v>ices - CUA30413</v>
      </c>
      <c r="M264" s="143">
        <f t="shared" si="23"/>
        <v>58</v>
      </c>
      <c r="N264" s="143">
        <f t="shared" si="24"/>
        <v>6</v>
      </c>
      <c r="O264" t="s">
        <v>2761</v>
      </c>
    </row>
    <row r="265" spans="3:15" x14ac:dyDescent="0.3">
      <c r="C265" s="4" t="s">
        <v>31</v>
      </c>
      <c r="D265" s="185" t="str">
        <f t="shared" si="20"/>
        <v>AHC21010</v>
      </c>
      <c r="E265" s="185" t="str">
        <f t="shared" si="21"/>
        <v>Certificate II in Conservation &amp; Land Management</v>
      </c>
      <c r="F265" s="5">
        <v>2</v>
      </c>
      <c r="G265" s="5"/>
      <c r="H265" s="5"/>
      <c r="I265" s="5"/>
      <c r="J265" s="5">
        <v>2</v>
      </c>
      <c r="L265" s="143" t="str">
        <f t="shared" si="22"/>
        <v>ment - AHC21010</v>
      </c>
      <c r="M265" s="143">
        <f t="shared" si="23"/>
        <v>59</v>
      </c>
      <c r="N265" s="143">
        <f t="shared" si="24"/>
        <v>6</v>
      </c>
      <c r="O265" t="s">
        <v>2762</v>
      </c>
    </row>
    <row r="266" spans="3:15" x14ac:dyDescent="0.3">
      <c r="C266" s="4" t="s">
        <v>40</v>
      </c>
      <c r="D266" s="185" t="str">
        <f t="shared" si="20"/>
        <v>21908VIC</v>
      </c>
      <c r="E266" s="185" t="str">
        <f t="shared" si="21"/>
        <v>Certificate II in Equine Industry</v>
      </c>
      <c r="F266" s="5"/>
      <c r="G266" s="5"/>
      <c r="H266" s="5">
        <v>2</v>
      </c>
      <c r="I266" s="5"/>
      <c r="J266" s="5">
        <v>2</v>
      </c>
      <c r="L266" s="143" t="str">
        <f t="shared" si="22"/>
        <v>stry - 21908VIC</v>
      </c>
      <c r="M266" s="143">
        <f t="shared" si="23"/>
        <v>44</v>
      </c>
      <c r="N266" s="143">
        <f t="shared" si="24"/>
        <v>6</v>
      </c>
      <c r="O266" t="s">
        <v>2761</v>
      </c>
    </row>
    <row r="267" spans="3:15" x14ac:dyDescent="0.3">
      <c r="C267" s="4" t="s">
        <v>41</v>
      </c>
      <c r="D267" s="185" t="str">
        <f t="shared" si="20"/>
        <v>91502NSW</v>
      </c>
      <c r="E267" s="185" t="str">
        <f t="shared" si="21"/>
        <v>Certificate II in Fashion Visualisation</v>
      </c>
      <c r="F267" s="5"/>
      <c r="G267" s="5"/>
      <c r="H267" s="5"/>
      <c r="I267" s="5">
        <v>2</v>
      </c>
      <c r="J267" s="5">
        <v>2</v>
      </c>
      <c r="L267" s="143" t="str">
        <f t="shared" si="22"/>
        <v>tion - 91502NSW</v>
      </c>
      <c r="M267" s="143">
        <f t="shared" si="23"/>
        <v>50</v>
      </c>
      <c r="N267" s="143">
        <f t="shared" si="24"/>
        <v>6</v>
      </c>
      <c r="O267" t="s">
        <v>2761</v>
      </c>
    </row>
    <row r="268" spans="3:15" x14ac:dyDescent="0.3">
      <c r="C268" s="4" t="s">
        <v>42</v>
      </c>
      <c r="D268" s="185" t="str">
        <f t="shared" si="20"/>
        <v>SFL20110</v>
      </c>
      <c r="E268" s="185" t="str">
        <f t="shared" si="21"/>
        <v>Certificate II in Floristry (Assistant)</v>
      </c>
      <c r="F268" s="5"/>
      <c r="G268" s="5"/>
      <c r="H268" s="5"/>
      <c r="I268" s="5">
        <v>2</v>
      </c>
      <c r="J268" s="5">
        <v>2</v>
      </c>
      <c r="L268" s="143" t="str">
        <f t="shared" si="22"/>
        <v>ant) - SFL20110</v>
      </c>
      <c r="M268" s="143">
        <f t="shared" si="23"/>
        <v>50</v>
      </c>
      <c r="N268" s="143">
        <f t="shared" si="24"/>
        <v>6</v>
      </c>
      <c r="O268" t="s">
        <v>2761</v>
      </c>
    </row>
    <row r="269" spans="3:15" x14ac:dyDescent="0.3">
      <c r="C269" s="4" t="s">
        <v>52</v>
      </c>
      <c r="D269" s="185" t="str">
        <f t="shared" si="20"/>
        <v>91503NSW</v>
      </c>
      <c r="E269" s="185" t="str">
        <f t="shared" si="21"/>
        <v>Certificate II in Interior Decoration Visualisation</v>
      </c>
      <c r="F269" s="5"/>
      <c r="G269" s="5"/>
      <c r="H269" s="5"/>
      <c r="I269" s="5">
        <v>2</v>
      </c>
      <c r="J269" s="5">
        <v>2</v>
      </c>
      <c r="L269" s="143" t="str">
        <f t="shared" si="22"/>
        <v>tion - 91503NSW</v>
      </c>
      <c r="M269" s="143">
        <f t="shared" si="23"/>
        <v>62</v>
      </c>
      <c r="N269" s="143">
        <f t="shared" si="24"/>
        <v>6</v>
      </c>
      <c r="O269" t="s">
        <v>2761</v>
      </c>
    </row>
    <row r="270" spans="3:15" x14ac:dyDescent="0.3">
      <c r="C270" s="4" t="s">
        <v>82</v>
      </c>
      <c r="D270" s="185" t="str">
        <f t="shared" si="20"/>
        <v>ACM30110</v>
      </c>
      <c r="E270" s="185" t="str">
        <f t="shared" si="21"/>
        <v>Certificate III in Animal Studies</v>
      </c>
      <c r="F270" s="5"/>
      <c r="G270" s="5"/>
      <c r="H270" s="5"/>
      <c r="I270" s="5">
        <v>2</v>
      </c>
      <c r="J270" s="5">
        <v>2</v>
      </c>
      <c r="L270" s="143" t="str">
        <f t="shared" si="22"/>
        <v>dies - ACM30110</v>
      </c>
      <c r="M270" s="143">
        <f t="shared" si="23"/>
        <v>44</v>
      </c>
      <c r="N270" s="143">
        <f t="shared" si="24"/>
        <v>6</v>
      </c>
      <c r="O270" t="s">
        <v>2761</v>
      </c>
    </row>
    <row r="271" spans="3:15" x14ac:dyDescent="0.3">
      <c r="C271" s="4" t="s">
        <v>85</v>
      </c>
      <c r="D271" s="185" t="str">
        <f t="shared" si="20"/>
        <v>AUR30405</v>
      </c>
      <c r="E271" s="185" t="str">
        <f t="shared" si="21"/>
        <v>Certificate III in Automotive Mechanical Technology</v>
      </c>
      <c r="F271" s="5">
        <v>1</v>
      </c>
      <c r="G271" s="5">
        <v>1</v>
      </c>
      <c r="H271" s="5"/>
      <c r="I271" s="5"/>
      <c r="J271" s="5">
        <v>2</v>
      </c>
      <c r="L271" s="143" t="str">
        <f t="shared" si="22"/>
        <v>logy - AUR30405</v>
      </c>
      <c r="M271" s="143">
        <f t="shared" si="23"/>
        <v>62</v>
      </c>
      <c r="N271" s="143">
        <f t="shared" si="24"/>
        <v>6</v>
      </c>
      <c r="O271" t="s">
        <v>2761</v>
      </c>
    </row>
    <row r="272" spans="3:15" x14ac:dyDescent="0.3">
      <c r="C272" s="4" t="s">
        <v>88</v>
      </c>
      <c r="D272" s="185" t="str">
        <f t="shared" si="20"/>
        <v>LMF32109</v>
      </c>
      <c r="E272" s="185" t="str">
        <f t="shared" si="21"/>
        <v>Certificate III in Cabinet Making</v>
      </c>
      <c r="F272" s="5"/>
      <c r="G272" s="5">
        <v>1</v>
      </c>
      <c r="H272" s="5"/>
      <c r="I272" s="5">
        <v>1</v>
      </c>
      <c r="J272" s="5">
        <v>2</v>
      </c>
      <c r="L272" s="143" t="str">
        <f t="shared" si="22"/>
        <v>king - LMF32109</v>
      </c>
      <c r="M272" s="143">
        <f t="shared" si="23"/>
        <v>44</v>
      </c>
      <c r="N272" s="143">
        <f t="shared" si="24"/>
        <v>6</v>
      </c>
      <c r="O272" t="s">
        <v>2761</v>
      </c>
    </row>
    <row r="273" spans="3:15" x14ac:dyDescent="0.3">
      <c r="C273" s="4" t="s">
        <v>101</v>
      </c>
      <c r="D273" s="185" t="str">
        <f t="shared" si="20"/>
        <v>CHC30812</v>
      </c>
      <c r="E273" s="185" t="str">
        <f t="shared" si="21"/>
        <v>Certificate III In Education Support</v>
      </c>
      <c r="F273" s="5"/>
      <c r="G273" s="5">
        <v>1</v>
      </c>
      <c r="H273" s="5"/>
      <c r="I273" s="5">
        <v>1</v>
      </c>
      <c r="J273" s="5">
        <v>2</v>
      </c>
      <c r="L273" s="143" t="str">
        <f t="shared" si="22"/>
        <v>port - CHC30812</v>
      </c>
      <c r="M273" s="143">
        <f t="shared" si="23"/>
        <v>47</v>
      </c>
      <c r="N273" s="143">
        <f t="shared" si="24"/>
        <v>6</v>
      </c>
      <c r="O273" t="s">
        <v>2761</v>
      </c>
    </row>
    <row r="274" spans="3:15" x14ac:dyDescent="0.3">
      <c r="C274" s="4" t="s">
        <v>113</v>
      </c>
      <c r="D274" s="185" t="str">
        <f t="shared" si="20"/>
        <v>AHC30310</v>
      </c>
      <c r="E274" s="185" t="str">
        <f t="shared" si="21"/>
        <v>Certificate III in Horse Breeding</v>
      </c>
      <c r="F274" s="5"/>
      <c r="G274" s="5">
        <v>2</v>
      </c>
      <c r="H274" s="5"/>
      <c r="I274" s="5"/>
      <c r="J274" s="5">
        <v>2</v>
      </c>
      <c r="L274" s="143" t="str">
        <f t="shared" si="22"/>
        <v>ding - AHC30310</v>
      </c>
      <c r="M274" s="143">
        <f t="shared" si="23"/>
        <v>44</v>
      </c>
      <c r="N274" s="143">
        <f t="shared" si="24"/>
        <v>6</v>
      </c>
      <c r="O274" t="s">
        <v>2761</v>
      </c>
    </row>
    <row r="275" spans="3:15" x14ac:dyDescent="0.3">
      <c r="C275" s="4" t="s">
        <v>126</v>
      </c>
      <c r="D275" s="185" t="str">
        <f t="shared" si="20"/>
        <v>CPC30611</v>
      </c>
      <c r="E275" s="185" t="str">
        <f t="shared" si="21"/>
        <v>Certificate III in Painting and Decorating</v>
      </c>
      <c r="F275" s="5"/>
      <c r="G275" s="5">
        <v>2</v>
      </c>
      <c r="H275" s="5"/>
      <c r="I275" s="5"/>
      <c r="J275" s="5">
        <v>2</v>
      </c>
      <c r="L275" s="143" t="str">
        <f t="shared" si="22"/>
        <v>ting - CPC30611</v>
      </c>
      <c r="M275" s="143">
        <f t="shared" si="23"/>
        <v>53</v>
      </c>
      <c r="N275" s="143">
        <f t="shared" si="24"/>
        <v>6</v>
      </c>
      <c r="O275" t="s">
        <v>2761</v>
      </c>
    </row>
    <row r="276" spans="3:15" x14ac:dyDescent="0.3">
      <c r="C276" s="4" t="s">
        <v>131</v>
      </c>
      <c r="D276" s="185" t="str">
        <f t="shared" si="20"/>
        <v>CPP30411</v>
      </c>
      <c r="E276" s="185" t="str">
        <f t="shared" si="21"/>
        <v>Certificate III in Security Operations</v>
      </c>
      <c r="F276" s="5"/>
      <c r="G276" s="5"/>
      <c r="H276" s="5"/>
      <c r="I276" s="5">
        <v>2</v>
      </c>
      <c r="J276" s="5">
        <v>2</v>
      </c>
      <c r="L276" s="143" t="str">
        <f t="shared" si="22"/>
        <v>ions - CPP30411</v>
      </c>
      <c r="M276" s="143">
        <f t="shared" si="23"/>
        <v>49</v>
      </c>
      <c r="N276" s="143">
        <f t="shared" si="24"/>
        <v>6</v>
      </c>
      <c r="O276" t="s">
        <v>2761</v>
      </c>
    </row>
    <row r="277" spans="3:15" x14ac:dyDescent="0.3">
      <c r="C277" s="4" t="s">
        <v>134</v>
      </c>
      <c r="D277" s="185" t="str">
        <f t="shared" si="20"/>
        <v>SRO30106</v>
      </c>
      <c r="E277" s="185" t="str">
        <f t="shared" si="21"/>
        <v>Certificate III in Sport and Recreation</v>
      </c>
      <c r="F277" s="5"/>
      <c r="G277" s="5"/>
      <c r="H277" s="5"/>
      <c r="I277" s="5">
        <v>2</v>
      </c>
      <c r="J277" s="5">
        <v>2</v>
      </c>
      <c r="L277" s="143" t="str">
        <f t="shared" si="22"/>
        <v>tion - SRO30106</v>
      </c>
      <c r="M277" s="143">
        <f t="shared" si="23"/>
        <v>50</v>
      </c>
      <c r="N277" s="143">
        <f t="shared" si="24"/>
        <v>6</v>
      </c>
      <c r="O277" t="s">
        <v>2761</v>
      </c>
    </row>
    <row r="278" spans="3:15" x14ac:dyDescent="0.3">
      <c r="C278" s="4" t="s">
        <v>152</v>
      </c>
      <c r="D278" s="185" t="str">
        <f t="shared" si="20"/>
        <v>CUS40309</v>
      </c>
      <c r="E278" s="185" t="str">
        <f t="shared" si="21"/>
        <v>Certificate IV in Music Business</v>
      </c>
      <c r="F278" s="5"/>
      <c r="G278" s="5"/>
      <c r="H278" s="5"/>
      <c r="I278" s="5">
        <v>2</v>
      </c>
      <c r="J278" s="5">
        <v>2</v>
      </c>
      <c r="L278" s="143" t="str">
        <f t="shared" si="22"/>
        <v>ness - CUS40309</v>
      </c>
      <c r="M278" s="143">
        <f t="shared" si="23"/>
        <v>43</v>
      </c>
      <c r="N278" s="143">
        <f t="shared" si="24"/>
        <v>6</v>
      </c>
      <c r="O278" t="s">
        <v>2761</v>
      </c>
    </row>
    <row r="279" spans="3:15" x14ac:dyDescent="0.3">
      <c r="C279" s="4" t="s">
        <v>161</v>
      </c>
      <c r="D279" s="185" t="str">
        <f t="shared" si="20"/>
        <v>SIS40510</v>
      </c>
      <c r="E279" s="185" t="str">
        <f t="shared" si="21"/>
        <v>Certificate IV in Sport Coaching</v>
      </c>
      <c r="F279" s="5"/>
      <c r="G279" s="5"/>
      <c r="H279" s="5"/>
      <c r="I279" s="5">
        <v>2</v>
      </c>
      <c r="J279" s="5">
        <v>2</v>
      </c>
      <c r="L279" s="143" t="str">
        <f t="shared" si="22"/>
        <v>hing - SIS40510</v>
      </c>
      <c r="M279" s="143">
        <f t="shared" si="23"/>
        <v>43</v>
      </c>
      <c r="N279" s="143">
        <f t="shared" si="24"/>
        <v>6</v>
      </c>
      <c r="O279" t="s">
        <v>2761</v>
      </c>
    </row>
    <row r="280" spans="3:15" x14ac:dyDescent="0.3">
      <c r="C280" s="4" t="s">
        <v>188</v>
      </c>
      <c r="D280" s="185" t="str">
        <f t="shared" si="20"/>
        <v>SIR30107</v>
      </c>
      <c r="E280" s="185" t="str">
        <f t="shared" si="21"/>
        <v>Certificate III in Community Pharmacy</v>
      </c>
      <c r="F280" s="5"/>
      <c r="G280" s="5">
        <v>1</v>
      </c>
      <c r="H280" s="5"/>
      <c r="I280" s="5">
        <v>1</v>
      </c>
      <c r="J280" s="5">
        <v>2</v>
      </c>
      <c r="L280" s="143" t="str">
        <f t="shared" si="22"/>
        <v>macy - SIR30107</v>
      </c>
      <c r="M280" s="143">
        <f t="shared" si="23"/>
        <v>48</v>
      </c>
      <c r="N280" s="143">
        <f t="shared" si="24"/>
        <v>6</v>
      </c>
      <c r="O280" t="s">
        <v>2761</v>
      </c>
    </row>
    <row r="281" spans="3:15" x14ac:dyDescent="0.3">
      <c r="C281" s="4" t="s">
        <v>190</v>
      </c>
      <c r="D281" s="185" t="str">
        <f t="shared" si="20"/>
        <v>22203VIC</v>
      </c>
      <c r="E281" s="185" t="str">
        <f t="shared" si="21"/>
        <v>Certificate IV in Professional Writing and Editing</v>
      </c>
      <c r="F281" s="5"/>
      <c r="G281" s="5"/>
      <c r="H281" s="5"/>
      <c r="I281" s="5">
        <v>2</v>
      </c>
      <c r="J281" s="5">
        <v>2</v>
      </c>
      <c r="L281" s="143" t="str">
        <f t="shared" si="22"/>
        <v>ting - 22203VIC</v>
      </c>
      <c r="M281" s="143">
        <f t="shared" si="23"/>
        <v>61</v>
      </c>
      <c r="N281" s="143">
        <f t="shared" si="24"/>
        <v>6</v>
      </c>
      <c r="O281" t="s">
        <v>2761</v>
      </c>
    </row>
    <row r="282" spans="3:15" x14ac:dyDescent="0.3">
      <c r="C282" s="4" t="s">
        <v>201</v>
      </c>
      <c r="D282" s="185" t="str">
        <f t="shared" si="20"/>
        <v>MEA40611</v>
      </c>
      <c r="E282" s="185" t="str">
        <f t="shared" si="21"/>
        <v>Certificate IV in Aeroskills (Avionics)</v>
      </c>
      <c r="F282" s="5"/>
      <c r="G282" s="5"/>
      <c r="H282" s="5"/>
      <c r="I282" s="5">
        <v>2</v>
      </c>
      <c r="J282" s="5">
        <v>2</v>
      </c>
      <c r="L282" s="143" t="str">
        <f t="shared" si="22"/>
        <v>ics) - MEA40611</v>
      </c>
      <c r="M282" s="143">
        <f t="shared" si="23"/>
        <v>50</v>
      </c>
      <c r="N282" s="143">
        <f t="shared" si="24"/>
        <v>6</v>
      </c>
      <c r="O282" t="s">
        <v>2761</v>
      </c>
    </row>
    <row r="283" spans="3:15" x14ac:dyDescent="0.3">
      <c r="C283" s="4" t="s">
        <v>202</v>
      </c>
      <c r="D283" s="185" t="str">
        <f t="shared" si="20"/>
        <v>AHC30610</v>
      </c>
      <c r="E283" s="185" t="str">
        <f t="shared" si="21"/>
        <v>Certificate III in Production Horticulture</v>
      </c>
      <c r="F283" s="5"/>
      <c r="G283" s="5">
        <v>1</v>
      </c>
      <c r="H283" s="5"/>
      <c r="I283" s="5">
        <v>1</v>
      </c>
      <c r="J283" s="5">
        <v>2</v>
      </c>
      <c r="L283" s="143" t="str">
        <f t="shared" si="22"/>
        <v>ture - AHC30610</v>
      </c>
      <c r="M283" s="143">
        <f t="shared" si="23"/>
        <v>53</v>
      </c>
      <c r="N283" s="143">
        <f t="shared" si="24"/>
        <v>6</v>
      </c>
      <c r="O283" t="s">
        <v>2761</v>
      </c>
    </row>
    <row r="284" spans="3:15" x14ac:dyDescent="0.3">
      <c r="C284" s="4" t="s">
        <v>208</v>
      </c>
      <c r="D284" s="185" t="str">
        <f t="shared" si="20"/>
        <v>BSB51107</v>
      </c>
      <c r="E284" s="185" t="str">
        <f t="shared" si="21"/>
        <v>Diploma of Management</v>
      </c>
      <c r="F284" s="5"/>
      <c r="G284" s="5"/>
      <c r="H284" s="5"/>
      <c r="I284" s="5">
        <v>2</v>
      </c>
      <c r="J284" s="5">
        <v>2</v>
      </c>
      <c r="L284" s="143" t="str">
        <f t="shared" si="22"/>
        <v>ment - BSB51107</v>
      </c>
      <c r="M284" s="143">
        <f t="shared" si="23"/>
        <v>32</v>
      </c>
      <c r="N284" s="143">
        <f t="shared" si="24"/>
        <v>6</v>
      </c>
      <c r="O284" t="s">
        <v>2761</v>
      </c>
    </row>
    <row r="285" spans="3:15" x14ac:dyDescent="0.3">
      <c r="C285" s="4" t="s">
        <v>230</v>
      </c>
      <c r="D285" s="185" t="str">
        <f t="shared" si="20"/>
        <v>AUR30312</v>
      </c>
      <c r="E285" s="185" t="str">
        <f t="shared" si="21"/>
        <v>Certificate III in Automotive Electrical Technology</v>
      </c>
      <c r="F285" s="5"/>
      <c r="G285" s="5">
        <v>2</v>
      </c>
      <c r="H285" s="5"/>
      <c r="I285" s="5"/>
      <c r="J285" s="5">
        <v>2</v>
      </c>
      <c r="L285" s="143" t="str">
        <f t="shared" si="22"/>
        <v>logy - AUR30312</v>
      </c>
      <c r="M285" s="143">
        <f t="shared" si="23"/>
        <v>62</v>
      </c>
      <c r="N285" s="143">
        <f t="shared" si="24"/>
        <v>6</v>
      </c>
      <c r="O285" t="s">
        <v>2761</v>
      </c>
    </row>
    <row r="286" spans="3:15" x14ac:dyDescent="0.3">
      <c r="C286" s="4" t="s">
        <v>237</v>
      </c>
      <c r="D286" s="185" t="str">
        <f t="shared" si="20"/>
        <v>BSB40812</v>
      </c>
      <c r="E286" s="185" t="str">
        <f t="shared" si="21"/>
        <v>Certificate IV in Frontline Management</v>
      </c>
      <c r="F286" s="5"/>
      <c r="G286" s="5">
        <v>2</v>
      </c>
      <c r="H286" s="5"/>
      <c r="I286" s="5"/>
      <c r="J286" s="5">
        <v>2</v>
      </c>
      <c r="L286" s="143" t="str">
        <f t="shared" si="22"/>
        <v>ment - BSB40812</v>
      </c>
      <c r="M286" s="143">
        <f t="shared" si="23"/>
        <v>49</v>
      </c>
      <c r="N286" s="143">
        <f t="shared" si="24"/>
        <v>6</v>
      </c>
      <c r="O286" t="s">
        <v>2761</v>
      </c>
    </row>
    <row r="287" spans="3:15" x14ac:dyDescent="0.3">
      <c r="C287" s="4" t="s">
        <v>246</v>
      </c>
      <c r="D287" s="185" t="str">
        <f t="shared" si="20"/>
        <v>AUR32412</v>
      </c>
      <c r="E287" s="185" t="str">
        <f t="shared" si="21"/>
        <v>Certificate III in Automotive Refinishing Technology</v>
      </c>
      <c r="F287" s="5"/>
      <c r="G287" s="5">
        <v>2</v>
      </c>
      <c r="H287" s="5"/>
      <c r="I287" s="5"/>
      <c r="J287" s="5">
        <v>2</v>
      </c>
      <c r="L287" s="143" t="str">
        <f t="shared" si="22"/>
        <v>logy - AUR32412</v>
      </c>
      <c r="M287" s="143">
        <f t="shared" si="23"/>
        <v>63</v>
      </c>
      <c r="N287" s="143">
        <f t="shared" si="24"/>
        <v>6</v>
      </c>
      <c r="O287" t="s">
        <v>2761</v>
      </c>
    </row>
    <row r="288" spans="3:15" x14ac:dyDescent="0.3">
      <c r="C288" s="4" t="s">
        <v>252</v>
      </c>
      <c r="D288" s="185" t="str">
        <f t="shared" si="20"/>
        <v>AHC31310</v>
      </c>
      <c r="E288" s="185" t="str">
        <f t="shared" si="21"/>
        <v>Certificate III in Sports Turf Management</v>
      </c>
      <c r="F288" s="5"/>
      <c r="G288" s="5">
        <v>2</v>
      </c>
      <c r="H288" s="5"/>
      <c r="I288" s="5"/>
      <c r="J288" s="5">
        <v>2</v>
      </c>
      <c r="L288" s="143" t="str">
        <f t="shared" si="22"/>
        <v>ment - AHC31310</v>
      </c>
      <c r="M288" s="143">
        <f t="shared" si="23"/>
        <v>52</v>
      </c>
      <c r="N288" s="143">
        <f t="shared" si="24"/>
        <v>6</v>
      </c>
      <c r="O288" t="s">
        <v>2761</v>
      </c>
    </row>
    <row r="289" spans="3:15" x14ac:dyDescent="0.3">
      <c r="C289" s="4" t="s">
        <v>266</v>
      </c>
      <c r="D289" s="185" t="str">
        <f t="shared" si="20"/>
        <v>SIT30513</v>
      </c>
      <c r="E289" s="185" t="str">
        <f t="shared" si="21"/>
        <v>Certificate III in Guiding</v>
      </c>
      <c r="F289" s="5"/>
      <c r="G289" s="5"/>
      <c r="H289" s="5"/>
      <c r="I289" s="5">
        <v>2</v>
      </c>
      <c r="J289" s="5">
        <v>2</v>
      </c>
      <c r="L289" s="143" t="str">
        <f t="shared" si="22"/>
        <v>ding - SIT30513</v>
      </c>
      <c r="M289" s="143">
        <f t="shared" si="23"/>
        <v>37</v>
      </c>
      <c r="N289" s="143">
        <f t="shared" si="24"/>
        <v>6</v>
      </c>
      <c r="O289" t="s">
        <v>2761</v>
      </c>
    </row>
    <row r="290" spans="3:15" x14ac:dyDescent="0.3">
      <c r="C290" s="4" t="s">
        <v>273</v>
      </c>
      <c r="D290" s="185" t="str">
        <f t="shared" si="20"/>
        <v>FNS30111</v>
      </c>
      <c r="E290" s="185" t="str">
        <f t="shared" si="21"/>
        <v>Certificate III in Financial Services</v>
      </c>
      <c r="F290" s="5"/>
      <c r="G290" s="5">
        <v>1</v>
      </c>
      <c r="H290" s="5"/>
      <c r="I290" s="5">
        <v>1</v>
      </c>
      <c r="J290" s="5">
        <v>2</v>
      </c>
      <c r="L290" s="143" t="str">
        <f t="shared" si="22"/>
        <v>ices - FNS30111</v>
      </c>
      <c r="M290" s="143">
        <f t="shared" si="23"/>
        <v>48</v>
      </c>
      <c r="N290" s="143">
        <f t="shared" si="24"/>
        <v>6</v>
      </c>
      <c r="O290" t="s">
        <v>2761</v>
      </c>
    </row>
    <row r="291" spans="3:15" x14ac:dyDescent="0.3">
      <c r="C291" s="4" t="s">
        <v>284</v>
      </c>
      <c r="D291" s="185" t="str">
        <f t="shared" si="20"/>
        <v>ICP30112</v>
      </c>
      <c r="E291" s="185" t="str">
        <f t="shared" si="21"/>
        <v>Certificate III in Printing &amp; Graphical Arts(Graph Dsgn Prod)</v>
      </c>
      <c r="F291" s="5"/>
      <c r="G291" s="5"/>
      <c r="H291" s="5"/>
      <c r="I291" s="5">
        <v>2</v>
      </c>
      <c r="J291" s="5">
        <v>2</v>
      </c>
      <c r="L291" s="143" t="str">
        <f t="shared" si="22"/>
        <v>rod) - ICP30112</v>
      </c>
      <c r="M291" s="143">
        <f t="shared" si="23"/>
        <v>72</v>
      </c>
      <c r="N291" s="143">
        <f t="shared" si="24"/>
        <v>6</v>
      </c>
      <c r="O291" t="s">
        <v>2761</v>
      </c>
    </row>
    <row r="292" spans="3:15" x14ac:dyDescent="0.3">
      <c r="C292" s="4" t="s">
        <v>285</v>
      </c>
      <c r="D292" s="185" t="str">
        <f t="shared" si="20"/>
        <v>BSB40212</v>
      </c>
      <c r="E292" s="185" t="str">
        <f t="shared" si="21"/>
        <v>Certificate IV in Business</v>
      </c>
      <c r="F292" s="5"/>
      <c r="G292" s="5">
        <v>1</v>
      </c>
      <c r="H292" s="5"/>
      <c r="I292" s="5">
        <v>1</v>
      </c>
      <c r="J292" s="5">
        <v>2</v>
      </c>
      <c r="L292" s="143" t="str">
        <f t="shared" si="22"/>
        <v>ness - BSB40212</v>
      </c>
      <c r="M292" s="143">
        <f t="shared" si="23"/>
        <v>37</v>
      </c>
      <c r="N292" s="143">
        <f t="shared" si="24"/>
        <v>6</v>
      </c>
      <c r="O292" t="s">
        <v>2761</v>
      </c>
    </row>
    <row r="293" spans="3:15" x14ac:dyDescent="0.3">
      <c r="C293" s="4" t="s">
        <v>289</v>
      </c>
      <c r="D293" s="185" t="str">
        <f t="shared" si="20"/>
        <v>81080ACT</v>
      </c>
      <c r="E293" s="185" t="str">
        <f t="shared" si="21"/>
        <v>Certificate I in Spanish</v>
      </c>
      <c r="F293" s="5"/>
      <c r="G293" s="5"/>
      <c r="H293" s="5"/>
      <c r="I293" s="5">
        <v>2</v>
      </c>
      <c r="J293" s="5">
        <v>2</v>
      </c>
      <c r="L293" s="143" t="str">
        <f t="shared" si="22"/>
        <v>nish - 81080ACT</v>
      </c>
      <c r="M293" s="143">
        <f t="shared" si="23"/>
        <v>35</v>
      </c>
      <c r="N293" s="143">
        <f t="shared" si="24"/>
        <v>6</v>
      </c>
      <c r="O293" t="s">
        <v>2761</v>
      </c>
    </row>
    <row r="294" spans="3:15" x14ac:dyDescent="0.3">
      <c r="C294" s="4" t="s">
        <v>305</v>
      </c>
      <c r="D294" s="185" t="str">
        <f t="shared" si="20"/>
        <v>ICA40111</v>
      </c>
      <c r="E294" s="185" t="str">
        <f t="shared" si="21"/>
        <v>Certificate IV in Information Technology</v>
      </c>
      <c r="F294" s="5"/>
      <c r="G294" s="5"/>
      <c r="H294" s="5"/>
      <c r="I294" s="5">
        <v>2</v>
      </c>
      <c r="J294" s="5">
        <v>2</v>
      </c>
      <c r="L294" s="143" t="str">
        <f t="shared" si="22"/>
        <v>logy - ICA40111</v>
      </c>
      <c r="M294" s="143">
        <f t="shared" si="23"/>
        <v>51</v>
      </c>
      <c r="N294" s="143">
        <f t="shared" si="24"/>
        <v>6</v>
      </c>
      <c r="O294" t="s">
        <v>2761</v>
      </c>
    </row>
    <row r="295" spans="3:15" x14ac:dyDescent="0.3">
      <c r="C295" s="4" t="s">
        <v>349</v>
      </c>
      <c r="D295" s="185" t="str">
        <f t="shared" si="20"/>
        <v>CUA40113</v>
      </c>
      <c r="E295" s="185" t="str">
        <f t="shared" si="21"/>
        <v>Certificate IV in Dance</v>
      </c>
      <c r="F295" s="5"/>
      <c r="G295" s="5"/>
      <c r="H295" s="5"/>
      <c r="I295" s="5">
        <v>2</v>
      </c>
      <c r="J295" s="5">
        <v>2</v>
      </c>
      <c r="L295" s="143" t="str">
        <f t="shared" si="22"/>
        <v>ance - CUA40113</v>
      </c>
      <c r="M295" s="143">
        <f t="shared" si="23"/>
        <v>34</v>
      </c>
      <c r="N295" s="143">
        <f t="shared" si="24"/>
        <v>6</v>
      </c>
      <c r="O295" t="s">
        <v>2761</v>
      </c>
    </row>
    <row r="296" spans="3:15" x14ac:dyDescent="0.3">
      <c r="C296" s="4" t="s">
        <v>357</v>
      </c>
      <c r="D296" s="185" t="str">
        <f t="shared" si="20"/>
        <v>AUR30713</v>
      </c>
      <c r="E296" s="185" t="str">
        <f t="shared" si="21"/>
        <v>Certificate III in Outdoor Power Equipment Technology</v>
      </c>
      <c r="F296" s="5"/>
      <c r="G296" s="5">
        <v>2</v>
      </c>
      <c r="H296" s="5"/>
      <c r="I296" s="5"/>
      <c r="J296" s="5">
        <v>2</v>
      </c>
      <c r="L296" s="143" t="str">
        <f t="shared" si="22"/>
        <v>logy - AUR30713</v>
      </c>
      <c r="M296" s="143">
        <f t="shared" si="23"/>
        <v>64</v>
      </c>
      <c r="N296" s="143">
        <f t="shared" si="24"/>
        <v>6</v>
      </c>
      <c r="O296" t="s">
        <v>2761</v>
      </c>
    </row>
    <row r="297" spans="3:15" x14ac:dyDescent="0.3">
      <c r="C297" s="4" t="s">
        <v>26</v>
      </c>
      <c r="D297" s="185" t="str">
        <f t="shared" si="20"/>
        <v>BSB20107</v>
      </c>
      <c r="E297" s="185" t="str">
        <f t="shared" si="21"/>
        <v>Certificate II in Business</v>
      </c>
      <c r="F297" s="5"/>
      <c r="G297" s="5"/>
      <c r="H297" s="5"/>
      <c r="I297" s="5">
        <v>1</v>
      </c>
      <c r="J297" s="5">
        <v>1</v>
      </c>
      <c r="L297" s="143" t="str">
        <f t="shared" si="22"/>
        <v>ness - BSB20107</v>
      </c>
      <c r="M297" s="143">
        <f t="shared" si="23"/>
        <v>37</v>
      </c>
      <c r="N297" s="143">
        <f t="shared" si="24"/>
        <v>6</v>
      </c>
      <c r="O297" t="s">
        <v>2761</v>
      </c>
    </row>
    <row r="298" spans="3:15" x14ac:dyDescent="0.3">
      <c r="C298" s="4" t="s">
        <v>33</v>
      </c>
      <c r="D298" s="185" t="str">
        <f t="shared" si="20"/>
        <v>CPC20108</v>
      </c>
      <c r="E298" s="185" t="str">
        <f t="shared" si="21"/>
        <v>Certificate II in Construction</v>
      </c>
      <c r="F298" s="5"/>
      <c r="G298" s="5"/>
      <c r="H298" s="5"/>
      <c r="I298" s="5">
        <v>1</v>
      </c>
      <c r="J298" s="5">
        <v>1</v>
      </c>
      <c r="L298" s="143" t="str">
        <f t="shared" si="22"/>
        <v>tion - CPC20108</v>
      </c>
      <c r="M298" s="143">
        <f t="shared" si="23"/>
        <v>41</v>
      </c>
      <c r="N298" s="143">
        <f t="shared" si="24"/>
        <v>6</v>
      </c>
      <c r="O298" t="s">
        <v>2761</v>
      </c>
    </row>
    <row r="299" spans="3:15" x14ac:dyDescent="0.3">
      <c r="C299" s="4" t="s">
        <v>67</v>
      </c>
      <c r="D299" s="185" t="str">
        <f t="shared" si="20"/>
        <v>CPP20211</v>
      </c>
      <c r="E299" s="185" t="str">
        <f t="shared" si="21"/>
        <v>Certificate II in Security Operations</v>
      </c>
      <c r="F299" s="5"/>
      <c r="G299" s="5"/>
      <c r="H299" s="5"/>
      <c r="I299" s="5">
        <v>1</v>
      </c>
      <c r="J299" s="5">
        <v>1</v>
      </c>
      <c r="L299" s="143" t="str">
        <f t="shared" si="22"/>
        <v>ions - CPP20211</v>
      </c>
      <c r="M299" s="143">
        <f t="shared" si="23"/>
        <v>48</v>
      </c>
      <c r="N299" s="143">
        <f t="shared" si="24"/>
        <v>6</v>
      </c>
      <c r="O299" t="s">
        <v>2761</v>
      </c>
    </row>
    <row r="300" spans="3:15" x14ac:dyDescent="0.3">
      <c r="C300" s="4" t="s">
        <v>70</v>
      </c>
      <c r="D300" s="185" t="str">
        <f t="shared" si="20"/>
        <v>SIS20310</v>
      </c>
      <c r="E300" s="185" t="str">
        <f t="shared" si="21"/>
        <v>Certificate II in Sport and Recreation</v>
      </c>
      <c r="F300" s="5"/>
      <c r="G300" s="5"/>
      <c r="H300" s="5">
        <v>1</v>
      </c>
      <c r="I300" s="5"/>
      <c r="J300" s="5">
        <v>1</v>
      </c>
      <c r="L300" s="143" t="str">
        <f t="shared" si="22"/>
        <v>tion - SIS20310</v>
      </c>
      <c r="M300" s="143">
        <f t="shared" si="23"/>
        <v>49</v>
      </c>
      <c r="N300" s="143">
        <f t="shared" si="24"/>
        <v>6</v>
      </c>
      <c r="O300" t="s">
        <v>2761</v>
      </c>
    </row>
    <row r="301" spans="3:15" x14ac:dyDescent="0.3">
      <c r="C301" s="4" t="s">
        <v>72</v>
      </c>
      <c r="D301" s="185" t="str">
        <f t="shared" si="20"/>
        <v>ICT20310</v>
      </c>
      <c r="E301" s="185" t="str">
        <f t="shared" si="21"/>
        <v>Certificate II in Telecommunications - Cabling</v>
      </c>
      <c r="F301" s="5"/>
      <c r="G301" s="5"/>
      <c r="H301" s="5"/>
      <c r="I301" s="5">
        <v>1</v>
      </c>
      <c r="J301" s="5">
        <v>1</v>
      </c>
      <c r="L301" s="143" t="str">
        <f t="shared" si="22"/>
        <v>ling - ICT20310</v>
      </c>
      <c r="M301" s="143">
        <f t="shared" si="23"/>
        <v>57</v>
      </c>
      <c r="N301" s="143">
        <f t="shared" si="24"/>
        <v>6</v>
      </c>
      <c r="O301" t="s">
        <v>2761</v>
      </c>
    </row>
    <row r="302" spans="3:15" x14ac:dyDescent="0.3">
      <c r="C302" s="4" t="s">
        <v>87</v>
      </c>
      <c r="D302" s="185" t="str">
        <f t="shared" si="20"/>
        <v>BSB30407</v>
      </c>
      <c r="E302" s="185" t="str">
        <f t="shared" si="21"/>
        <v>Certificate III in Business Administration</v>
      </c>
      <c r="F302" s="5"/>
      <c r="G302" s="5"/>
      <c r="H302" s="5"/>
      <c r="I302" s="5">
        <v>1</v>
      </c>
      <c r="J302" s="5">
        <v>1</v>
      </c>
      <c r="L302" s="143" t="str">
        <f t="shared" si="22"/>
        <v>tion - BSB30407</v>
      </c>
      <c r="M302" s="143">
        <f t="shared" si="23"/>
        <v>53</v>
      </c>
      <c r="N302" s="143">
        <f t="shared" si="24"/>
        <v>6</v>
      </c>
      <c r="O302" t="s">
        <v>2761</v>
      </c>
    </row>
    <row r="303" spans="3:15" x14ac:dyDescent="0.3">
      <c r="C303" s="4" t="s">
        <v>102</v>
      </c>
      <c r="D303" s="185" t="str">
        <f t="shared" si="20"/>
        <v>UEE30807</v>
      </c>
      <c r="E303" s="185" t="str">
        <f t="shared" si="21"/>
        <v>Certificate III in Electrotechnology Electrician</v>
      </c>
      <c r="F303" s="5"/>
      <c r="G303" s="5">
        <v>1</v>
      </c>
      <c r="H303" s="5"/>
      <c r="I303" s="5"/>
      <c r="J303" s="5">
        <v>1</v>
      </c>
      <c r="L303" s="143" t="str">
        <f t="shared" si="22"/>
        <v>cian - UEE30807</v>
      </c>
      <c r="M303" s="143">
        <f t="shared" si="23"/>
        <v>59</v>
      </c>
      <c r="N303" s="143">
        <f t="shared" si="24"/>
        <v>6</v>
      </c>
      <c r="O303" t="s">
        <v>2761</v>
      </c>
    </row>
    <row r="304" spans="3:15" x14ac:dyDescent="0.3">
      <c r="C304" s="4" t="s">
        <v>108</v>
      </c>
      <c r="D304" s="185" t="str">
        <f t="shared" si="20"/>
        <v>SRF30206</v>
      </c>
      <c r="E304" s="185" t="str">
        <f t="shared" si="21"/>
        <v>Certificate III in Fitness</v>
      </c>
      <c r="F304" s="5"/>
      <c r="G304" s="5"/>
      <c r="H304" s="5"/>
      <c r="I304" s="5">
        <v>1</v>
      </c>
      <c r="J304" s="5">
        <v>1</v>
      </c>
      <c r="L304" s="143" t="str">
        <f t="shared" si="22"/>
        <v>ness - SRF30206</v>
      </c>
      <c r="M304" s="143">
        <f t="shared" si="23"/>
        <v>37</v>
      </c>
      <c r="N304" s="143">
        <f t="shared" si="24"/>
        <v>6</v>
      </c>
      <c r="O304" t="s">
        <v>2761</v>
      </c>
    </row>
    <row r="305" spans="3:15" x14ac:dyDescent="0.3">
      <c r="C305" s="4" t="s">
        <v>122</v>
      </c>
      <c r="D305" s="185" t="str">
        <f t="shared" si="20"/>
        <v>30771QLD</v>
      </c>
      <c r="E305" s="185" t="str">
        <f t="shared" si="21"/>
        <v>Certificate III in Ministry &amp; Theology</v>
      </c>
      <c r="F305" s="5"/>
      <c r="G305" s="5"/>
      <c r="H305" s="5"/>
      <c r="I305" s="5">
        <v>1</v>
      </c>
      <c r="J305" s="5">
        <v>1</v>
      </c>
      <c r="L305" s="143" t="str">
        <f t="shared" si="22"/>
        <v>logy - 30771QLD</v>
      </c>
      <c r="M305" s="143">
        <f t="shared" si="23"/>
        <v>49</v>
      </c>
      <c r="N305" s="143">
        <f t="shared" si="24"/>
        <v>6</v>
      </c>
      <c r="O305" t="s">
        <v>2761</v>
      </c>
    </row>
    <row r="306" spans="3:15" x14ac:dyDescent="0.3">
      <c r="C306" s="4" t="s">
        <v>125</v>
      </c>
      <c r="D306" s="185" t="str">
        <f t="shared" si="20"/>
        <v>SIS30410</v>
      </c>
      <c r="E306" s="185" t="str">
        <f t="shared" si="21"/>
        <v>Certificate III in Outdoor Recreation</v>
      </c>
      <c r="F306" s="5"/>
      <c r="G306" s="5"/>
      <c r="H306" s="5"/>
      <c r="I306" s="5">
        <v>1</v>
      </c>
      <c r="J306" s="5">
        <v>1</v>
      </c>
      <c r="L306" s="143" t="str">
        <f t="shared" si="22"/>
        <v>tion - SIS30410</v>
      </c>
      <c r="M306" s="143">
        <f t="shared" si="23"/>
        <v>48</v>
      </c>
      <c r="N306" s="143">
        <f t="shared" si="24"/>
        <v>6</v>
      </c>
      <c r="O306" t="s">
        <v>2761</v>
      </c>
    </row>
    <row r="307" spans="3:15" x14ac:dyDescent="0.3">
      <c r="C307" s="4" t="s">
        <v>132</v>
      </c>
      <c r="D307" s="185" t="str">
        <f t="shared" si="20"/>
        <v>SIS30510</v>
      </c>
      <c r="E307" s="185" t="str">
        <f t="shared" si="21"/>
        <v>Certificate III in Sport &amp; Recreation</v>
      </c>
      <c r="F307" s="5">
        <v>1</v>
      </c>
      <c r="G307" s="5"/>
      <c r="H307" s="5"/>
      <c r="I307" s="5"/>
      <c r="J307" s="5">
        <v>1</v>
      </c>
      <c r="L307" s="143" t="str">
        <f t="shared" si="22"/>
        <v>tion - SIS30510</v>
      </c>
      <c r="M307" s="143">
        <f t="shared" si="23"/>
        <v>48</v>
      </c>
      <c r="N307" s="143">
        <f t="shared" si="24"/>
        <v>6</v>
      </c>
      <c r="O307" t="s">
        <v>2761</v>
      </c>
    </row>
    <row r="308" spans="3:15" x14ac:dyDescent="0.3">
      <c r="C308" s="4" t="s">
        <v>133</v>
      </c>
      <c r="D308" s="185" t="str">
        <f t="shared" si="20"/>
        <v>SRS30306</v>
      </c>
      <c r="E308" s="185" t="str">
        <f t="shared" si="21"/>
        <v>Certificate III in Sport (Coaching)</v>
      </c>
      <c r="F308" s="5"/>
      <c r="G308" s="5"/>
      <c r="H308" s="5"/>
      <c r="I308" s="5">
        <v>1</v>
      </c>
      <c r="J308" s="5">
        <v>1</v>
      </c>
      <c r="L308" s="143" t="str">
        <f t="shared" si="22"/>
        <v>ing) - SRS30306</v>
      </c>
      <c r="M308" s="143">
        <f t="shared" si="23"/>
        <v>46</v>
      </c>
      <c r="N308" s="143">
        <f t="shared" si="24"/>
        <v>6</v>
      </c>
      <c r="O308" t="s">
        <v>2761</v>
      </c>
    </row>
    <row r="309" spans="3:15" x14ac:dyDescent="0.3">
      <c r="C309" s="4" t="s">
        <v>137</v>
      </c>
      <c r="D309" s="185" t="str">
        <f t="shared" si="20"/>
        <v>SIT30107</v>
      </c>
      <c r="E309" s="185" t="str">
        <f t="shared" si="21"/>
        <v>Certificate III in Tourism</v>
      </c>
      <c r="F309" s="5"/>
      <c r="G309" s="5"/>
      <c r="H309" s="5"/>
      <c r="I309" s="5">
        <v>1</v>
      </c>
      <c r="J309" s="5">
        <v>1</v>
      </c>
      <c r="L309" s="143" t="str">
        <f t="shared" si="22"/>
        <v>rism - SIT30107</v>
      </c>
      <c r="M309" s="143">
        <f t="shared" si="23"/>
        <v>37</v>
      </c>
      <c r="N309" s="143">
        <f t="shared" si="24"/>
        <v>6</v>
      </c>
      <c r="O309" t="s">
        <v>2761</v>
      </c>
    </row>
    <row r="310" spans="3:15" x14ac:dyDescent="0.3">
      <c r="C310" s="4" t="s">
        <v>138</v>
      </c>
      <c r="D310" s="185" t="str">
        <f t="shared" si="20"/>
        <v>TLI30107</v>
      </c>
      <c r="E310" s="185" t="str">
        <f t="shared" si="21"/>
        <v>Certificate III in Transport &amp; Logistics (Warehousing &amp; Storage)</v>
      </c>
      <c r="F310" s="5"/>
      <c r="G310" s="5"/>
      <c r="H310" s="5"/>
      <c r="I310" s="5">
        <v>1</v>
      </c>
      <c r="J310" s="5">
        <v>1</v>
      </c>
      <c r="L310" s="143" t="str">
        <f t="shared" si="22"/>
        <v>age) - TLI30107</v>
      </c>
      <c r="M310" s="143">
        <f t="shared" si="23"/>
        <v>75</v>
      </c>
      <c r="N310" s="143">
        <f t="shared" si="24"/>
        <v>6</v>
      </c>
      <c r="O310" t="s">
        <v>2761</v>
      </c>
    </row>
    <row r="311" spans="3:15" x14ac:dyDescent="0.3">
      <c r="C311" s="4" t="s">
        <v>144</v>
      </c>
      <c r="D311" s="185" t="str">
        <f t="shared" si="20"/>
        <v>SIS40110</v>
      </c>
      <c r="E311" s="185" t="str">
        <f t="shared" si="21"/>
        <v>Certificate IV in Community Recreation</v>
      </c>
      <c r="F311" s="5"/>
      <c r="G311" s="5"/>
      <c r="H311" s="5"/>
      <c r="I311" s="5">
        <v>1</v>
      </c>
      <c r="J311" s="5">
        <v>1</v>
      </c>
      <c r="L311" s="143" t="str">
        <f t="shared" si="22"/>
        <v>tion - SIS40110</v>
      </c>
      <c r="M311" s="143">
        <f t="shared" si="23"/>
        <v>49</v>
      </c>
      <c r="N311" s="143">
        <f t="shared" si="24"/>
        <v>6</v>
      </c>
      <c r="O311" t="s">
        <v>2761</v>
      </c>
    </row>
    <row r="312" spans="3:15" x14ac:dyDescent="0.3">
      <c r="C312" s="4" t="s">
        <v>148</v>
      </c>
      <c r="D312" s="185" t="str">
        <f t="shared" si="20"/>
        <v>SRF40206</v>
      </c>
      <c r="E312" s="185" t="str">
        <f t="shared" si="21"/>
        <v>Certificate IV in Fitness</v>
      </c>
      <c r="F312" s="5"/>
      <c r="G312" s="5"/>
      <c r="H312" s="5"/>
      <c r="I312" s="5">
        <v>1</v>
      </c>
      <c r="J312" s="5">
        <v>1</v>
      </c>
      <c r="L312" s="143" t="str">
        <f t="shared" si="22"/>
        <v>ness - SRF40206</v>
      </c>
      <c r="M312" s="143">
        <f t="shared" si="23"/>
        <v>36</v>
      </c>
      <c r="N312" s="143">
        <f t="shared" si="24"/>
        <v>6</v>
      </c>
      <c r="O312" t="s">
        <v>2761</v>
      </c>
    </row>
    <row r="313" spans="3:15" x14ac:dyDescent="0.3">
      <c r="C313" s="4" t="s">
        <v>149</v>
      </c>
      <c r="D313" s="185" t="str">
        <f t="shared" si="20"/>
        <v>SIT40307</v>
      </c>
      <c r="E313" s="185" t="str">
        <f t="shared" si="21"/>
        <v>Certificate IV in Hospitality</v>
      </c>
      <c r="F313" s="5"/>
      <c r="G313" s="5"/>
      <c r="H313" s="5"/>
      <c r="I313" s="5">
        <v>1</v>
      </c>
      <c r="J313" s="5">
        <v>1</v>
      </c>
      <c r="L313" s="143" t="str">
        <f t="shared" si="22"/>
        <v>lity - SIT40307</v>
      </c>
      <c r="M313" s="143">
        <f t="shared" si="23"/>
        <v>40</v>
      </c>
      <c r="N313" s="143">
        <f t="shared" si="24"/>
        <v>6</v>
      </c>
      <c r="O313" t="s">
        <v>2761</v>
      </c>
    </row>
    <row r="314" spans="3:15" x14ac:dyDescent="0.3">
      <c r="C314" s="4" t="s">
        <v>159</v>
      </c>
      <c r="D314" s="185" t="str">
        <f t="shared" si="20"/>
        <v>BSB40407</v>
      </c>
      <c r="E314" s="185" t="str">
        <f t="shared" si="21"/>
        <v>Certificate IV in Small Business Management</v>
      </c>
      <c r="F314" s="5"/>
      <c r="G314" s="5"/>
      <c r="H314" s="5"/>
      <c r="I314" s="5">
        <v>1</v>
      </c>
      <c r="J314" s="5">
        <v>1</v>
      </c>
      <c r="L314" s="143" t="str">
        <f t="shared" si="22"/>
        <v>ment - BSB40407</v>
      </c>
      <c r="M314" s="143">
        <f t="shared" si="23"/>
        <v>54</v>
      </c>
      <c r="N314" s="143">
        <f t="shared" si="24"/>
        <v>6</v>
      </c>
      <c r="O314" t="s">
        <v>2761</v>
      </c>
    </row>
    <row r="315" spans="3:15" x14ac:dyDescent="0.3">
      <c r="C315" s="4" t="s">
        <v>160</v>
      </c>
      <c r="D315" s="185" t="str">
        <f t="shared" si="20"/>
        <v>CUS40209</v>
      </c>
      <c r="E315" s="185" t="str">
        <f t="shared" si="21"/>
        <v>Certificate IV in Sound Production</v>
      </c>
      <c r="F315" s="5"/>
      <c r="G315" s="5"/>
      <c r="H315" s="5"/>
      <c r="I315" s="5">
        <v>1</v>
      </c>
      <c r="J315" s="5">
        <v>1</v>
      </c>
      <c r="L315" s="143" t="str">
        <f t="shared" si="22"/>
        <v>tion - CUS40209</v>
      </c>
      <c r="M315" s="143">
        <f t="shared" si="23"/>
        <v>45</v>
      </c>
      <c r="N315" s="143">
        <f t="shared" si="24"/>
        <v>6</v>
      </c>
      <c r="O315" t="s">
        <v>2761</v>
      </c>
    </row>
    <row r="316" spans="3:15" x14ac:dyDescent="0.3">
      <c r="C316" s="4" t="s">
        <v>163</v>
      </c>
      <c r="D316" s="185" t="str">
        <f t="shared" si="20"/>
        <v>CISCO1</v>
      </c>
      <c r="E316" s="185" t="str">
        <f t="shared" si="21"/>
        <v>CISCO Discovery &amp; Explora</v>
      </c>
      <c r="F316" s="5"/>
      <c r="G316" s="5"/>
      <c r="H316" s="5">
        <v>1</v>
      </c>
      <c r="I316" s="5"/>
      <c r="J316" s="5">
        <v>1</v>
      </c>
      <c r="L316" s="143" t="str">
        <f t="shared" si="22"/>
        <v>ration - CISCO1</v>
      </c>
      <c r="M316" s="143">
        <f t="shared" si="23"/>
        <v>38</v>
      </c>
      <c r="N316" s="143">
        <f t="shared" si="24"/>
        <v>8</v>
      </c>
      <c r="O316" t="s">
        <v>2761</v>
      </c>
    </row>
    <row r="317" spans="3:15" x14ac:dyDescent="0.3">
      <c r="C317" s="4" t="s">
        <v>175</v>
      </c>
      <c r="D317" s="185" t="str">
        <f t="shared" si="20"/>
        <v>UEE20711</v>
      </c>
      <c r="E317" s="185" t="str">
        <f t="shared" si="21"/>
        <v>Certificate II in Data and Voice Communication</v>
      </c>
      <c r="F317" s="5"/>
      <c r="G317" s="5"/>
      <c r="H317" s="5"/>
      <c r="I317" s="5">
        <v>1</v>
      </c>
      <c r="J317" s="5">
        <v>1</v>
      </c>
      <c r="L317" s="143" t="str">
        <f t="shared" si="22"/>
        <v>tion - UEE20711</v>
      </c>
      <c r="M317" s="143">
        <f t="shared" si="23"/>
        <v>57</v>
      </c>
      <c r="N317" s="143">
        <f t="shared" si="24"/>
        <v>6</v>
      </c>
      <c r="O317" t="s">
        <v>2761</v>
      </c>
    </row>
    <row r="318" spans="3:15" x14ac:dyDescent="0.3">
      <c r="C318" s="4" t="s">
        <v>177</v>
      </c>
      <c r="D318" s="185" t="str">
        <f t="shared" si="20"/>
        <v>CHC40312</v>
      </c>
      <c r="E318" s="185" t="str">
        <f t="shared" si="21"/>
        <v>Certificate IV in Disability</v>
      </c>
      <c r="F318" s="5"/>
      <c r="G318" s="5">
        <v>1</v>
      </c>
      <c r="H318" s="5"/>
      <c r="I318" s="5"/>
      <c r="J318" s="5">
        <v>1</v>
      </c>
      <c r="L318" s="143" t="str">
        <f t="shared" si="22"/>
        <v>lity - CHC40312</v>
      </c>
      <c r="M318" s="143">
        <f t="shared" si="23"/>
        <v>39</v>
      </c>
      <c r="N318" s="143">
        <f t="shared" si="24"/>
        <v>6</v>
      </c>
      <c r="O318" t="s">
        <v>2761</v>
      </c>
    </row>
    <row r="319" spans="3:15" x14ac:dyDescent="0.3">
      <c r="C319" s="4" t="s">
        <v>179</v>
      </c>
      <c r="D319" s="185" t="str">
        <f t="shared" si="20"/>
        <v>BSB40610</v>
      </c>
      <c r="E319" s="185" t="str">
        <f t="shared" si="21"/>
        <v>Certificate IV in Business Sales</v>
      </c>
      <c r="F319" s="5"/>
      <c r="G319" s="5"/>
      <c r="H319" s="5"/>
      <c r="I319" s="5">
        <v>1</v>
      </c>
      <c r="J319" s="5">
        <v>1</v>
      </c>
      <c r="L319" s="143" t="str">
        <f t="shared" si="22"/>
        <v>ales - BSB40610</v>
      </c>
      <c r="M319" s="143">
        <f t="shared" si="23"/>
        <v>43</v>
      </c>
      <c r="N319" s="143">
        <f t="shared" si="24"/>
        <v>6</v>
      </c>
      <c r="O319" t="s">
        <v>2761</v>
      </c>
    </row>
    <row r="320" spans="3:15" x14ac:dyDescent="0.3">
      <c r="C320" s="4" t="s">
        <v>184</v>
      </c>
      <c r="D320" s="185" t="str">
        <f t="shared" si="20"/>
        <v>AHC30810</v>
      </c>
      <c r="E320" s="185" t="str">
        <f t="shared" si="21"/>
        <v>Certificate III in Arboriculture</v>
      </c>
      <c r="F320" s="5"/>
      <c r="G320" s="5">
        <v>1</v>
      </c>
      <c r="H320" s="5"/>
      <c r="I320" s="5"/>
      <c r="J320" s="5">
        <v>1</v>
      </c>
      <c r="L320" s="143" t="str">
        <f t="shared" si="22"/>
        <v>ture - AHC30810</v>
      </c>
      <c r="M320" s="143">
        <f t="shared" si="23"/>
        <v>43</v>
      </c>
      <c r="N320" s="143">
        <f t="shared" si="24"/>
        <v>6</v>
      </c>
      <c r="O320" t="s">
        <v>2761</v>
      </c>
    </row>
    <row r="321" spans="3:15" x14ac:dyDescent="0.3">
      <c r="C321" s="4" t="s">
        <v>187</v>
      </c>
      <c r="D321" s="185" t="str">
        <f t="shared" si="20"/>
        <v>CUL30111</v>
      </c>
      <c r="E321" s="185" t="str">
        <f t="shared" si="21"/>
        <v>Certificate III in Information &amp; Cultural Services</v>
      </c>
      <c r="F321" s="5"/>
      <c r="G321" s="5"/>
      <c r="H321" s="5"/>
      <c r="I321" s="5">
        <v>1</v>
      </c>
      <c r="J321" s="5">
        <v>1</v>
      </c>
      <c r="L321" s="143" t="str">
        <f t="shared" si="22"/>
        <v>ices - CUL30111</v>
      </c>
      <c r="M321" s="143">
        <f t="shared" si="23"/>
        <v>61</v>
      </c>
      <c r="N321" s="143">
        <f t="shared" si="24"/>
        <v>6</v>
      </c>
      <c r="O321" t="s">
        <v>2761</v>
      </c>
    </row>
    <row r="322" spans="3:15" x14ac:dyDescent="0.3">
      <c r="C322" s="4" t="s">
        <v>194</v>
      </c>
      <c r="D322" s="185" t="str">
        <f t="shared" si="20"/>
        <v>CPC31911</v>
      </c>
      <c r="E322" s="185" t="str">
        <f t="shared" si="21"/>
        <v>Certificate III in Joinery</v>
      </c>
      <c r="F322" s="5"/>
      <c r="G322" s="5">
        <v>1</v>
      </c>
      <c r="H322" s="5"/>
      <c r="I322" s="5"/>
      <c r="J322" s="5">
        <v>1</v>
      </c>
      <c r="L322" s="143" t="str">
        <f t="shared" si="22"/>
        <v>nery - CPC31911</v>
      </c>
      <c r="M322" s="143">
        <f t="shared" si="23"/>
        <v>37</v>
      </c>
      <c r="N322" s="143">
        <f t="shared" si="24"/>
        <v>6</v>
      </c>
      <c r="O322" t="s">
        <v>2761</v>
      </c>
    </row>
    <row r="323" spans="3:15" x14ac:dyDescent="0.3">
      <c r="C323" s="4" t="s">
        <v>196</v>
      </c>
      <c r="D323" s="185" t="str">
        <f t="shared" ref="D323:D364" si="25">RIGHT(L323,(14-N323))</f>
        <v>HLT32812</v>
      </c>
      <c r="E323" s="185" t="str">
        <f t="shared" ref="E323:E364" si="26">LEFT(C323,(M323-N323-5))</f>
        <v>Certificate III in Health Support Services</v>
      </c>
      <c r="F323" s="5"/>
      <c r="G323" s="5">
        <v>1</v>
      </c>
      <c r="H323" s="5"/>
      <c r="I323" s="5"/>
      <c r="J323" s="5">
        <v>1</v>
      </c>
      <c r="L323" s="143" t="str">
        <f t="shared" ref="L323:L364" si="27">RIGHT(C323,15)</f>
        <v>ices - HLT32812</v>
      </c>
      <c r="M323" s="143">
        <f t="shared" ref="M323:M364" si="28">LEN(C323)</f>
        <v>53</v>
      </c>
      <c r="N323" s="143">
        <f t="shared" ref="N323:N364" si="29">FIND("-",L323)</f>
        <v>6</v>
      </c>
      <c r="O323" t="s">
        <v>2761</v>
      </c>
    </row>
    <row r="324" spans="3:15" x14ac:dyDescent="0.3">
      <c r="C324" s="4" t="s">
        <v>198</v>
      </c>
      <c r="D324" s="185" t="str">
        <f t="shared" si="25"/>
        <v>CPC32111</v>
      </c>
      <c r="E324" s="185" t="str">
        <f t="shared" si="26"/>
        <v>Certificate III in Signage</v>
      </c>
      <c r="F324" s="5"/>
      <c r="G324" s="5"/>
      <c r="H324" s="5"/>
      <c r="I324" s="5">
        <v>1</v>
      </c>
      <c r="J324" s="5">
        <v>1</v>
      </c>
      <c r="L324" s="143" t="str">
        <f t="shared" si="27"/>
        <v>nage - CPC32111</v>
      </c>
      <c r="M324" s="143">
        <f t="shared" si="28"/>
        <v>37</v>
      </c>
      <c r="N324" s="143">
        <f t="shared" si="29"/>
        <v>6</v>
      </c>
      <c r="O324" t="s">
        <v>2761</v>
      </c>
    </row>
    <row r="325" spans="3:15" x14ac:dyDescent="0.3">
      <c r="C325" s="4" t="s">
        <v>199</v>
      </c>
      <c r="D325" s="185" t="str">
        <f t="shared" si="25"/>
        <v>UEE21911</v>
      </c>
      <c r="E325" s="185" t="str">
        <f t="shared" si="26"/>
        <v>Certificate II in Electronics</v>
      </c>
      <c r="F325" s="5"/>
      <c r="G325" s="5"/>
      <c r="H325" s="5"/>
      <c r="I325" s="5">
        <v>1</v>
      </c>
      <c r="J325" s="5">
        <v>1</v>
      </c>
      <c r="L325" s="143" t="str">
        <f t="shared" si="27"/>
        <v>nics - UEE21911</v>
      </c>
      <c r="M325" s="143">
        <f t="shared" si="28"/>
        <v>40</v>
      </c>
      <c r="N325" s="143">
        <f t="shared" si="29"/>
        <v>6</v>
      </c>
      <c r="O325" t="s">
        <v>2761</v>
      </c>
    </row>
    <row r="326" spans="3:15" x14ac:dyDescent="0.3">
      <c r="C326" s="4" t="s">
        <v>200</v>
      </c>
      <c r="D326" s="185" t="str">
        <f t="shared" si="25"/>
        <v>AHC32710</v>
      </c>
      <c r="E326" s="185" t="str">
        <f t="shared" si="26"/>
        <v>Certificate III in Rural Merchandising</v>
      </c>
      <c r="F326" s="5"/>
      <c r="G326" s="5">
        <v>1</v>
      </c>
      <c r="H326" s="5"/>
      <c r="I326" s="5"/>
      <c r="J326" s="5">
        <v>1</v>
      </c>
      <c r="L326" s="143" t="str">
        <f t="shared" si="27"/>
        <v>sing - AHC32710</v>
      </c>
      <c r="M326" s="143">
        <f t="shared" si="28"/>
        <v>49</v>
      </c>
      <c r="N326" s="143">
        <f t="shared" si="29"/>
        <v>6</v>
      </c>
      <c r="O326" t="s">
        <v>2761</v>
      </c>
    </row>
    <row r="327" spans="3:15" x14ac:dyDescent="0.3">
      <c r="C327" s="4" t="s">
        <v>205</v>
      </c>
      <c r="D327" s="185" t="str">
        <f t="shared" si="25"/>
        <v>FNS30311</v>
      </c>
      <c r="E327" s="185" t="str">
        <f t="shared" si="26"/>
        <v>Certificate III in Accounts Administration</v>
      </c>
      <c r="F327" s="5"/>
      <c r="G327" s="5">
        <v>1</v>
      </c>
      <c r="H327" s="5"/>
      <c r="I327" s="5"/>
      <c r="J327" s="5">
        <v>1</v>
      </c>
      <c r="L327" s="143" t="str">
        <f t="shared" si="27"/>
        <v>tion - FNS30311</v>
      </c>
      <c r="M327" s="143">
        <f t="shared" si="28"/>
        <v>53</v>
      </c>
      <c r="N327" s="143">
        <f t="shared" si="29"/>
        <v>6</v>
      </c>
      <c r="O327" t="s">
        <v>2761</v>
      </c>
    </row>
    <row r="328" spans="3:15" x14ac:dyDescent="0.3">
      <c r="C328" s="4" t="s">
        <v>219</v>
      </c>
      <c r="D328" s="185" t="str">
        <f t="shared" si="25"/>
        <v>SIT40312</v>
      </c>
      <c r="E328" s="185" t="str">
        <f t="shared" si="26"/>
        <v>Certificate IV in Hospitality</v>
      </c>
      <c r="F328" s="5"/>
      <c r="G328" s="5"/>
      <c r="H328" s="5"/>
      <c r="I328" s="5">
        <v>1</v>
      </c>
      <c r="J328" s="5">
        <v>1</v>
      </c>
      <c r="L328" s="143" t="str">
        <f t="shared" si="27"/>
        <v>lity - SIT40312</v>
      </c>
      <c r="M328" s="143">
        <f t="shared" si="28"/>
        <v>40</v>
      </c>
      <c r="N328" s="143">
        <f t="shared" si="29"/>
        <v>6</v>
      </c>
      <c r="O328" t="s">
        <v>2761</v>
      </c>
    </row>
    <row r="329" spans="3:15" x14ac:dyDescent="0.3">
      <c r="C329" s="4" t="s">
        <v>245</v>
      </c>
      <c r="D329" s="185" t="str">
        <f t="shared" si="25"/>
        <v>22020VIC</v>
      </c>
      <c r="E329" s="185" t="str">
        <f t="shared" si="26"/>
        <v>Certificate II in Modelling</v>
      </c>
      <c r="F329" s="5"/>
      <c r="G329" s="5"/>
      <c r="H329" s="5"/>
      <c r="I329" s="5">
        <v>1</v>
      </c>
      <c r="J329" s="5">
        <v>1</v>
      </c>
      <c r="L329" s="143" t="str">
        <f t="shared" si="27"/>
        <v>ling - 22020VIC</v>
      </c>
      <c r="M329" s="143">
        <f t="shared" si="28"/>
        <v>38</v>
      </c>
      <c r="N329" s="143">
        <f t="shared" si="29"/>
        <v>6</v>
      </c>
      <c r="O329" t="s">
        <v>2761</v>
      </c>
    </row>
    <row r="330" spans="3:15" x14ac:dyDescent="0.3">
      <c r="C330" s="4" t="s">
        <v>261</v>
      </c>
      <c r="D330" s="185" t="str">
        <f t="shared" si="25"/>
        <v>AUR30212</v>
      </c>
      <c r="E330" s="185" t="str">
        <f t="shared" si="26"/>
        <v>Certificate III in Bicycle Workshop Operations</v>
      </c>
      <c r="F330" s="5"/>
      <c r="G330" s="5"/>
      <c r="H330" s="5"/>
      <c r="I330" s="5">
        <v>1</v>
      </c>
      <c r="J330" s="5">
        <v>1</v>
      </c>
      <c r="L330" s="143" t="str">
        <f t="shared" si="27"/>
        <v>ions - AUR30212</v>
      </c>
      <c r="M330" s="143">
        <f t="shared" si="28"/>
        <v>57</v>
      </c>
      <c r="N330" s="143">
        <f t="shared" si="29"/>
        <v>6</v>
      </c>
      <c r="O330" t="s">
        <v>2761</v>
      </c>
    </row>
    <row r="331" spans="3:15" x14ac:dyDescent="0.3">
      <c r="C331" s="4" t="s">
        <v>277</v>
      </c>
      <c r="D331" s="185" t="str">
        <f t="shared" si="25"/>
        <v>AUR30512</v>
      </c>
      <c r="E331" s="185" t="str">
        <f t="shared" si="26"/>
        <v>Certificate III in Marine Mechanical Technology</v>
      </c>
      <c r="F331" s="5"/>
      <c r="G331" s="5">
        <v>1</v>
      </c>
      <c r="H331" s="5"/>
      <c r="I331" s="5"/>
      <c r="J331" s="5">
        <v>1</v>
      </c>
      <c r="L331" s="143" t="str">
        <f t="shared" si="27"/>
        <v>logy - AUR30512</v>
      </c>
      <c r="M331" s="143">
        <f t="shared" si="28"/>
        <v>58</v>
      </c>
      <c r="N331" s="143">
        <f t="shared" si="29"/>
        <v>6</v>
      </c>
      <c r="O331" t="s">
        <v>2761</v>
      </c>
    </row>
    <row r="332" spans="3:15" x14ac:dyDescent="0.3">
      <c r="C332" s="4" t="s">
        <v>278</v>
      </c>
      <c r="D332" s="185" t="str">
        <f t="shared" si="25"/>
        <v>AUR31012</v>
      </c>
      <c r="E332" s="185" t="str">
        <f t="shared" si="26"/>
        <v>Certificate III in Automotive Sales</v>
      </c>
      <c r="F332" s="5"/>
      <c r="G332" s="5">
        <v>1</v>
      </c>
      <c r="H332" s="5"/>
      <c r="I332" s="5"/>
      <c r="J332" s="5">
        <v>1</v>
      </c>
      <c r="L332" s="143" t="str">
        <f t="shared" si="27"/>
        <v>ales - AUR31012</v>
      </c>
      <c r="M332" s="143">
        <f t="shared" si="28"/>
        <v>46</v>
      </c>
      <c r="N332" s="143">
        <f t="shared" si="29"/>
        <v>6</v>
      </c>
      <c r="O332" t="s">
        <v>2761</v>
      </c>
    </row>
    <row r="333" spans="3:15" x14ac:dyDescent="0.3">
      <c r="C333" s="4" t="s">
        <v>290</v>
      </c>
      <c r="D333" s="185" t="str">
        <f t="shared" si="25"/>
        <v>81082ACT</v>
      </c>
      <c r="E333" s="185" t="str">
        <f t="shared" si="26"/>
        <v>Certificate III in Spanish</v>
      </c>
      <c r="F333" s="5"/>
      <c r="G333" s="5"/>
      <c r="H333" s="5"/>
      <c r="I333" s="5">
        <v>1</v>
      </c>
      <c r="J333" s="5">
        <v>1</v>
      </c>
      <c r="L333" s="143" t="str">
        <f t="shared" si="27"/>
        <v>nish - 81082ACT</v>
      </c>
      <c r="M333" s="143">
        <f t="shared" si="28"/>
        <v>37</v>
      </c>
      <c r="N333" s="143">
        <f t="shared" si="29"/>
        <v>6</v>
      </c>
      <c r="O333" t="s">
        <v>2761</v>
      </c>
    </row>
    <row r="334" spans="3:15" x14ac:dyDescent="0.3">
      <c r="C334" s="4" t="s">
        <v>291</v>
      </c>
      <c r="D334" s="185" t="str">
        <f t="shared" si="25"/>
        <v>81081ACT</v>
      </c>
      <c r="E334" s="185" t="str">
        <f t="shared" si="26"/>
        <v>Certificate II in Spanish</v>
      </c>
      <c r="F334" s="5"/>
      <c r="G334" s="5"/>
      <c r="H334" s="5"/>
      <c r="I334" s="5">
        <v>1</v>
      </c>
      <c r="J334" s="5">
        <v>1</v>
      </c>
      <c r="L334" s="143" t="str">
        <f t="shared" si="27"/>
        <v>nish - 81081ACT</v>
      </c>
      <c r="M334" s="143">
        <f t="shared" si="28"/>
        <v>36</v>
      </c>
      <c r="N334" s="143">
        <f t="shared" si="29"/>
        <v>6</v>
      </c>
      <c r="O334" t="s">
        <v>2761</v>
      </c>
    </row>
    <row r="335" spans="3:15" x14ac:dyDescent="0.3">
      <c r="C335" s="4" t="s">
        <v>292</v>
      </c>
      <c r="D335" s="185" t="str">
        <f t="shared" si="25"/>
        <v>SIS20513</v>
      </c>
      <c r="E335" s="185" t="str">
        <f t="shared" si="26"/>
        <v>Certificate II in Sport Coaching</v>
      </c>
      <c r="F335" s="5"/>
      <c r="G335" s="5"/>
      <c r="H335" s="5"/>
      <c r="I335" s="5">
        <v>1</v>
      </c>
      <c r="J335" s="5">
        <v>1</v>
      </c>
      <c r="L335" s="143" t="str">
        <f t="shared" si="27"/>
        <v>hing - SIS20513</v>
      </c>
      <c r="M335" s="143">
        <f t="shared" si="28"/>
        <v>43</v>
      </c>
      <c r="N335" s="143">
        <f t="shared" si="29"/>
        <v>6</v>
      </c>
      <c r="O335" t="s">
        <v>2761</v>
      </c>
    </row>
    <row r="336" spans="3:15" x14ac:dyDescent="0.3">
      <c r="C336" s="4" t="s">
        <v>296</v>
      </c>
      <c r="D336" s="185" t="str">
        <f t="shared" si="25"/>
        <v>91251NSW</v>
      </c>
      <c r="E336" s="185" t="str">
        <f t="shared" si="26"/>
        <v>Certificate III in Dance Performance Studies</v>
      </c>
      <c r="F336" s="5"/>
      <c r="G336" s="5"/>
      <c r="H336" s="5"/>
      <c r="I336" s="5">
        <v>1</v>
      </c>
      <c r="J336" s="5">
        <v>1</v>
      </c>
      <c r="L336" s="143" t="str">
        <f t="shared" si="27"/>
        <v>dies - 91251NSW</v>
      </c>
      <c r="M336" s="143">
        <f t="shared" si="28"/>
        <v>55</v>
      </c>
      <c r="N336" s="143">
        <f t="shared" si="29"/>
        <v>6</v>
      </c>
      <c r="O336" t="s">
        <v>2761</v>
      </c>
    </row>
    <row r="337" spans="3:15" x14ac:dyDescent="0.3">
      <c r="C337" s="4" t="s">
        <v>299</v>
      </c>
      <c r="D337" s="185" t="str">
        <f t="shared" si="25"/>
        <v>ICA50211</v>
      </c>
      <c r="E337" s="185" t="str">
        <f t="shared" si="26"/>
        <v>Diploma of Digital and Interactive Games</v>
      </c>
      <c r="F337" s="5"/>
      <c r="G337" s="5"/>
      <c r="H337" s="5"/>
      <c r="I337" s="5">
        <v>1</v>
      </c>
      <c r="J337" s="5">
        <v>1</v>
      </c>
      <c r="L337" s="143" t="str">
        <f t="shared" si="27"/>
        <v>ames - ICA50211</v>
      </c>
      <c r="M337" s="143">
        <f t="shared" si="28"/>
        <v>51</v>
      </c>
      <c r="N337" s="143">
        <f t="shared" si="29"/>
        <v>6</v>
      </c>
      <c r="O337" t="s">
        <v>2761</v>
      </c>
    </row>
    <row r="338" spans="3:15" x14ac:dyDescent="0.3">
      <c r="C338" s="4" t="s">
        <v>300</v>
      </c>
      <c r="D338" s="185" t="str">
        <f t="shared" si="25"/>
        <v>PUA31312</v>
      </c>
      <c r="E338" s="185" t="str">
        <f t="shared" si="26"/>
        <v>Certificate III in Public Safety (Aquatic Search and Rescue)</v>
      </c>
      <c r="F338" s="5"/>
      <c r="G338" s="5"/>
      <c r="H338" s="5"/>
      <c r="I338" s="5">
        <v>1</v>
      </c>
      <c r="J338" s="5">
        <v>1</v>
      </c>
      <c r="L338" s="143" t="str">
        <f t="shared" si="27"/>
        <v>cue) - PUA31312</v>
      </c>
      <c r="M338" s="143">
        <f t="shared" si="28"/>
        <v>71</v>
      </c>
      <c r="N338" s="143">
        <f t="shared" si="29"/>
        <v>6</v>
      </c>
      <c r="O338" t="s">
        <v>2761</v>
      </c>
    </row>
    <row r="339" spans="3:15" x14ac:dyDescent="0.3">
      <c r="C339" s="4" t="s">
        <v>312</v>
      </c>
      <c r="D339" s="185" t="str">
        <f t="shared" si="25"/>
        <v>CPP40307</v>
      </c>
      <c r="E339" s="185" t="str">
        <f t="shared" si="26"/>
        <v>Certificate IV in Property Services (Real Estate)</v>
      </c>
      <c r="F339" s="5"/>
      <c r="G339" s="5"/>
      <c r="H339" s="5"/>
      <c r="I339" s="5">
        <v>1</v>
      </c>
      <c r="J339" s="5">
        <v>1</v>
      </c>
      <c r="L339" s="143" t="str">
        <f t="shared" si="27"/>
        <v>ate) - CPP40307</v>
      </c>
      <c r="M339" s="143">
        <f t="shared" si="28"/>
        <v>60</v>
      </c>
      <c r="N339" s="143">
        <f t="shared" si="29"/>
        <v>6</v>
      </c>
      <c r="O339" t="s">
        <v>2761</v>
      </c>
    </row>
    <row r="340" spans="3:15" x14ac:dyDescent="0.3">
      <c r="C340" s="4" t="s">
        <v>315</v>
      </c>
      <c r="D340" s="185" t="str">
        <f t="shared" si="25"/>
        <v>91454NSW</v>
      </c>
      <c r="E340" s="185" t="str">
        <f t="shared" si="26"/>
        <v>Certificate III in Preparation for Vocational &amp; Further Study</v>
      </c>
      <c r="F340" s="5"/>
      <c r="G340" s="5"/>
      <c r="H340" s="5"/>
      <c r="I340" s="5">
        <v>1</v>
      </c>
      <c r="J340" s="5">
        <v>1</v>
      </c>
      <c r="L340" s="143" t="str">
        <f t="shared" si="27"/>
        <v>tudy - 91454NSW</v>
      </c>
      <c r="M340" s="143">
        <f t="shared" si="28"/>
        <v>72</v>
      </c>
      <c r="N340" s="143">
        <f t="shared" si="29"/>
        <v>6</v>
      </c>
      <c r="O340" t="s">
        <v>2761</v>
      </c>
    </row>
    <row r="341" spans="3:15" x14ac:dyDescent="0.3">
      <c r="C341" s="4" t="s">
        <v>316</v>
      </c>
      <c r="D341" s="185" t="str">
        <f t="shared" si="25"/>
        <v>AUR20412</v>
      </c>
      <c r="E341" s="185" t="str">
        <f t="shared" si="26"/>
        <v>Certificate II in Automotive Electrical Technology</v>
      </c>
      <c r="F341" s="5"/>
      <c r="G341" s="5"/>
      <c r="H341" s="5"/>
      <c r="I341" s="5">
        <v>1</v>
      </c>
      <c r="J341" s="5">
        <v>1</v>
      </c>
      <c r="L341" s="143" t="str">
        <f t="shared" si="27"/>
        <v>logy - AUR20412</v>
      </c>
      <c r="M341" s="143">
        <f t="shared" si="28"/>
        <v>61</v>
      </c>
      <c r="N341" s="143">
        <f t="shared" si="29"/>
        <v>6</v>
      </c>
      <c r="O341" t="s">
        <v>2761</v>
      </c>
    </row>
    <row r="342" spans="3:15" x14ac:dyDescent="0.3">
      <c r="C342" s="4" t="s">
        <v>324</v>
      </c>
      <c r="D342" s="185" t="str">
        <f t="shared" si="25"/>
        <v>BSB41315</v>
      </c>
      <c r="E342" s="185" t="str">
        <f t="shared" si="26"/>
        <v>Certificate IV in Marketing</v>
      </c>
      <c r="F342" s="5"/>
      <c r="G342" s="5"/>
      <c r="H342" s="5"/>
      <c r="I342" s="5">
        <v>1</v>
      </c>
      <c r="J342" s="5">
        <v>1</v>
      </c>
      <c r="L342" s="143" t="str">
        <f t="shared" si="27"/>
        <v>ting - BSB41315</v>
      </c>
      <c r="M342" s="143">
        <f t="shared" si="28"/>
        <v>38</v>
      </c>
      <c r="N342" s="143">
        <f t="shared" si="29"/>
        <v>6</v>
      </c>
      <c r="O342" t="s">
        <v>2761</v>
      </c>
    </row>
    <row r="343" spans="3:15" x14ac:dyDescent="0.3">
      <c r="C343" s="4" t="s">
        <v>325</v>
      </c>
      <c r="D343" s="185" t="str">
        <f t="shared" si="25"/>
        <v>AHC32412</v>
      </c>
      <c r="E343" s="185" t="str">
        <f t="shared" si="26"/>
        <v>Certificate III in Irrigation</v>
      </c>
      <c r="F343" s="5"/>
      <c r="G343" s="5">
        <v>1</v>
      </c>
      <c r="H343" s="5"/>
      <c r="I343" s="5"/>
      <c r="J343" s="5">
        <v>1</v>
      </c>
      <c r="L343" s="143" t="str">
        <f t="shared" si="27"/>
        <v>tion - AHC32412</v>
      </c>
      <c r="M343" s="143">
        <f t="shared" si="28"/>
        <v>40</v>
      </c>
      <c r="N343" s="143">
        <f t="shared" si="29"/>
        <v>6</v>
      </c>
      <c r="O343" t="s">
        <v>2761</v>
      </c>
    </row>
    <row r="344" spans="3:15" x14ac:dyDescent="0.3">
      <c r="C344" s="4" t="s">
        <v>328</v>
      </c>
      <c r="D344" s="185" t="str">
        <f t="shared" si="25"/>
        <v>AHC31210</v>
      </c>
      <c r="E344" s="185" t="str">
        <f t="shared" si="26"/>
        <v>Certificate III in Retail Nursery</v>
      </c>
      <c r="F344" s="5"/>
      <c r="G344" s="5"/>
      <c r="H344" s="5"/>
      <c r="I344" s="5">
        <v>1</v>
      </c>
      <c r="J344" s="5">
        <v>1</v>
      </c>
      <c r="L344" s="143" t="str">
        <f t="shared" si="27"/>
        <v>sery - AHC31210</v>
      </c>
      <c r="M344" s="143">
        <f t="shared" si="28"/>
        <v>44</v>
      </c>
      <c r="N344" s="143">
        <f t="shared" si="29"/>
        <v>6</v>
      </c>
      <c r="O344" t="s">
        <v>2761</v>
      </c>
    </row>
    <row r="345" spans="3:15" x14ac:dyDescent="0.3">
      <c r="C345" s="4" t="s">
        <v>330</v>
      </c>
      <c r="D345" s="185" t="str">
        <f t="shared" si="25"/>
        <v>RGR40108</v>
      </c>
      <c r="E345" s="185" t="str">
        <f t="shared" si="26"/>
        <v>Certificate IV in Racing (Racehorse Trainer)</v>
      </c>
      <c r="F345" s="5"/>
      <c r="G345" s="5"/>
      <c r="H345" s="5"/>
      <c r="I345" s="5">
        <v>1</v>
      </c>
      <c r="J345" s="5">
        <v>1</v>
      </c>
      <c r="L345" s="143" t="str">
        <f t="shared" si="27"/>
        <v>ner) - RGR40108</v>
      </c>
      <c r="M345" s="143">
        <f t="shared" si="28"/>
        <v>55</v>
      </c>
      <c r="N345" s="143">
        <f t="shared" si="29"/>
        <v>6</v>
      </c>
      <c r="O345" t="s">
        <v>2761</v>
      </c>
    </row>
    <row r="346" spans="3:15" x14ac:dyDescent="0.3">
      <c r="C346" s="4" t="s">
        <v>332</v>
      </c>
      <c r="D346" s="185" t="str">
        <f t="shared" si="25"/>
        <v>CUA40313</v>
      </c>
      <c r="E346" s="185" t="str">
        <f t="shared" si="26"/>
        <v>Certificate IV in Dance Teaching and Management</v>
      </c>
      <c r="F346" s="5"/>
      <c r="G346" s="5"/>
      <c r="H346" s="5"/>
      <c r="I346" s="5">
        <v>1</v>
      </c>
      <c r="J346" s="5">
        <v>1</v>
      </c>
      <c r="L346" s="143" t="str">
        <f t="shared" si="27"/>
        <v>ment - CUA40313</v>
      </c>
      <c r="M346" s="143">
        <f t="shared" si="28"/>
        <v>58</v>
      </c>
      <c r="N346" s="143">
        <f t="shared" si="29"/>
        <v>6</v>
      </c>
      <c r="O346" t="s">
        <v>2761</v>
      </c>
    </row>
    <row r="347" spans="3:15" x14ac:dyDescent="0.3">
      <c r="C347" s="4" t="s">
        <v>336</v>
      </c>
      <c r="D347" s="185" t="str">
        <f t="shared" si="25"/>
        <v>SIF30213</v>
      </c>
      <c r="E347" s="185" t="str">
        <f t="shared" si="26"/>
        <v>Certificate III in Gravedigging, Grounds and Maintenance</v>
      </c>
      <c r="F347" s="5"/>
      <c r="G347" s="5">
        <v>1</v>
      </c>
      <c r="H347" s="5"/>
      <c r="I347" s="5"/>
      <c r="J347" s="5">
        <v>1</v>
      </c>
      <c r="L347" s="143" t="str">
        <f t="shared" si="27"/>
        <v>ance - SIF30213</v>
      </c>
      <c r="M347" s="143">
        <f t="shared" si="28"/>
        <v>67</v>
      </c>
      <c r="N347" s="143">
        <f t="shared" si="29"/>
        <v>6</v>
      </c>
      <c r="O347" t="s">
        <v>2761</v>
      </c>
    </row>
    <row r="348" spans="3:15" x14ac:dyDescent="0.3">
      <c r="C348" s="4" t="s">
        <v>337</v>
      </c>
      <c r="D348" s="185" t="str">
        <f t="shared" si="25"/>
        <v>CHC40213</v>
      </c>
      <c r="E348" s="185" t="str">
        <f t="shared" si="26"/>
        <v>Certificate IV in Education Support</v>
      </c>
      <c r="F348" s="5"/>
      <c r="G348" s="5">
        <v>1</v>
      </c>
      <c r="H348" s="5"/>
      <c r="I348" s="5"/>
      <c r="J348" s="5">
        <v>1</v>
      </c>
      <c r="L348" s="143" t="str">
        <f t="shared" si="27"/>
        <v>port - CHC40213</v>
      </c>
      <c r="M348" s="143">
        <f t="shared" si="28"/>
        <v>46</v>
      </c>
      <c r="N348" s="143">
        <f t="shared" si="29"/>
        <v>6</v>
      </c>
      <c r="O348" t="s">
        <v>2761</v>
      </c>
    </row>
    <row r="349" spans="3:15" x14ac:dyDescent="0.3">
      <c r="C349" s="4" t="s">
        <v>341</v>
      </c>
      <c r="D349" s="185" t="str">
        <f t="shared" si="25"/>
        <v>91252NSW</v>
      </c>
      <c r="E349" s="185" t="str">
        <f t="shared" si="26"/>
        <v>Certificate IV in Dance Performance Studies</v>
      </c>
      <c r="F349" s="5"/>
      <c r="G349" s="5"/>
      <c r="H349" s="5"/>
      <c r="I349" s="5">
        <v>1</v>
      </c>
      <c r="J349" s="5">
        <v>1</v>
      </c>
      <c r="L349" s="143" t="str">
        <f t="shared" si="27"/>
        <v>dies - 91252NSW</v>
      </c>
      <c r="M349" s="143">
        <f t="shared" si="28"/>
        <v>54</v>
      </c>
      <c r="N349" s="143">
        <f t="shared" si="29"/>
        <v>6</v>
      </c>
      <c r="O349" t="s">
        <v>2761</v>
      </c>
    </row>
    <row r="350" spans="3:15" x14ac:dyDescent="0.3">
      <c r="C350" s="4" t="s">
        <v>343</v>
      </c>
      <c r="D350" s="185" t="str">
        <f t="shared" si="25"/>
        <v>MSF30413</v>
      </c>
      <c r="E350" s="185" t="str">
        <f t="shared" si="26"/>
        <v>Certificate III in Glass and Glazing</v>
      </c>
      <c r="F350" s="5"/>
      <c r="G350" s="5">
        <v>1</v>
      </c>
      <c r="H350" s="5"/>
      <c r="I350" s="5"/>
      <c r="J350" s="5">
        <v>1</v>
      </c>
      <c r="L350" s="143" t="str">
        <f t="shared" si="27"/>
        <v>zing - MSF30413</v>
      </c>
      <c r="M350" s="143">
        <f t="shared" si="28"/>
        <v>47</v>
      </c>
      <c r="N350" s="143">
        <f t="shared" si="29"/>
        <v>6</v>
      </c>
      <c r="O350" t="s">
        <v>2761</v>
      </c>
    </row>
    <row r="351" spans="3:15" x14ac:dyDescent="0.3">
      <c r="C351" s="4" t="s">
        <v>347</v>
      </c>
      <c r="D351" s="185" t="str">
        <f t="shared" si="25"/>
        <v>CPP20212</v>
      </c>
      <c r="E351" s="185" t="str">
        <f t="shared" si="26"/>
        <v>Certificate II in Security Operations</v>
      </c>
      <c r="F351" s="5"/>
      <c r="G351" s="5"/>
      <c r="H351" s="5"/>
      <c r="I351" s="5">
        <v>1</v>
      </c>
      <c r="J351" s="5">
        <v>1</v>
      </c>
      <c r="L351" s="143" t="str">
        <f t="shared" si="27"/>
        <v>ions - CPP20212</v>
      </c>
      <c r="M351" s="143">
        <f t="shared" si="28"/>
        <v>48</v>
      </c>
      <c r="N351" s="143">
        <f t="shared" si="29"/>
        <v>6</v>
      </c>
      <c r="O351" t="s">
        <v>2761</v>
      </c>
    </row>
    <row r="352" spans="3:15" x14ac:dyDescent="0.3">
      <c r="C352" s="4" t="s">
        <v>352</v>
      </c>
      <c r="D352" s="185" t="str">
        <f t="shared" si="25"/>
        <v>SIR40112</v>
      </c>
      <c r="E352" s="185" t="str">
        <f t="shared" si="26"/>
        <v>Certificate IV in Community Pharmacy</v>
      </c>
      <c r="F352" s="5"/>
      <c r="G352" s="5">
        <v>1</v>
      </c>
      <c r="H352" s="5"/>
      <c r="I352" s="5"/>
      <c r="J352" s="5">
        <v>1</v>
      </c>
      <c r="L352" s="143" t="str">
        <f t="shared" si="27"/>
        <v>macy - SIR40112</v>
      </c>
      <c r="M352" s="143">
        <f t="shared" si="28"/>
        <v>47</v>
      </c>
      <c r="N352" s="143">
        <f t="shared" si="29"/>
        <v>6</v>
      </c>
      <c r="O352" t="s">
        <v>2761</v>
      </c>
    </row>
    <row r="353" spans="3:15" x14ac:dyDescent="0.3">
      <c r="C353" s="4" t="s">
        <v>354</v>
      </c>
      <c r="D353" s="185" t="str">
        <f t="shared" si="25"/>
        <v>BSB50207</v>
      </c>
      <c r="E353" s="185" t="str">
        <f t="shared" si="26"/>
        <v>Diploma of Business</v>
      </c>
      <c r="F353" s="5"/>
      <c r="G353" s="5"/>
      <c r="H353" s="5"/>
      <c r="I353" s="5">
        <v>1</v>
      </c>
      <c r="J353" s="5">
        <v>1</v>
      </c>
      <c r="L353" s="143" t="str">
        <f t="shared" si="27"/>
        <v>ness - BSB50207</v>
      </c>
      <c r="M353" s="143">
        <f t="shared" si="28"/>
        <v>30</v>
      </c>
      <c r="N353" s="143">
        <f t="shared" si="29"/>
        <v>6</v>
      </c>
      <c r="O353" t="s">
        <v>2761</v>
      </c>
    </row>
    <row r="354" spans="3:15" x14ac:dyDescent="0.3">
      <c r="C354" s="4" t="s">
        <v>356</v>
      </c>
      <c r="D354" s="185" t="str">
        <f t="shared" si="25"/>
        <v>MEM30705</v>
      </c>
      <c r="E354" s="185" t="str">
        <f t="shared" si="26"/>
        <v>Certificate III in Marine Craft Construction</v>
      </c>
      <c r="F354" s="5"/>
      <c r="G354" s="5">
        <v>1</v>
      </c>
      <c r="H354" s="5"/>
      <c r="I354" s="5"/>
      <c r="J354" s="5">
        <v>1</v>
      </c>
      <c r="L354" s="143" t="str">
        <f t="shared" si="27"/>
        <v>tion - MEM30705</v>
      </c>
      <c r="M354" s="143">
        <f t="shared" si="28"/>
        <v>55</v>
      </c>
      <c r="N354" s="143">
        <f t="shared" si="29"/>
        <v>6</v>
      </c>
      <c r="O354" t="s">
        <v>2761</v>
      </c>
    </row>
    <row r="355" spans="3:15" x14ac:dyDescent="0.3">
      <c r="C355" s="4" t="s">
        <v>358</v>
      </c>
      <c r="D355" s="185" t="str">
        <f t="shared" si="25"/>
        <v>AHC41313</v>
      </c>
      <c r="E355" s="185" t="str">
        <f t="shared" si="26"/>
        <v>Certificate IV in Wool Classing</v>
      </c>
      <c r="F355" s="5"/>
      <c r="G355" s="5">
        <v>1</v>
      </c>
      <c r="H355" s="5"/>
      <c r="I355" s="5"/>
      <c r="J355" s="5">
        <v>1</v>
      </c>
      <c r="L355" s="143" t="str">
        <f t="shared" si="27"/>
        <v>sing - AHC41313</v>
      </c>
      <c r="M355" s="143">
        <f t="shared" si="28"/>
        <v>42</v>
      </c>
      <c r="N355" s="143">
        <f t="shared" si="29"/>
        <v>6</v>
      </c>
      <c r="O355" t="s">
        <v>2761</v>
      </c>
    </row>
    <row r="356" spans="3:15" x14ac:dyDescent="0.3">
      <c r="C356" s="4" t="s">
        <v>359</v>
      </c>
      <c r="D356" s="185" t="str">
        <f t="shared" si="25"/>
        <v>MTM30111</v>
      </c>
      <c r="E356" s="185" t="str">
        <f t="shared" si="26"/>
        <v>Certificate III in Meat Processing (Boning Room)</v>
      </c>
      <c r="F356" s="5"/>
      <c r="G356" s="5"/>
      <c r="H356" s="5"/>
      <c r="I356" s="5">
        <v>1</v>
      </c>
      <c r="J356" s="5">
        <v>1</v>
      </c>
      <c r="L356" s="143" t="str">
        <f t="shared" si="27"/>
        <v>oom) - MTM30111</v>
      </c>
      <c r="M356" s="143">
        <f t="shared" si="28"/>
        <v>59</v>
      </c>
      <c r="N356" s="143">
        <f t="shared" si="29"/>
        <v>6</v>
      </c>
      <c r="O356" t="s">
        <v>2761</v>
      </c>
    </row>
    <row r="357" spans="3:15" x14ac:dyDescent="0.3">
      <c r="C357" s="4" t="s">
        <v>360</v>
      </c>
      <c r="D357" s="185" t="str">
        <f t="shared" si="25"/>
        <v>MTM20107</v>
      </c>
      <c r="E357" s="185" t="str">
        <f t="shared" si="26"/>
        <v>Certificate II in Meat Processing (Abattoirs)</v>
      </c>
      <c r="F357" s="5"/>
      <c r="G357" s="5"/>
      <c r="H357" s="5"/>
      <c r="I357" s="5">
        <v>1</v>
      </c>
      <c r="J357" s="5">
        <v>1</v>
      </c>
      <c r="L357" s="143" t="str">
        <f t="shared" si="27"/>
        <v>irs) - MTM20107</v>
      </c>
      <c r="M357" s="143">
        <f t="shared" si="28"/>
        <v>56</v>
      </c>
      <c r="N357" s="143">
        <f t="shared" si="29"/>
        <v>6</v>
      </c>
      <c r="O357" t="s">
        <v>2761</v>
      </c>
    </row>
    <row r="358" spans="3:15" x14ac:dyDescent="0.3">
      <c r="C358" s="4" t="s">
        <v>361</v>
      </c>
      <c r="D358" s="185" t="str">
        <f t="shared" si="25"/>
        <v>10229NAT</v>
      </c>
      <c r="E358" s="185" t="str">
        <f t="shared" si="26"/>
        <v>Certificate III in Horse Industry Practice (Performance Horse)</v>
      </c>
      <c r="F358" s="5"/>
      <c r="G358" s="5"/>
      <c r="H358" s="5"/>
      <c r="I358" s="5">
        <v>1</v>
      </c>
      <c r="J358" s="5">
        <v>1</v>
      </c>
      <c r="L358" s="143" t="str">
        <f t="shared" si="27"/>
        <v>rse) - 10229NAT</v>
      </c>
      <c r="M358" s="143">
        <f t="shared" si="28"/>
        <v>73</v>
      </c>
      <c r="N358" s="143">
        <f t="shared" si="29"/>
        <v>6</v>
      </c>
      <c r="O358" t="s">
        <v>2761</v>
      </c>
    </row>
    <row r="359" spans="3:15" x14ac:dyDescent="0.3">
      <c r="C359" s="4" t="s">
        <v>362</v>
      </c>
      <c r="D359" s="185" t="str">
        <f t="shared" si="25"/>
        <v>HLT20113</v>
      </c>
      <c r="E359" s="185" t="str">
        <f t="shared" si="26"/>
        <v>Certificate II in Aboriginal/Torres Strait Islander Prim Health Care</v>
      </c>
      <c r="F359" s="5"/>
      <c r="G359" s="5"/>
      <c r="H359" s="5"/>
      <c r="I359" s="5">
        <v>1</v>
      </c>
      <c r="J359" s="5">
        <v>1</v>
      </c>
      <c r="L359" s="143" t="str">
        <f t="shared" si="27"/>
        <v>Care - HLT20113</v>
      </c>
      <c r="M359" s="143">
        <f t="shared" si="28"/>
        <v>79</v>
      </c>
      <c r="N359" s="143">
        <f t="shared" si="29"/>
        <v>6</v>
      </c>
      <c r="O359" t="s">
        <v>2761</v>
      </c>
    </row>
    <row r="360" spans="3:15" x14ac:dyDescent="0.3">
      <c r="C360" s="4" t="s">
        <v>363</v>
      </c>
      <c r="D360" s="185" t="str">
        <f t="shared" si="25"/>
        <v>SRS30406</v>
      </c>
      <c r="E360" s="185" t="str">
        <f t="shared" si="26"/>
        <v>Certificate III in Sport (Officiating)</v>
      </c>
      <c r="F360" s="5"/>
      <c r="G360" s="5"/>
      <c r="H360" s="5"/>
      <c r="I360" s="5">
        <v>1</v>
      </c>
      <c r="J360" s="5">
        <v>1</v>
      </c>
      <c r="L360" s="143" t="str">
        <f t="shared" si="27"/>
        <v>ing) - SRS30406</v>
      </c>
      <c r="M360" s="143">
        <f t="shared" si="28"/>
        <v>49</v>
      </c>
      <c r="N360" s="143">
        <f t="shared" si="29"/>
        <v>6</v>
      </c>
      <c r="O360" t="s">
        <v>2761</v>
      </c>
    </row>
    <row r="361" spans="3:15" x14ac:dyDescent="0.3">
      <c r="C361" s="4" t="s">
        <v>364</v>
      </c>
      <c r="D361" s="185" t="str">
        <f t="shared" si="25"/>
        <v>CPP30607</v>
      </c>
      <c r="E361" s="185" t="str">
        <f t="shared" si="26"/>
        <v>Certificate III in Investigative Services</v>
      </c>
      <c r="F361" s="5"/>
      <c r="G361" s="5"/>
      <c r="H361" s="5"/>
      <c r="I361" s="5">
        <v>1</v>
      </c>
      <c r="J361" s="5">
        <v>1</v>
      </c>
      <c r="L361" s="143" t="str">
        <f t="shared" si="27"/>
        <v>ices - CPP30607</v>
      </c>
      <c r="M361" s="143">
        <f t="shared" si="28"/>
        <v>52</v>
      </c>
      <c r="N361" s="143">
        <f t="shared" si="29"/>
        <v>6</v>
      </c>
      <c r="O361" t="s">
        <v>2761</v>
      </c>
    </row>
    <row r="362" spans="3:15" x14ac:dyDescent="0.3">
      <c r="C362" s="6" t="s">
        <v>365</v>
      </c>
      <c r="D362" s="185" t="str">
        <f t="shared" si="25"/>
        <v>SIF20113</v>
      </c>
      <c r="E362" s="185" t="str">
        <f t="shared" si="26"/>
        <v>Certificate II in Funeral Operations</v>
      </c>
      <c r="F362" s="7"/>
      <c r="G362" s="7">
        <v>1</v>
      </c>
      <c r="H362" s="7"/>
      <c r="I362" s="7"/>
      <c r="J362" s="7">
        <v>1</v>
      </c>
      <c r="L362" s="143" t="str">
        <f t="shared" si="27"/>
        <v>ions - SIF20113</v>
      </c>
      <c r="M362" s="143">
        <f t="shared" si="28"/>
        <v>47</v>
      </c>
      <c r="N362" s="143">
        <f t="shared" si="29"/>
        <v>6</v>
      </c>
      <c r="O362" t="s">
        <v>2761</v>
      </c>
    </row>
    <row r="363" spans="3:15" x14ac:dyDescent="0.3">
      <c r="C363" s="8" t="s">
        <v>366</v>
      </c>
      <c r="D363" s="185" t="str">
        <f t="shared" si="25"/>
        <v>10319NAT</v>
      </c>
      <c r="E363" s="185" t="str">
        <f t="shared" si="26"/>
        <v>Certificate IV in Christian Leadership</v>
      </c>
      <c r="F363" s="9"/>
      <c r="G363" s="9"/>
      <c r="H363" s="9"/>
      <c r="I363" s="9">
        <v>1</v>
      </c>
      <c r="J363" s="9">
        <v>1</v>
      </c>
      <c r="L363" s="143" t="str">
        <f t="shared" si="27"/>
        <v>ship - 10319NAT</v>
      </c>
      <c r="M363" s="143">
        <f t="shared" si="28"/>
        <v>49</v>
      </c>
      <c r="N363" s="143">
        <f t="shared" si="29"/>
        <v>6</v>
      </c>
      <c r="O363" t="s">
        <v>2761</v>
      </c>
    </row>
    <row r="364" spans="3:15" x14ac:dyDescent="0.3">
      <c r="C364" s="8" t="s">
        <v>367</v>
      </c>
      <c r="D364" s="185" t="str">
        <f t="shared" si="25"/>
        <v>SIR40212</v>
      </c>
      <c r="E364" s="185" t="str">
        <f t="shared" si="26"/>
        <v>Certificate IV in Retail Management</v>
      </c>
      <c r="F364" s="9"/>
      <c r="G364" s="9"/>
      <c r="H364" s="9"/>
      <c r="I364" s="9">
        <v>1</v>
      </c>
      <c r="J364" s="9">
        <v>1</v>
      </c>
      <c r="L364" s="143" t="str">
        <f t="shared" si="27"/>
        <v>ment - SIR40212</v>
      </c>
      <c r="M364" s="143">
        <f t="shared" si="28"/>
        <v>46</v>
      </c>
      <c r="N364" s="143">
        <f t="shared" si="29"/>
        <v>6</v>
      </c>
      <c r="O364" t="s">
        <v>2761</v>
      </c>
    </row>
    <row r="365" spans="3:15" x14ac:dyDescent="0.3">
      <c r="C365" s="10" t="s">
        <v>5</v>
      </c>
      <c r="F365" s="11">
        <v>775</v>
      </c>
      <c r="G365" s="11">
        <v>2881</v>
      </c>
      <c r="H365" s="11">
        <v>44662</v>
      </c>
      <c r="I365" s="11">
        <v>20152</v>
      </c>
      <c r="J365" s="11">
        <v>68470</v>
      </c>
    </row>
    <row r="366" spans="3:15" x14ac:dyDescent="0.3">
      <c r="C366" s="13" t="s">
        <v>371</v>
      </c>
      <c r="F366" s="14">
        <v>0.01</v>
      </c>
      <c r="G366" s="14">
        <v>0.04</v>
      </c>
      <c r="H366" s="14">
        <v>0.65</v>
      </c>
      <c r="I366" s="14">
        <v>0.28999999999999998</v>
      </c>
      <c r="J366" s="15">
        <v>1</v>
      </c>
    </row>
  </sheetData>
  <autoFilter ref="A1:O366"/>
  <mergeCells count="2">
    <mergeCell ref="A2:A20"/>
    <mergeCell ref="B2:B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68"/>
  <sheetViews>
    <sheetView workbookViewId="0">
      <pane ySplit="1" topLeftCell="A26" activePane="bottomLeft" state="frozen"/>
      <selection activeCell="C57" sqref="C57"/>
      <selection pane="bottomLeft" activeCell="C34" sqref="C34"/>
    </sheetView>
  </sheetViews>
  <sheetFormatPr defaultRowHeight="14.4" x14ac:dyDescent="0.3"/>
  <cols>
    <col min="3" max="3" width="23.109375" customWidth="1"/>
    <col min="4" max="4" width="9.44140625" customWidth="1"/>
    <col min="5" max="5" width="12.88671875" customWidth="1"/>
    <col min="6" max="6" width="59.109375" customWidth="1"/>
    <col min="7" max="7" width="8.33203125" customWidth="1"/>
    <col min="8" max="8" width="3.6640625" bestFit="1" customWidth="1"/>
    <col min="10" max="10" width="17.88671875" customWidth="1"/>
    <col min="11" max="11" width="5.6640625" customWidth="1"/>
    <col min="12" max="12" width="10.6640625" customWidth="1"/>
    <col min="14" max="14" width="4.33203125" customWidth="1"/>
  </cols>
  <sheetData>
    <row r="1" spans="1:12" ht="112.5" customHeight="1" x14ac:dyDescent="0.3"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  <c r="I1" s="12"/>
      <c r="J1" s="176"/>
      <c r="K1" s="31"/>
      <c r="L1" s="31"/>
    </row>
    <row r="2" spans="1:12" x14ac:dyDescent="0.3">
      <c r="A2" s="205" t="s">
        <v>2499</v>
      </c>
      <c r="B2" s="205" t="s">
        <v>2500</v>
      </c>
      <c r="C2" t="str">
        <f ca="1">VLOOKUP(E2,Key_B,3,FALSE)</f>
        <v>Service Skills Australia</v>
      </c>
      <c r="D2" t="str">
        <f ca="1">VLOOKUP(E2,Key_B,4,FALSE)</f>
        <v>SIS</v>
      </c>
      <c r="E2" t="s">
        <v>372</v>
      </c>
      <c r="F2" t="s">
        <v>728</v>
      </c>
      <c r="G2" s="20">
        <v>6129</v>
      </c>
      <c r="H2" t="s">
        <v>2489</v>
      </c>
    </row>
    <row r="3" spans="1:12" x14ac:dyDescent="0.3">
      <c r="A3" s="205"/>
      <c r="B3" s="205"/>
      <c r="C3" s="143" t="str">
        <f t="shared" ref="C3:C65" ca="1" si="0">VLOOKUP(E3,Key_B,3,FALSE)</f>
        <v>Service Skills Australia</v>
      </c>
      <c r="D3" s="143" t="str">
        <f t="shared" ref="D3:D65" ca="1" si="1">VLOOKUP(E3,Key_B,4,FALSE)</f>
        <v>SIT</v>
      </c>
      <c r="E3" t="s">
        <v>373</v>
      </c>
      <c r="F3" t="s">
        <v>729</v>
      </c>
      <c r="G3" s="20">
        <v>5963</v>
      </c>
      <c r="H3" t="s">
        <v>2489</v>
      </c>
    </row>
    <row r="4" spans="1:12" x14ac:dyDescent="0.3">
      <c r="A4" s="205"/>
      <c r="B4" s="205"/>
      <c r="C4" s="143" t="str">
        <f t="shared" ca="1" si="0"/>
        <v xml:space="preserve">Construction and Property Services Industry Skills Council </v>
      </c>
      <c r="D4" s="143" t="str">
        <f t="shared" ca="1" si="1"/>
        <v>State Accredited</v>
      </c>
      <c r="E4" t="s">
        <v>374</v>
      </c>
      <c r="F4" t="s">
        <v>730</v>
      </c>
      <c r="G4" s="20">
        <v>4994</v>
      </c>
      <c r="H4" t="s">
        <v>2489</v>
      </c>
    </row>
    <row r="5" spans="1:12" x14ac:dyDescent="0.3">
      <c r="A5" s="205"/>
      <c r="B5" s="205"/>
      <c r="C5" s="143" t="str">
        <f t="shared" ca="1" si="0"/>
        <v xml:space="preserve">Innovation and Business Skills Australia </v>
      </c>
      <c r="D5" s="143" t="str">
        <f t="shared" ca="1" si="1"/>
        <v>BSB</v>
      </c>
      <c r="E5" t="s">
        <v>375</v>
      </c>
      <c r="F5" t="s">
        <v>731</v>
      </c>
      <c r="G5" s="20">
        <v>3088</v>
      </c>
      <c r="H5" t="s">
        <v>2489</v>
      </c>
    </row>
    <row r="6" spans="1:12" x14ac:dyDescent="0.3">
      <c r="A6" s="205"/>
      <c r="B6" s="205"/>
      <c r="C6" s="143" t="str">
        <f t="shared" ca="1" si="0"/>
        <v>Auto Skills Australia</v>
      </c>
      <c r="D6" s="143" t="str">
        <f t="shared" ca="1" si="1"/>
        <v>State Accredited</v>
      </c>
      <c r="E6" t="s">
        <v>376</v>
      </c>
      <c r="F6" t="s">
        <v>732</v>
      </c>
      <c r="G6" s="20">
        <v>2427</v>
      </c>
      <c r="H6" t="s">
        <v>2489</v>
      </c>
    </row>
    <row r="7" spans="1:12" x14ac:dyDescent="0.3">
      <c r="A7" s="205"/>
      <c r="B7" s="205"/>
      <c r="C7" s="143" t="str">
        <f t="shared" ca="1" si="0"/>
        <v xml:space="preserve">Innovation and Business Skills Australia </v>
      </c>
      <c r="D7" s="143" t="str">
        <f t="shared" ca="1" si="1"/>
        <v>CUF</v>
      </c>
      <c r="E7" t="s">
        <v>377</v>
      </c>
      <c r="F7" t="s">
        <v>733</v>
      </c>
      <c r="G7" s="20">
        <v>2233</v>
      </c>
      <c r="H7" t="s">
        <v>2489</v>
      </c>
    </row>
    <row r="8" spans="1:12" x14ac:dyDescent="0.3">
      <c r="A8" s="205"/>
      <c r="B8" s="205"/>
      <c r="C8" s="143" t="str">
        <f t="shared" ca="1" si="0"/>
        <v>State Accredited courses</v>
      </c>
      <c r="D8" s="143" t="str">
        <f t="shared" ca="1" si="1"/>
        <v>State Accredited</v>
      </c>
      <c r="E8" t="s">
        <v>378</v>
      </c>
      <c r="F8" t="s">
        <v>734</v>
      </c>
      <c r="G8" s="20">
        <v>2125</v>
      </c>
      <c r="H8" t="s">
        <v>2489</v>
      </c>
    </row>
    <row r="9" spans="1:12" x14ac:dyDescent="0.3">
      <c r="A9" s="205"/>
      <c r="B9" s="205"/>
      <c r="C9" s="143" t="str">
        <f t="shared" ca="1" si="0"/>
        <v>Community Services and Health Industry Skills Council</v>
      </c>
      <c r="D9" s="143" t="str">
        <f t="shared" ca="1" si="1"/>
        <v>CHC</v>
      </c>
      <c r="E9" t="s">
        <v>379</v>
      </c>
      <c r="F9" t="s">
        <v>735</v>
      </c>
      <c r="G9" s="20">
        <v>1995</v>
      </c>
      <c r="H9" t="s">
        <v>2489</v>
      </c>
    </row>
    <row r="10" spans="1:12" x14ac:dyDescent="0.3">
      <c r="A10" s="205"/>
      <c r="B10" s="205"/>
      <c r="C10" s="143" t="str">
        <f t="shared" ca="1" si="0"/>
        <v xml:space="preserve">Innovation and Business Skills Australia </v>
      </c>
      <c r="D10" s="143" t="str">
        <f t="shared" ca="1" si="1"/>
        <v>State Accredited</v>
      </c>
      <c r="E10" t="s">
        <v>380</v>
      </c>
      <c r="F10" t="s">
        <v>736</v>
      </c>
      <c r="G10" s="20">
        <v>1377</v>
      </c>
      <c r="H10" t="s">
        <v>2489</v>
      </c>
    </row>
    <row r="11" spans="1:12" x14ac:dyDescent="0.3">
      <c r="A11" s="205"/>
      <c r="B11" s="205"/>
      <c r="C11" s="143" t="str">
        <f t="shared" ca="1" si="0"/>
        <v xml:space="preserve">Innovation and Business Skills Australia </v>
      </c>
      <c r="D11" s="143" t="str">
        <f t="shared" ca="1" si="1"/>
        <v>CUS</v>
      </c>
      <c r="E11" t="s">
        <v>381</v>
      </c>
      <c r="F11" t="s">
        <v>737</v>
      </c>
      <c r="G11" s="20">
        <v>1263</v>
      </c>
      <c r="H11" t="s">
        <v>2489</v>
      </c>
    </row>
    <row r="12" spans="1:12" x14ac:dyDescent="0.3">
      <c r="A12" s="205"/>
      <c r="B12" s="205"/>
      <c r="C12" s="143" t="str">
        <f t="shared" ca="1" si="0"/>
        <v xml:space="preserve">Innovation and Business Skills Australia </v>
      </c>
      <c r="D12" s="143" t="str">
        <f t="shared" ca="1" si="1"/>
        <v>ICA</v>
      </c>
      <c r="E12" t="s">
        <v>382</v>
      </c>
      <c r="F12" t="s">
        <v>2736</v>
      </c>
      <c r="G12" s="20">
        <v>1344</v>
      </c>
      <c r="H12" t="s">
        <v>2489</v>
      </c>
    </row>
    <row r="13" spans="1:12" x14ac:dyDescent="0.3">
      <c r="A13" s="205"/>
      <c r="B13" s="205"/>
      <c r="C13" s="143" t="str">
        <f t="shared" ca="1" si="0"/>
        <v>Community Services and Health Industry Skills Council</v>
      </c>
      <c r="D13" s="143" t="str">
        <f t="shared" ca="1" si="1"/>
        <v>CHC</v>
      </c>
      <c r="E13" t="s">
        <v>383</v>
      </c>
      <c r="F13" t="s">
        <v>738</v>
      </c>
      <c r="G13" s="20">
        <v>1207</v>
      </c>
      <c r="H13" t="s">
        <v>2489</v>
      </c>
    </row>
    <row r="14" spans="1:12" x14ac:dyDescent="0.3">
      <c r="A14" s="205"/>
      <c r="B14" s="205"/>
      <c r="C14" s="143" t="str">
        <f t="shared" ca="1" si="0"/>
        <v>Service Skills Australia</v>
      </c>
      <c r="D14" s="143" t="str">
        <f t="shared" ca="1" si="1"/>
        <v>SIS</v>
      </c>
      <c r="E14" t="s">
        <v>384</v>
      </c>
      <c r="F14" t="s">
        <v>739</v>
      </c>
      <c r="G14" s="20">
        <v>1057</v>
      </c>
      <c r="H14" t="s">
        <v>2489</v>
      </c>
    </row>
    <row r="15" spans="1:12" x14ac:dyDescent="0.3">
      <c r="A15" s="205"/>
      <c r="B15" s="205"/>
      <c r="C15" s="143" t="str">
        <f t="shared" ca="1" si="0"/>
        <v>Service Skills Australia</v>
      </c>
      <c r="D15" s="143" t="str">
        <f t="shared" ca="1" si="1"/>
        <v>SIH</v>
      </c>
      <c r="E15" t="s">
        <v>385</v>
      </c>
      <c r="F15" t="s">
        <v>740</v>
      </c>
      <c r="G15" s="20">
        <v>1056</v>
      </c>
      <c r="H15" t="s">
        <v>2489</v>
      </c>
    </row>
    <row r="16" spans="1:12" x14ac:dyDescent="0.3">
      <c r="A16" s="205"/>
      <c r="B16" s="205"/>
      <c r="C16" s="143" t="str">
        <f t="shared" ca="1" si="0"/>
        <v>State Accredited courses</v>
      </c>
      <c r="D16" s="143" t="str">
        <f t="shared" ca="1" si="1"/>
        <v>State Accredited</v>
      </c>
      <c r="E16" t="s">
        <v>386</v>
      </c>
      <c r="F16" t="s">
        <v>741</v>
      </c>
      <c r="G16" s="20">
        <v>1049</v>
      </c>
      <c r="H16" t="s">
        <v>2489</v>
      </c>
    </row>
    <row r="17" spans="1:8" x14ac:dyDescent="0.3">
      <c r="A17" s="205"/>
      <c r="B17" s="205"/>
      <c r="C17" s="143" t="str">
        <f t="shared" ca="1" si="0"/>
        <v xml:space="preserve">Innovation and Business Skills Australia </v>
      </c>
      <c r="D17" s="143" t="str">
        <f t="shared" ca="1" si="1"/>
        <v>CUS</v>
      </c>
      <c r="E17" t="s">
        <v>387</v>
      </c>
      <c r="F17" t="s">
        <v>742</v>
      </c>
      <c r="G17" s="20">
        <v>1002</v>
      </c>
      <c r="H17" t="s">
        <v>2489</v>
      </c>
    </row>
    <row r="18" spans="1:8" x14ac:dyDescent="0.3">
      <c r="A18" s="205"/>
      <c r="B18" s="205"/>
      <c r="C18" s="143" t="str">
        <f t="shared" ca="1" si="0"/>
        <v>Community Services and Health Industry Skills Council</v>
      </c>
      <c r="D18" s="143" t="str">
        <f t="shared" ca="1" si="1"/>
        <v>HLT</v>
      </c>
      <c r="E18" t="s">
        <v>388</v>
      </c>
      <c r="F18" t="s">
        <v>743</v>
      </c>
      <c r="G18" s="20">
        <v>972</v>
      </c>
      <c r="H18" t="s">
        <v>2489</v>
      </c>
    </row>
    <row r="19" spans="1:8" x14ac:dyDescent="0.3">
      <c r="A19" s="205"/>
      <c r="B19" s="205"/>
      <c r="C19" s="143" t="str">
        <f t="shared" ca="1" si="0"/>
        <v>Service Skills Australia</v>
      </c>
      <c r="D19" s="143" t="str">
        <f t="shared" ca="1" si="1"/>
        <v>SIB</v>
      </c>
      <c r="E19" t="s">
        <v>389</v>
      </c>
      <c r="F19" t="s">
        <v>2737</v>
      </c>
      <c r="G19" s="20">
        <v>857</v>
      </c>
      <c r="H19" t="s">
        <v>2489</v>
      </c>
    </row>
    <row r="20" spans="1:8" x14ac:dyDescent="0.3">
      <c r="A20" s="205"/>
      <c r="B20" s="205"/>
      <c r="C20" s="143" t="str">
        <f t="shared" ca="1" si="0"/>
        <v>State Accredited courses</v>
      </c>
      <c r="D20" s="143" t="str">
        <f t="shared" ca="1" si="1"/>
        <v>State Accredited</v>
      </c>
      <c r="E20" t="s">
        <v>390</v>
      </c>
      <c r="F20" t="s">
        <v>744</v>
      </c>
      <c r="G20" s="20">
        <v>842</v>
      </c>
      <c r="H20" t="s">
        <v>2489</v>
      </c>
    </row>
    <row r="21" spans="1:8" x14ac:dyDescent="0.3">
      <c r="C21" s="143" t="str">
        <f t="shared" ca="1" si="0"/>
        <v>Service Skills Australia</v>
      </c>
      <c r="D21" s="143" t="str">
        <f t="shared" ca="1" si="1"/>
        <v>SIB</v>
      </c>
      <c r="E21" t="s">
        <v>391</v>
      </c>
      <c r="F21" t="s">
        <v>745</v>
      </c>
      <c r="G21" s="20">
        <v>841</v>
      </c>
      <c r="H21" t="s">
        <v>2489</v>
      </c>
    </row>
    <row r="22" spans="1:8" x14ac:dyDescent="0.3">
      <c r="C22" s="143" t="str">
        <f t="shared" ca="1" si="0"/>
        <v>Manufacturing Skills Australia</v>
      </c>
      <c r="D22" s="143" t="str">
        <f t="shared" ca="1" si="1"/>
        <v>MSF</v>
      </c>
      <c r="E22" t="s">
        <v>392</v>
      </c>
      <c r="F22" t="s">
        <v>746</v>
      </c>
      <c r="G22" s="20">
        <v>841</v>
      </c>
      <c r="H22" t="s">
        <v>2489</v>
      </c>
    </row>
    <row r="23" spans="1:8" x14ac:dyDescent="0.3">
      <c r="C23" s="143" t="str">
        <f t="shared" ca="1" si="0"/>
        <v>Service Skills Australia</v>
      </c>
      <c r="D23" s="143" t="str">
        <f t="shared" ca="1" si="1"/>
        <v>SIS</v>
      </c>
      <c r="E23" t="s">
        <v>393</v>
      </c>
      <c r="F23" t="s">
        <v>747</v>
      </c>
      <c r="G23" s="20">
        <v>836</v>
      </c>
      <c r="H23" t="s">
        <v>2489</v>
      </c>
    </row>
    <row r="24" spans="1:8" x14ac:dyDescent="0.3">
      <c r="C24" s="143" t="str">
        <f t="shared" ca="1" si="0"/>
        <v xml:space="preserve">Construction and Property Services Industry Skills Council </v>
      </c>
      <c r="D24" s="143" t="str">
        <f t="shared" ca="1" si="1"/>
        <v>State Accredited</v>
      </c>
      <c r="E24" t="s">
        <v>394</v>
      </c>
      <c r="F24" t="s">
        <v>748</v>
      </c>
      <c r="G24" s="20">
        <v>796</v>
      </c>
      <c r="H24" t="s">
        <v>2489</v>
      </c>
    </row>
    <row r="25" spans="1:8" x14ac:dyDescent="0.3">
      <c r="C25" s="143" t="str">
        <f t="shared" ca="1" si="0"/>
        <v>Energy Skills Australia</v>
      </c>
      <c r="D25" s="143" t="str">
        <f t="shared" ca="1" si="1"/>
        <v>UEE</v>
      </c>
      <c r="E25" t="s">
        <v>395</v>
      </c>
      <c r="F25" t="s">
        <v>749</v>
      </c>
      <c r="G25" s="20">
        <v>786</v>
      </c>
      <c r="H25" t="s">
        <v>2489</v>
      </c>
    </row>
    <row r="26" spans="1:8" x14ac:dyDescent="0.3">
      <c r="C26" s="143" t="str">
        <f t="shared" ca="1" si="0"/>
        <v xml:space="preserve">Innovation and Business Skills Australia </v>
      </c>
      <c r="D26" s="143" t="str">
        <f t="shared" ca="1" si="1"/>
        <v>ICA</v>
      </c>
      <c r="E26" t="s">
        <v>396</v>
      </c>
      <c r="F26" t="s">
        <v>750</v>
      </c>
      <c r="G26" s="20">
        <v>681</v>
      </c>
      <c r="H26" t="s">
        <v>2489</v>
      </c>
    </row>
    <row r="27" spans="1:8" x14ac:dyDescent="0.3">
      <c r="C27" s="143" t="str">
        <f t="shared" ca="1" si="0"/>
        <v>Agrifoods</v>
      </c>
      <c r="D27" s="143" t="str">
        <f t="shared" ca="1" si="1"/>
        <v>ACM</v>
      </c>
      <c r="E27" t="s">
        <v>397</v>
      </c>
      <c r="F27" t="s">
        <v>751</v>
      </c>
      <c r="G27" s="20">
        <v>636</v>
      </c>
      <c r="H27" t="s">
        <v>2489</v>
      </c>
    </row>
    <row r="28" spans="1:8" x14ac:dyDescent="0.3">
      <c r="C28" s="143" t="str">
        <f t="shared" ca="1" si="0"/>
        <v xml:space="preserve">Innovation and Business Skills Australia </v>
      </c>
      <c r="D28" s="143" t="str">
        <f t="shared" ca="1" si="1"/>
        <v>CUA</v>
      </c>
      <c r="E28" t="s">
        <v>398</v>
      </c>
      <c r="F28" t="s">
        <v>752</v>
      </c>
      <c r="G28" s="20">
        <v>622</v>
      </c>
      <c r="H28" t="s">
        <v>2489</v>
      </c>
    </row>
    <row r="29" spans="1:8" x14ac:dyDescent="0.3">
      <c r="C29" s="143" t="str">
        <f t="shared" ca="1" si="0"/>
        <v>Manufacturing Skills Australia</v>
      </c>
      <c r="D29" s="143" t="str">
        <f t="shared" ca="1" si="1"/>
        <v>LMT</v>
      </c>
      <c r="E29" t="s">
        <v>399</v>
      </c>
      <c r="F29" t="s">
        <v>753</v>
      </c>
      <c r="G29" s="20">
        <v>616</v>
      </c>
      <c r="H29" t="s">
        <v>2489</v>
      </c>
    </row>
    <row r="30" spans="1:8" x14ac:dyDescent="0.3">
      <c r="C30" s="143" t="str">
        <f t="shared" ca="1" si="0"/>
        <v>Service Skills Australia</v>
      </c>
      <c r="D30" s="143" t="str">
        <f t="shared" ca="1" si="1"/>
        <v>SIS</v>
      </c>
      <c r="E30" t="s">
        <v>400</v>
      </c>
      <c r="F30" t="s">
        <v>754</v>
      </c>
      <c r="G30" s="20">
        <v>612</v>
      </c>
      <c r="H30" t="s">
        <v>2489</v>
      </c>
    </row>
    <row r="31" spans="1:8" x14ac:dyDescent="0.3">
      <c r="C31" s="143" t="str">
        <f t="shared" ca="1" si="0"/>
        <v>Service Skills Australia</v>
      </c>
      <c r="D31" s="143" t="str">
        <f t="shared" ca="1" si="1"/>
        <v>SIS</v>
      </c>
      <c r="E31" t="s">
        <v>401</v>
      </c>
      <c r="F31" t="s">
        <v>755</v>
      </c>
      <c r="G31" s="20">
        <v>610</v>
      </c>
      <c r="H31" t="s">
        <v>2489</v>
      </c>
    </row>
    <row r="32" spans="1:8" x14ac:dyDescent="0.3">
      <c r="C32" s="143" t="str">
        <f t="shared" ca="1" si="0"/>
        <v>Agrifoods</v>
      </c>
      <c r="D32" s="143" t="str">
        <f t="shared" ca="1" si="1"/>
        <v>ACM</v>
      </c>
      <c r="E32" t="s">
        <v>402</v>
      </c>
      <c r="F32" t="s">
        <v>756</v>
      </c>
      <c r="G32" s="20">
        <v>591</v>
      </c>
      <c r="H32" t="s">
        <v>2489</v>
      </c>
    </row>
    <row r="33" spans="3:8" x14ac:dyDescent="0.3">
      <c r="C33" s="143" t="str">
        <f t="shared" ca="1" si="0"/>
        <v>Service Skills Australia</v>
      </c>
      <c r="D33" s="143" t="str">
        <f t="shared" ca="1" si="1"/>
        <v>SIS</v>
      </c>
      <c r="E33" t="s">
        <v>403</v>
      </c>
      <c r="F33" t="s">
        <v>757</v>
      </c>
      <c r="G33" s="20">
        <v>591</v>
      </c>
      <c r="H33" t="s">
        <v>2489</v>
      </c>
    </row>
    <row r="34" spans="3:8" x14ac:dyDescent="0.3">
      <c r="C34" s="143" t="str">
        <f t="shared" ca="1" si="0"/>
        <v>Service Skills Australia</v>
      </c>
      <c r="D34" s="143" t="str">
        <f t="shared" ca="1" si="1"/>
        <v>SIR</v>
      </c>
      <c r="E34" t="s">
        <v>404</v>
      </c>
      <c r="F34" t="s">
        <v>758</v>
      </c>
      <c r="G34" s="20">
        <v>590</v>
      </c>
      <c r="H34" t="s">
        <v>2489</v>
      </c>
    </row>
    <row r="35" spans="3:8" x14ac:dyDescent="0.3">
      <c r="C35" s="143" t="str">
        <f t="shared" ca="1" si="0"/>
        <v>State Accredited courses</v>
      </c>
      <c r="D35" s="143" t="str">
        <f t="shared" ca="1" si="1"/>
        <v>State Accredited</v>
      </c>
      <c r="E35" t="s">
        <v>405</v>
      </c>
      <c r="F35" t="s">
        <v>759</v>
      </c>
      <c r="G35" s="20">
        <v>580</v>
      </c>
      <c r="H35" t="s">
        <v>2489</v>
      </c>
    </row>
    <row r="36" spans="3:8" x14ac:dyDescent="0.3">
      <c r="C36" s="143" t="str">
        <f t="shared" ca="1" si="0"/>
        <v>State Accredited courses</v>
      </c>
      <c r="D36" s="143" t="str">
        <f t="shared" ca="1" si="1"/>
        <v>State Accredited</v>
      </c>
      <c r="E36" t="s">
        <v>406</v>
      </c>
      <c r="F36" t="s">
        <v>760</v>
      </c>
      <c r="G36" s="20">
        <v>565</v>
      </c>
      <c r="H36" t="s">
        <v>2489</v>
      </c>
    </row>
    <row r="37" spans="3:8" x14ac:dyDescent="0.3">
      <c r="C37" s="143" t="str">
        <f t="shared" ca="1" si="0"/>
        <v>Energy Skills Australia</v>
      </c>
      <c r="D37" s="143" t="str">
        <f t="shared" ca="1" si="1"/>
        <v>State Accredited</v>
      </c>
      <c r="E37" t="s">
        <v>407</v>
      </c>
      <c r="F37" t="s">
        <v>761</v>
      </c>
      <c r="G37" s="20">
        <v>558</v>
      </c>
      <c r="H37" t="s">
        <v>2489</v>
      </c>
    </row>
    <row r="38" spans="3:8" x14ac:dyDescent="0.3">
      <c r="C38" s="143" t="str">
        <f t="shared" ca="1" si="0"/>
        <v>Community Services and Health Industry Skills Council</v>
      </c>
      <c r="D38" s="143" t="str">
        <f t="shared" ca="1" si="1"/>
        <v>Skillset</v>
      </c>
      <c r="E38" t="s">
        <v>408</v>
      </c>
      <c r="F38" t="s">
        <v>762</v>
      </c>
      <c r="G38" s="20">
        <v>548</v>
      </c>
      <c r="H38" t="s">
        <v>2489</v>
      </c>
    </row>
    <row r="39" spans="3:8" x14ac:dyDescent="0.3">
      <c r="C39" s="143" t="str">
        <f t="shared" ca="1" si="0"/>
        <v>Agrifoods</v>
      </c>
      <c r="D39" s="143" t="str">
        <f t="shared" ca="1" si="1"/>
        <v>ACM</v>
      </c>
      <c r="E39" t="s">
        <v>409</v>
      </c>
      <c r="F39" t="s">
        <v>763</v>
      </c>
      <c r="G39" s="20">
        <v>534</v>
      </c>
      <c r="H39" t="s">
        <v>2489</v>
      </c>
    </row>
    <row r="40" spans="3:8" x14ac:dyDescent="0.3">
      <c r="C40" s="143" t="str">
        <f t="shared" ca="1" si="0"/>
        <v xml:space="preserve">Innovation and Business Skills Australia </v>
      </c>
      <c r="D40" s="143" t="str">
        <f t="shared" ca="1" si="1"/>
        <v>ICA</v>
      </c>
      <c r="E40" t="s">
        <v>410</v>
      </c>
      <c r="F40" t="s">
        <v>2738</v>
      </c>
      <c r="G40" s="20">
        <v>510</v>
      </c>
      <c r="H40" t="s">
        <v>2489</v>
      </c>
    </row>
    <row r="41" spans="3:8" x14ac:dyDescent="0.3">
      <c r="C41" s="143" t="str">
        <f t="shared" ca="1" si="0"/>
        <v>Government Skills Australia</v>
      </c>
      <c r="D41" s="143" t="str">
        <f t="shared" ca="1" si="1"/>
        <v>PUA</v>
      </c>
      <c r="E41" t="s">
        <v>411</v>
      </c>
      <c r="F41" t="s">
        <v>764</v>
      </c>
      <c r="G41" s="20">
        <v>500</v>
      </c>
      <c r="H41" t="s">
        <v>2489</v>
      </c>
    </row>
    <row r="42" spans="3:8" x14ac:dyDescent="0.3">
      <c r="C42" s="143" t="str">
        <f t="shared" ca="1" si="0"/>
        <v>Energy Skills Australia</v>
      </c>
      <c r="D42" s="143" t="str">
        <f t="shared" ca="1" si="1"/>
        <v>State Accredited</v>
      </c>
      <c r="E42" t="s">
        <v>412</v>
      </c>
      <c r="F42" t="s">
        <v>765</v>
      </c>
      <c r="G42" s="20">
        <v>456</v>
      </c>
      <c r="H42" t="s">
        <v>2489</v>
      </c>
    </row>
    <row r="43" spans="3:8" x14ac:dyDescent="0.3">
      <c r="C43" s="143" t="str">
        <f t="shared" ca="1" si="0"/>
        <v>Community Services and Health Industry Skills Council</v>
      </c>
      <c r="D43" s="143" t="str">
        <f t="shared" ca="1" si="1"/>
        <v>CHC</v>
      </c>
      <c r="E43" t="s">
        <v>1035</v>
      </c>
      <c r="F43" t="s">
        <v>2495</v>
      </c>
      <c r="G43" s="20">
        <v>433</v>
      </c>
      <c r="H43" t="s">
        <v>2489</v>
      </c>
    </row>
    <row r="44" spans="3:8" x14ac:dyDescent="0.3">
      <c r="C44" s="143" t="str">
        <f t="shared" ca="1" si="0"/>
        <v xml:space="preserve">Innovation and Business Skills Australia </v>
      </c>
      <c r="D44" s="143" t="str">
        <f t="shared" ca="1" si="1"/>
        <v>State Accredited</v>
      </c>
      <c r="E44" t="s">
        <v>413</v>
      </c>
      <c r="F44" t="s">
        <v>766</v>
      </c>
      <c r="G44" s="20">
        <v>425</v>
      </c>
      <c r="H44" t="s">
        <v>2489</v>
      </c>
    </row>
    <row r="45" spans="3:8" x14ac:dyDescent="0.3">
      <c r="C45" s="143" t="str">
        <f t="shared" ca="1" si="0"/>
        <v>Service Skills Australia</v>
      </c>
      <c r="D45" s="143" t="str">
        <f t="shared" ca="1" si="1"/>
        <v>SIR</v>
      </c>
      <c r="E45" t="s">
        <v>414</v>
      </c>
      <c r="F45" t="s">
        <v>767</v>
      </c>
      <c r="G45" s="20">
        <v>404</v>
      </c>
      <c r="H45" t="s">
        <v>2489</v>
      </c>
    </row>
    <row r="46" spans="3:8" x14ac:dyDescent="0.3">
      <c r="C46" s="143" t="str">
        <f t="shared" ca="1" si="0"/>
        <v>Agrifoods</v>
      </c>
      <c r="D46" s="143" t="str">
        <f t="shared" ca="1" si="1"/>
        <v>State Accredited</v>
      </c>
      <c r="E46" t="s">
        <v>415</v>
      </c>
      <c r="F46" t="s">
        <v>768</v>
      </c>
      <c r="G46" s="20">
        <v>401</v>
      </c>
      <c r="H46" t="s">
        <v>2489</v>
      </c>
    </row>
    <row r="47" spans="3:8" x14ac:dyDescent="0.3">
      <c r="C47" s="143" t="str">
        <f t="shared" ca="1" si="0"/>
        <v xml:space="preserve">Innovation and Business Skills Australia </v>
      </c>
      <c r="D47" s="143" t="str">
        <f t="shared" ca="1" si="1"/>
        <v>CUS</v>
      </c>
      <c r="E47" t="s">
        <v>416</v>
      </c>
      <c r="F47" t="s">
        <v>769</v>
      </c>
      <c r="G47" s="20">
        <v>387</v>
      </c>
      <c r="H47" t="s">
        <v>2489</v>
      </c>
    </row>
    <row r="48" spans="3:8" x14ac:dyDescent="0.3">
      <c r="C48" s="143" t="str">
        <f t="shared" ca="1" si="0"/>
        <v xml:space="preserve">Innovation and Business Skills Australia </v>
      </c>
      <c r="D48" s="143" t="str">
        <f t="shared" ca="1" si="1"/>
        <v>CUF</v>
      </c>
      <c r="E48" t="s">
        <v>417</v>
      </c>
      <c r="F48" t="s">
        <v>770</v>
      </c>
      <c r="G48" s="20">
        <v>373</v>
      </c>
      <c r="H48" t="s">
        <v>2489</v>
      </c>
    </row>
    <row r="49" spans="3:8" x14ac:dyDescent="0.3">
      <c r="C49" s="143" t="str">
        <f t="shared" ca="1" si="0"/>
        <v>Community Services and Health Industry Skills Council</v>
      </c>
      <c r="D49" s="143" t="str">
        <f t="shared" ca="1" si="1"/>
        <v>HLT</v>
      </c>
      <c r="E49" t="s">
        <v>418</v>
      </c>
      <c r="F49" t="s">
        <v>771</v>
      </c>
      <c r="G49" s="20">
        <v>341</v>
      </c>
      <c r="H49" t="s">
        <v>2489</v>
      </c>
    </row>
    <row r="50" spans="3:8" x14ac:dyDescent="0.3">
      <c r="C50" s="143" t="str">
        <f t="shared" ca="1" si="0"/>
        <v>Service Skills Australia</v>
      </c>
      <c r="D50" s="143" t="str">
        <f t="shared" ca="1" si="1"/>
        <v>SIT</v>
      </c>
      <c r="E50" t="s">
        <v>419</v>
      </c>
      <c r="F50" t="s">
        <v>772</v>
      </c>
      <c r="G50" s="20">
        <v>341</v>
      </c>
      <c r="H50" t="s">
        <v>2489</v>
      </c>
    </row>
    <row r="51" spans="3:8" x14ac:dyDescent="0.3">
      <c r="C51" s="143" t="str">
        <f t="shared" ca="1" si="0"/>
        <v xml:space="preserve">Innovation and Business Skills Australia </v>
      </c>
      <c r="D51" s="143" t="str">
        <f t="shared" ca="1" si="1"/>
        <v>BSB</v>
      </c>
      <c r="E51" t="s">
        <v>420</v>
      </c>
      <c r="F51" t="s">
        <v>773</v>
      </c>
      <c r="G51" s="20">
        <v>276</v>
      </c>
      <c r="H51" t="s">
        <v>2489</v>
      </c>
    </row>
    <row r="52" spans="3:8" x14ac:dyDescent="0.3">
      <c r="C52" s="143" t="str">
        <f t="shared" ca="1" si="0"/>
        <v>Service Skills Australia</v>
      </c>
      <c r="D52" s="143" t="str">
        <f t="shared" ca="1" si="1"/>
        <v>SIT</v>
      </c>
      <c r="E52" t="s">
        <v>1036</v>
      </c>
      <c r="F52" t="s">
        <v>2497</v>
      </c>
      <c r="G52" s="20">
        <v>271</v>
      </c>
      <c r="H52" t="s">
        <v>2489</v>
      </c>
    </row>
    <row r="53" spans="3:8" x14ac:dyDescent="0.3">
      <c r="C53" s="143" t="str">
        <f t="shared" ca="1" si="0"/>
        <v>Manufacturing Skills Australia</v>
      </c>
      <c r="D53" s="143" t="str">
        <f t="shared" ca="1" si="1"/>
        <v>LMF</v>
      </c>
      <c r="E53" t="s">
        <v>421</v>
      </c>
      <c r="F53" t="s">
        <v>746</v>
      </c>
      <c r="G53" s="20">
        <v>266</v>
      </c>
      <c r="H53" t="s">
        <v>2489</v>
      </c>
    </row>
    <row r="54" spans="3:8" x14ac:dyDescent="0.3">
      <c r="C54" s="143" t="str">
        <f t="shared" ca="1" si="0"/>
        <v>State Accredited courses</v>
      </c>
      <c r="D54" s="143" t="str">
        <f t="shared" ca="1" si="1"/>
        <v>State Accredited</v>
      </c>
      <c r="E54" t="s">
        <v>422</v>
      </c>
      <c r="F54" t="s">
        <v>774</v>
      </c>
      <c r="G54" s="20">
        <v>260</v>
      </c>
      <c r="H54" t="s">
        <v>2489</v>
      </c>
    </row>
    <row r="55" spans="3:8" x14ac:dyDescent="0.3">
      <c r="C55" s="143" t="str">
        <f t="shared" ca="1" si="0"/>
        <v xml:space="preserve">Innovation and Business Skills Australia </v>
      </c>
      <c r="D55" s="143" t="str">
        <f t="shared" ca="1" si="1"/>
        <v>CUV</v>
      </c>
      <c r="E55" t="s">
        <v>423</v>
      </c>
      <c r="F55" t="s">
        <v>775</v>
      </c>
      <c r="G55" s="20">
        <v>247</v>
      </c>
      <c r="H55" t="s">
        <v>2489</v>
      </c>
    </row>
    <row r="56" spans="3:8" x14ac:dyDescent="0.3">
      <c r="C56" s="143" t="str">
        <f t="shared" ca="1" si="0"/>
        <v>Service Skills Australia</v>
      </c>
      <c r="D56" s="143" t="str">
        <f t="shared" ca="1" si="1"/>
        <v>SIT</v>
      </c>
      <c r="E56" t="s">
        <v>424</v>
      </c>
      <c r="F56" t="s">
        <v>776</v>
      </c>
      <c r="G56" s="20">
        <v>224</v>
      </c>
      <c r="H56" t="s">
        <v>2489</v>
      </c>
    </row>
    <row r="57" spans="3:8" x14ac:dyDescent="0.3">
      <c r="C57" s="143" t="str">
        <f t="shared" ca="1" si="0"/>
        <v>Service Skills Australia</v>
      </c>
      <c r="D57" s="143" t="str">
        <f t="shared" ca="1" si="1"/>
        <v>SIT</v>
      </c>
      <c r="E57" t="s">
        <v>425</v>
      </c>
      <c r="F57" t="s">
        <v>777</v>
      </c>
      <c r="G57" s="20">
        <v>224</v>
      </c>
      <c r="H57" t="s">
        <v>2489</v>
      </c>
    </row>
    <row r="58" spans="3:8" x14ac:dyDescent="0.3">
      <c r="C58" s="143" t="str">
        <f t="shared" ca="1" si="0"/>
        <v xml:space="preserve">Innovation and Business Skills Australia </v>
      </c>
      <c r="D58" s="143" t="str">
        <f t="shared" ca="1" si="1"/>
        <v>CUV</v>
      </c>
      <c r="E58" t="s">
        <v>426</v>
      </c>
      <c r="F58" t="s">
        <v>778</v>
      </c>
      <c r="G58" s="20">
        <v>219</v>
      </c>
      <c r="H58" t="s">
        <v>2489</v>
      </c>
    </row>
    <row r="59" spans="3:8" x14ac:dyDescent="0.3">
      <c r="C59" s="143" t="str">
        <f t="shared" ca="1" si="0"/>
        <v>Agrifoods</v>
      </c>
      <c r="D59" s="143" t="str">
        <f t="shared" ca="1" si="1"/>
        <v>ACM</v>
      </c>
      <c r="E59" t="s">
        <v>427</v>
      </c>
      <c r="F59" t="s">
        <v>779</v>
      </c>
      <c r="G59" s="20">
        <v>218</v>
      </c>
      <c r="H59" t="s">
        <v>2489</v>
      </c>
    </row>
    <row r="60" spans="3:8" x14ac:dyDescent="0.3">
      <c r="C60" s="143" t="str">
        <f t="shared" ca="1" si="0"/>
        <v>Service Skills Australia</v>
      </c>
      <c r="D60" s="143" t="str">
        <f t="shared" ca="1" si="1"/>
        <v>SIH</v>
      </c>
      <c r="E60" t="s">
        <v>428</v>
      </c>
      <c r="F60" t="s">
        <v>780</v>
      </c>
      <c r="G60" s="20">
        <v>206</v>
      </c>
      <c r="H60" t="s">
        <v>2489</v>
      </c>
    </row>
    <row r="61" spans="3:8" x14ac:dyDescent="0.3">
      <c r="C61" s="143" t="str">
        <f t="shared" ca="1" si="0"/>
        <v>State Accredited courses</v>
      </c>
      <c r="D61" s="143" t="str">
        <f t="shared" ca="1" si="1"/>
        <v>State Accredited</v>
      </c>
      <c r="E61" t="s">
        <v>429</v>
      </c>
      <c r="F61" t="s">
        <v>781</v>
      </c>
      <c r="G61" s="20">
        <v>198</v>
      </c>
      <c r="H61" t="s">
        <v>2489</v>
      </c>
    </row>
    <row r="62" spans="3:8" x14ac:dyDescent="0.3">
      <c r="C62" s="143" t="str">
        <f t="shared" ca="1" si="0"/>
        <v>Service Skills Australia</v>
      </c>
      <c r="D62" s="143" t="str">
        <f t="shared" ca="1" si="1"/>
        <v>FDF</v>
      </c>
      <c r="E62" t="s">
        <v>430</v>
      </c>
      <c r="F62" t="s">
        <v>782</v>
      </c>
      <c r="G62" s="20">
        <v>190</v>
      </c>
      <c r="H62" t="s">
        <v>2489</v>
      </c>
    </row>
    <row r="63" spans="3:8" x14ac:dyDescent="0.3">
      <c r="C63" s="143" t="str">
        <f t="shared" ca="1" si="0"/>
        <v>Manufacturing Skills Australia</v>
      </c>
      <c r="D63" s="143" t="str">
        <f t="shared" ca="1" si="1"/>
        <v>MSL</v>
      </c>
      <c r="E63" t="s">
        <v>431</v>
      </c>
      <c r="F63" t="s">
        <v>783</v>
      </c>
      <c r="G63" s="20">
        <v>182</v>
      </c>
      <c r="H63" t="s">
        <v>2489</v>
      </c>
    </row>
    <row r="64" spans="3:8" x14ac:dyDescent="0.3">
      <c r="C64" s="143" t="str">
        <f t="shared" ca="1" si="0"/>
        <v xml:space="preserve">Innovation and Business Skills Australia </v>
      </c>
      <c r="D64" s="143" t="str">
        <f t="shared" ca="1" si="1"/>
        <v>State Accredited</v>
      </c>
      <c r="E64" t="s">
        <v>432</v>
      </c>
      <c r="F64" t="s">
        <v>784</v>
      </c>
      <c r="G64" s="20">
        <v>176</v>
      </c>
      <c r="H64" t="s">
        <v>2489</v>
      </c>
    </row>
    <row r="65" spans="3:15" x14ac:dyDescent="0.3">
      <c r="C65" s="143" t="str">
        <f t="shared" ca="1" si="0"/>
        <v xml:space="preserve">Innovation and Business Skills Australia </v>
      </c>
      <c r="D65" s="143" t="str">
        <f t="shared" ca="1" si="1"/>
        <v>BSB</v>
      </c>
      <c r="E65" t="s">
        <v>433</v>
      </c>
      <c r="F65" t="s">
        <v>785</v>
      </c>
      <c r="G65" s="20">
        <v>169</v>
      </c>
      <c r="H65" t="s">
        <v>2489</v>
      </c>
    </row>
    <row r="66" spans="3:15" x14ac:dyDescent="0.3">
      <c r="C66" s="143" t="str">
        <f t="shared" ref="C66:C128" ca="1" si="2">VLOOKUP(E66,Key_B,3,FALSE)</f>
        <v xml:space="preserve">Innovation and Business Skills Australia </v>
      </c>
      <c r="D66" s="143" t="str">
        <f t="shared" ref="D66:D128" ca="1" si="3">VLOOKUP(E66,Key_B,4,FALSE)</f>
        <v>CISCO</v>
      </c>
      <c r="E66" t="s">
        <v>1037</v>
      </c>
      <c r="F66" t="s">
        <v>2496</v>
      </c>
      <c r="G66" s="20">
        <v>165</v>
      </c>
      <c r="H66" t="s">
        <v>2489</v>
      </c>
    </row>
    <row r="67" spans="3:15" x14ac:dyDescent="0.3">
      <c r="C67" s="143" t="str">
        <f t="shared" ca="1" si="2"/>
        <v xml:space="preserve">Innovation and Business Skills Australia </v>
      </c>
      <c r="D67" s="143" t="str">
        <f t="shared" ca="1" si="3"/>
        <v>FSK</v>
      </c>
      <c r="E67" t="s">
        <v>434</v>
      </c>
      <c r="F67" t="s">
        <v>786</v>
      </c>
      <c r="G67" s="20">
        <v>162</v>
      </c>
      <c r="H67" t="s">
        <v>2489</v>
      </c>
    </row>
    <row r="68" spans="3:15" x14ac:dyDescent="0.3">
      <c r="C68" s="143" t="str">
        <f t="shared" ca="1" si="2"/>
        <v>Manufacturing Skills Australia</v>
      </c>
      <c r="D68" s="143" t="str">
        <f t="shared" ca="1" si="3"/>
        <v>MSA</v>
      </c>
      <c r="E68" t="s">
        <v>435</v>
      </c>
      <c r="F68" t="s">
        <v>787</v>
      </c>
      <c r="G68" s="20">
        <v>160</v>
      </c>
      <c r="H68" t="s">
        <v>2489</v>
      </c>
    </row>
    <row r="69" spans="3:15" x14ac:dyDescent="0.3">
      <c r="C69" s="143" t="str">
        <f t="shared" ca="1" si="2"/>
        <v xml:space="preserve">Construction and Property Services Industry Skills Council </v>
      </c>
      <c r="D69" s="143" t="str">
        <f t="shared" ca="1" si="3"/>
        <v>CPC</v>
      </c>
      <c r="E69" t="s">
        <v>436</v>
      </c>
      <c r="F69" t="s">
        <v>788</v>
      </c>
      <c r="G69" s="20">
        <v>149</v>
      </c>
      <c r="H69" t="s">
        <v>2489</v>
      </c>
    </row>
    <row r="70" spans="3:15" x14ac:dyDescent="0.3">
      <c r="C70" s="143" t="str">
        <f t="shared" ca="1" si="2"/>
        <v>Community Services and Health Industry Skills Council</v>
      </c>
      <c r="D70" s="143" t="str">
        <f t="shared" ca="1" si="3"/>
        <v>CHC</v>
      </c>
      <c r="E70" t="s">
        <v>437</v>
      </c>
      <c r="F70" t="s">
        <v>789</v>
      </c>
      <c r="G70" s="20">
        <v>144</v>
      </c>
      <c r="H70" t="s">
        <v>2489</v>
      </c>
    </row>
    <row r="71" spans="3:15" x14ac:dyDescent="0.3">
      <c r="C71" s="143" t="str">
        <f t="shared" ca="1" si="2"/>
        <v>Transport and Logistics Skills Council Ltd</v>
      </c>
      <c r="D71" s="143" t="str">
        <f t="shared" ca="1" si="3"/>
        <v>TLI</v>
      </c>
      <c r="E71" t="s">
        <v>438</v>
      </c>
      <c r="F71" t="s">
        <v>790</v>
      </c>
      <c r="G71" s="20">
        <v>141</v>
      </c>
      <c r="H71" t="s">
        <v>2489</v>
      </c>
    </row>
    <row r="72" spans="3:15" x14ac:dyDescent="0.3">
      <c r="C72" s="143" t="str">
        <f t="shared" ca="1" si="2"/>
        <v>Agrifoods</v>
      </c>
      <c r="D72" s="143" t="str">
        <f t="shared" ca="1" si="3"/>
        <v>ACM</v>
      </c>
      <c r="E72" t="s">
        <v>439</v>
      </c>
      <c r="F72" t="s">
        <v>791</v>
      </c>
      <c r="G72" s="20">
        <v>135</v>
      </c>
      <c r="H72" t="s">
        <v>2489</v>
      </c>
      <c r="J72" t="s">
        <v>2764</v>
      </c>
    </row>
    <row r="73" spans="3:15" x14ac:dyDescent="0.3">
      <c r="C73" s="143" t="str">
        <f t="shared" ca="1" si="2"/>
        <v>Agrifoods</v>
      </c>
      <c r="D73" s="143" t="str">
        <f t="shared" ca="1" si="3"/>
        <v>ACM</v>
      </c>
      <c r="E73" t="s">
        <v>440</v>
      </c>
      <c r="F73" t="s">
        <v>793</v>
      </c>
      <c r="G73" s="20">
        <v>130</v>
      </c>
      <c r="H73" t="s">
        <v>2489</v>
      </c>
      <c r="J73" s="143" t="str">
        <f ca="1">VLOOKUP(L73,Key_B,3,FALSE)</f>
        <v xml:space="preserve">Innovation and Business Skills Australia </v>
      </c>
      <c r="K73" s="143" t="str">
        <f ca="1">VLOOKUP(L73,Key_B,4,FALSE)</f>
        <v>ICA</v>
      </c>
      <c r="L73" t="s">
        <v>382</v>
      </c>
      <c r="M73" t="s">
        <v>792</v>
      </c>
      <c r="N73" s="20">
        <v>135</v>
      </c>
      <c r="O73" t="s">
        <v>2489</v>
      </c>
    </row>
    <row r="74" spans="3:15" x14ac:dyDescent="0.3">
      <c r="C74" s="143" t="str">
        <f t="shared" ca="1" si="2"/>
        <v xml:space="preserve">Innovation and Business Skills Australia </v>
      </c>
      <c r="D74" s="143" t="str">
        <f t="shared" ca="1" si="3"/>
        <v>BSB</v>
      </c>
      <c r="E74" t="s">
        <v>441</v>
      </c>
      <c r="F74" t="s">
        <v>794</v>
      </c>
      <c r="G74" s="20">
        <v>128</v>
      </c>
      <c r="H74" t="s">
        <v>2489</v>
      </c>
    </row>
    <row r="75" spans="3:15" x14ac:dyDescent="0.3">
      <c r="C75" s="143" t="str">
        <f t="shared" ca="1" si="2"/>
        <v xml:space="preserve">Construction and Property Services Industry Skills Council </v>
      </c>
      <c r="D75" s="143" t="str">
        <f t="shared" ca="1" si="3"/>
        <v>CPC</v>
      </c>
      <c r="E75" t="s">
        <v>442</v>
      </c>
      <c r="F75" t="s">
        <v>795</v>
      </c>
      <c r="G75" s="20">
        <v>123</v>
      </c>
      <c r="H75" t="s">
        <v>2489</v>
      </c>
    </row>
    <row r="76" spans="3:15" x14ac:dyDescent="0.3">
      <c r="C76" s="143" t="str">
        <f t="shared" ca="1" si="2"/>
        <v>State Accredited courses</v>
      </c>
      <c r="D76" s="143" t="str">
        <f t="shared" ca="1" si="3"/>
        <v>State Accredited</v>
      </c>
      <c r="E76" t="s">
        <v>443</v>
      </c>
      <c r="F76" t="s">
        <v>796</v>
      </c>
      <c r="G76" s="20">
        <v>120</v>
      </c>
      <c r="H76" t="s">
        <v>2489</v>
      </c>
    </row>
    <row r="77" spans="3:15" x14ac:dyDescent="0.3">
      <c r="C77" s="143" t="str">
        <f t="shared" ca="1" si="2"/>
        <v>Community Services and Health Industry Skills Council</v>
      </c>
      <c r="D77" s="143" t="str">
        <f t="shared" ca="1" si="3"/>
        <v>CHC</v>
      </c>
      <c r="E77" t="s">
        <v>444</v>
      </c>
      <c r="F77" t="s">
        <v>797</v>
      </c>
      <c r="G77" s="20">
        <v>118</v>
      </c>
      <c r="H77" t="s">
        <v>2489</v>
      </c>
    </row>
    <row r="78" spans="3:15" x14ac:dyDescent="0.3">
      <c r="C78" s="143" t="str">
        <f t="shared" ca="1" si="2"/>
        <v xml:space="preserve">Innovation and Business Skills Australia </v>
      </c>
      <c r="D78" s="143" t="str">
        <f t="shared" ca="1" si="3"/>
        <v>State Accredited</v>
      </c>
      <c r="E78" t="s">
        <v>445</v>
      </c>
      <c r="F78" t="s">
        <v>798</v>
      </c>
      <c r="G78" s="20">
        <v>115</v>
      </c>
      <c r="H78" t="s">
        <v>2489</v>
      </c>
    </row>
    <row r="79" spans="3:15" x14ac:dyDescent="0.3">
      <c r="C79" s="143" t="str">
        <f t="shared" ca="1" si="2"/>
        <v>Manufacturing Skills Australia</v>
      </c>
      <c r="D79" s="143" t="str">
        <f t="shared" ca="1" si="3"/>
        <v>MEM</v>
      </c>
      <c r="E79" t="s">
        <v>446</v>
      </c>
      <c r="F79" t="s">
        <v>799</v>
      </c>
      <c r="G79" s="20">
        <v>113</v>
      </c>
      <c r="H79" t="s">
        <v>2489</v>
      </c>
    </row>
    <row r="80" spans="3:15" x14ac:dyDescent="0.3">
      <c r="C80" s="143" t="str">
        <f t="shared" ca="1" si="2"/>
        <v xml:space="preserve">Innovation and Business Skills Australia </v>
      </c>
      <c r="D80" s="143" t="str">
        <f t="shared" ca="1" si="3"/>
        <v>CUV</v>
      </c>
      <c r="E80" t="s">
        <v>447</v>
      </c>
      <c r="F80" t="s">
        <v>800</v>
      </c>
      <c r="G80" s="20">
        <v>106</v>
      </c>
      <c r="H80" t="s">
        <v>2489</v>
      </c>
    </row>
    <row r="81" spans="3:8" x14ac:dyDescent="0.3">
      <c r="C81" s="143" t="str">
        <f t="shared" ca="1" si="2"/>
        <v xml:space="preserve">Innovation and Business Skills Australia </v>
      </c>
      <c r="D81" s="143" t="str">
        <f t="shared" ca="1" si="3"/>
        <v>ICP</v>
      </c>
      <c r="E81" t="s">
        <v>448</v>
      </c>
      <c r="F81" t="s">
        <v>2739</v>
      </c>
      <c r="G81" s="20">
        <v>105</v>
      </c>
      <c r="H81" t="s">
        <v>2489</v>
      </c>
    </row>
    <row r="82" spans="3:8" x14ac:dyDescent="0.3">
      <c r="C82" s="143" t="str">
        <f t="shared" ca="1" si="2"/>
        <v xml:space="preserve">Innovation and Business Skills Australia </v>
      </c>
      <c r="D82" s="143" t="str">
        <f t="shared" ca="1" si="3"/>
        <v>State Accredited</v>
      </c>
      <c r="E82" t="s">
        <v>449</v>
      </c>
      <c r="F82" t="s">
        <v>801</v>
      </c>
      <c r="G82" s="20">
        <v>103</v>
      </c>
      <c r="H82" t="s">
        <v>2489</v>
      </c>
    </row>
    <row r="83" spans="3:8" x14ac:dyDescent="0.3">
      <c r="C83" s="143" t="str">
        <f t="shared" ca="1" si="2"/>
        <v>Auto Skills Australia</v>
      </c>
      <c r="D83" s="143" t="str">
        <f t="shared" ca="1" si="3"/>
        <v>AUR</v>
      </c>
      <c r="E83" t="s">
        <v>450</v>
      </c>
      <c r="F83" t="s">
        <v>802</v>
      </c>
      <c r="G83" s="20">
        <v>101</v>
      </c>
      <c r="H83" t="s">
        <v>2489</v>
      </c>
    </row>
    <row r="84" spans="3:8" x14ac:dyDescent="0.3">
      <c r="C84" s="143" t="str">
        <f t="shared" ca="1" si="2"/>
        <v>Community Services and Health Industry Skills Council</v>
      </c>
      <c r="D84" s="143" t="str">
        <f t="shared" ca="1" si="3"/>
        <v>HLT</v>
      </c>
      <c r="E84" t="s">
        <v>451</v>
      </c>
      <c r="F84" t="s">
        <v>803</v>
      </c>
      <c r="G84" s="20">
        <v>95</v>
      </c>
      <c r="H84" t="s">
        <v>2489</v>
      </c>
    </row>
    <row r="85" spans="3:8" x14ac:dyDescent="0.3">
      <c r="C85" s="143" t="str">
        <f t="shared" ca="1" si="2"/>
        <v>State Accredited courses</v>
      </c>
      <c r="D85" s="143" t="str">
        <f t="shared" ca="1" si="3"/>
        <v>State Accredited</v>
      </c>
      <c r="E85" t="s">
        <v>452</v>
      </c>
      <c r="F85" t="s">
        <v>804</v>
      </c>
      <c r="G85" s="20">
        <v>95</v>
      </c>
      <c r="H85" t="s">
        <v>2489</v>
      </c>
    </row>
    <row r="86" spans="3:8" x14ac:dyDescent="0.3">
      <c r="C86" s="143" t="str">
        <f t="shared" ca="1" si="2"/>
        <v>Community Services and Health Industry Skills Council</v>
      </c>
      <c r="D86" s="143" t="str">
        <f t="shared" ca="1" si="3"/>
        <v>CHC</v>
      </c>
      <c r="E86" t="s">
        <v>453</v>
      </c>
      <c r="F86" t="s">
        <v>805</v>
      </c>
      <c r="G86" s="20">
        <v>91</v>
      </c>
      <c r="H86" t="s">
        <v>2489</v>
      </c>
    </row>
    <row r="87" spans="3:8" x14ac:dyDescent="0.3">
      <c r="C87" s="143" t="str">
        <f t="shared" ca="1" si="2"/>
        <v xml:space="preserve">Innovation and Business Skills Australia </v>
      </c>
      <c r="D87" s="143" t="str">
        <f t="shared" ca="1" si="3"/>
        <v>CUV</v>
      </c>
      <c r="E87" t="s">
        <v>454</v>
      </c>
      <c r="F87" t="s">
        <v>806</v>
      </c>
      <c r="G87" s="20">
        <v>90</v>
      </c>
      <c r="H87" t="s">
        <v>2489</v>
      </c>
    </row>
    <row r="88" spans="3:8" x14ac:dyDescent="0.3">
      <c r="C88" s="143" t="str">
        <f t="shared" ca="1" si="2"/>
        <v>Service Skills Australia</v>
      </c>
      <c r="D88" s="143" t="str">
        <f t="shared" ca="1" si="3"/>
        <v>SIT</v>
      </c>
      <c r="E88" t="s">
        <v>455</v>
      </c>
      <c r="F88" t="s">
        <v>807</v>
      </c>
      <c r="G88" s="20">
        <v>89</v>
      </c>
      <c r="H88" t="s">
        <v>2489</v>
      </c>
    </row>
    <row r="89" spans="3:8" x14ac:dyDescent="0.3">
      <c r="C89" s="143" t="str">
        <f t="shared" ca="1" si="2"/>
        <v xml:space="preserve">Innovation and Business Skills Australia </v>
      </c>
      <c r="D89" s="143" t="str">
        <f t="shared" ca="1" si="3"/>
        <v>ICP</v>
      </c>
      <c r="E89" t="s">
        <v>456</v>
      </c>
      <c r="F89" t="s">
        <v>2740</v>
      </c>
      <c r="G89" s="20">
        <v>87</v>
      </c>
      <c r="H89" t="s">
        <v>2489</v>
      </c>
    </row>
    <row r="90" spans="3:8" x14ac:dyDescent="0.3">
      <c r="C90" s="143" t="str">
        <f t="shared" ca="1" si="2"/>
        <v>Service Skills Australia</v>
      </c>
      <c r="D90" s="143" t="str">
        <f t="shared" ca="1" si="3"/>
        <v>SIR</v>
      </c>
      <c r="E90" t="s">
        <v>457</v>
      </c>
      <c r="F90" t="s">
        <v>808</v>
      </c>
      <c r="G90" s="20">
        <v>84</v>
      </c>
      <c r="H90" t="s">
        <v>2489</v>
      </c>
    </row>
    <row r="91" spans="3:8" x14ac:dyDescent="0.3">
      <c r="C91" s="143" t="str">
        <f t="shared" ca="1" si="2"/>
        <v xml:space="preserve">Construction and Property Services Industry Skills Council </v>
      </c>
      <c r="D91" s="143" t="str">
        <f t="shared" ca="1" si="3"/>
        <v>CPC</v>
      </c>
      <c r="E91" t="s">
        <v>458</v>
      </c>
      <c r="F91" t="s">
        <v>809</v>
      </c>
      <c r="G91" s="20">
        <v>84</v>
      </c>
      <c r="H91" t="s">
        <v>2489</v>
      </c>
    </row>
    <row r="92" spans="3:8" x14ac:dyDescent="0.3">
      <c r="C92" s="143" t="str">
        <f t="shared" ca="1" si="2"/>
        <v>State Accredited courses</v>
      </c>
      <c r="D92" s="143" t="str">
        <f t="shared" ca="1" si="3"/>
        <v>State Accredited</v>
      </c>
      <c r="E92" t="s">
        <v>459</v>
      </c>
      <c r="F92" t="s">
        <v>810</v>
      </c>
      <c r="G92" s="20">
        <v>80</v>
      </c>
      <c r="H92" t="s">
        <v>2489</v>
      </c>
    </row>
    <row r="93" spans="3:8" x14ac:dyDescent="0.3">
      <c r="C93" s="143" t="str">
        <f t="shared" ca="1" si="2"/>
        <v>Service Skills Australia</v>
      </c>
      <c r="D93" s="143" t="str">
        <f t="shared" ca="1" si="3"/>
        <v>FDF</v>
      </c>
      <c r="E93" t="s">
        <v>460</v>
      </c>
      <c r="F93" t="s">
        <v>811</v>
      </c>
      <c r="G93" s="20">
        <v>78</v>
      </c>
      <c r="H93" t="s">
        <v>2489</v>
      </c>
    </row>
    <row r="94" spans="3:8" x14ac:dyDescent="0.3">
      <c r="C94" s="143" t="str">
        <f t="shared" ca="1" si="2"/>
        <v>Agrifoods</v>
      </c>
      <c r="D94" s="143" t="str">
        <f t="shared" ca="1" si="3"/>
        <v>ACM</v>
      </c>
      <c r="E94" t="s">
        <v>461</v>
      </c>
      <c r="F94" t="s">
        <v>812</v>
      </c>
      <c r="G94" s="20">
        <v>76</v>
      </c>
      <c r="H94" t="s">
        <v>2489</v>
      </c>
    </row>
    <row r="95" spans="3:8" x14ac:dyDescent="0.3">
      <c r="C95" s="143" t="str">
        <f t="shared" ca="1" si="2"/>
        <v xml:space="preserve">Innovation and Business Skills Australia </v>
      </c>
      <c r="D95" s="143" t="str">
        <f t="shared" ca="1" si="3"/>
        <v>BSB</v>
      </c>
      <c r="E95" t="s">
        <v>462</v>
      </c>
      <c r="F95" t="s">
        <v>813</v>
      </c>
      <c r="G95" s="20">
        <v>76</v>
      </c>
      <c r="H95" t="s">
        <v>2489</v>
      </c>
    </row>
    <row r="96" spans="3:8" x14ac:dyDescent="0.3">
      <c r="C96" s="143" t="str">
        <f t="shared" ca="1" si="2"/>
        <v>Service Skills Australia</v>
      </c>
      <c r="D96" s="143" t="str">
        <f t="shared" ca="1" si="3"/>
        <v>FDF</v>
      </c>
      <c r="E96" t="s">
        <v>463</v>
      </c>
      <c r="F96" t="s">
        <v>814</v>
      </c>
      <c r="G96" s="20">
        <v>75</v>
      </c>
      <c r="H96" t="s">
        <v>2489</v>
      </c>
    </row>
    <row r="97" spans="3:8" x14ac:dyDescent="0.3">
      <c r="C97" s="143" t="str">
        <f t="shared" ca="1" si="2"/>
        <v xml:space="preserve">Construction and Property Services Industry Skills Council </v>
      </c>
      <c r="D97" s="143" t="str">
        <f t="shared" ca="1" si="3"/>
        <v>CPC</v>
      </c>
      <c r="E97" t="s">
        <v>464</v>
      </c>
      <c r="F97" t="s">
        <v>815</v>
      </c>
      <c r="G97" s="20">
        <v>73</v>
      </c>
      <c r="H97" t="s">
        <v>2489</v>
      </c>
    </row>
    <row r="98" spans="3:8" x14ac:dyDescent="0.3">
      <c r="C98" s="143" t="str">
        <f t="shared" ca="1" si="2"/>
        <v>Skills DMC</v>
      </c>
      <c r="D98" s="143" t="str">
        <f t="shared" ca="1" si="3"/>
        <v>RII</v>
      </c>
      <c r="E98" t="s">
        <v>465</v>
      </c>
      <c r="F98" t="s">
        <v>816</v>
      </c>
      <c r="G98" s="20">
        <v>73</v>
      </c>
      <c r="H98" t="s">
        <v>2489</v>
      </c>
    </row>
    <row r="99" spans="3:8" x14ac:dyDescent="0.3">
      <c r="C99" s="143" t="str">
        <f t="shared" ca="1" si="2"/>
        <v>Energy Skills Australia</v>
      </c>
      <c r="D99" s="143" t="str">
        <f t="shared" ca="1" si="3"/>
        <v>UEE</v>
      </c>
      <c r="E99" t="s">
        <v>466</v>
      </c>
      <c r="F99" t="s">
        <v>817</v>
      </c>
      <c r="G99" s="20">
        <v>72</v>
      </c>
      <c r="H99" t="s">
        <v>2489</v>
      </c>
    </row>
    <row r="100" spans="3:8" x14ac:dyDescent="0.3">
      <c r="C100" s="143" t="str">
        <f t="shared" ca="1" si="2"/>
        <v>Agrifoods</v>
      </c>
      <c r="D100" s="143" t="str">
        <f t="shared" ca="1" si="3"/>
        <v>ACM</v>
      </c>
      <c r="E100" t="s">
        <v>467</v>
      </c>
      <c r="F100" t="s">
        <v>818</v>
      </c>
      <c r="G100" s="20">
        <v>72</v>
      </c>
      <c r="H100" t="s">
        <v>2489</v>
      </c>
    </row>
    <row r="101" spans="3:8" x14ac:dyDescent="0.3">
      <c r="C101" s="143" t="str">
        <f t="shared" ca="1" si="2"/>
        <v>Auto Skills Australia</v>
      </c>
      <c r="D101" s="143" t="str">
        <f t="shared" ca="1" si="3"/>
        <v>AUR</v>
      </c>
      <c r="E101" t="s">
        <v>468</v>
      </c>
      <c r="F101" t="s">
        <v>819</v>
      </c>
      <c r="G101" s="20">
        <v>72</v>
      </c>
      <c r="H101" t="s">
        <v>2489</v>
      </c>
    </row>
    <row r="102" spans="3:8" x14ac:dyDescent="0.3">
      <c r="C102" s="143" t="str">
        <f t="shared" ca="1" si="2"/>
        <v xml:space="preserve">Innovation and Business Skills Australia </v>
      </c>
      <c r="D102" s="143" t="str">
        <f t="shared" ca="1" si="3"/>
        <v>State Accredited</v>
      </c>
      <c r="E102" t="s">
        <v>469</v>
      </c>
      <c r="F102" t="s">
        <v>820</v>
      </c>
      <c r="G102" s="20">
        <v>71</v>
      </c>
      <c r="H102" t="s">
        <v>2489</v>
      </c>
    </row>
    <row r="103" spans="3:8" x14ac:dyDescent="0.3">
      <c r="C103" s="143" t="str">
        <f t="shared" ca="1" si="2"/>
        <v xml:space="preserve">Innovation and Business Skills Australia </v>
      </c>
      <c r="D103" s="143" t="str">
        <f t="shared" ca="1" si="3"/>
        <v>CUF</v>
      </c>
      <c r="E103" t="s">
        <v>470</v>
      </c>
      <c r="F103" t="s">
        <v>2741</v>
      </c>
      <c r="G103" s="20">
        <v>71</v>
      </c>
      <c r="H103" t="s">
        <v>2489</v>
      </c>
    </row>
    <row r="104" spans="3:8" x14ac:dyDescent="0.3">
      <c r="C104" s="143" t="str">
        <f t="shared" ca="1" si="2"/>
        <v>Service Skills Australia</v>
      </c>
      <c r="D104" s="143" t="str">
        <f t="shared" ca="1" si="3"/>
        <v>SIB</v>
      </c>
      <c r="E104" t="s">
        <v>471</v>
      </c>
      <c r="F104" t="s">
        <v>821</v>
      </c>
      <c r="G104" s="20">
        <v>69</v>
      </c>
      <c r="H104" t="s">
        <v>2489</v>
      </c>
    </row>
    <row r="105" spans="3:8" x14ac:dyDescent="0.3">
      <c r="C105" s="143" t="str">
        <f t="shared" ca="1" si="2"/>
        <v>State Accredited courses</v>
      </c>
      <c r="D105" s="143" t="str">
        <f t="shared" ca="1" si="3"/>
        <v>State Accredited</v>
      </c>
      <c r="E105" t="s">
        <v>472</v>
      </c>
      <c r="F105" t="s">
        <v>822</v>
      </c>
      <c r="G105" s="20">
        <v>66</v>
      </c>
      <c r="H105" t="s">
        <v>2489</v>
      </c>
    </row>
    <row r="106" spans="3:8" x14ac:dyDescent="0.3">
      <c r="C106" s="143" t="str">
        <f t="shared" ca="1" si="2"/>
        <v>State Accredited courses</v>
      </c>
      <c r="D106" s="143" t="str">
        <f t="shared" ca="1" si="3"/>
        <v>State Accredited</v>
      </c>
      <c r="E106" t="s">
        <v>473</v>
      </c>
      <c r="F106" t="s">
        <v>823</v>
      </c>
      <c r="G106" s="20">
        <v>66</v>
      </c>
      <c r="H106" t="s">
        <v>2489</v>
      </c>
    </row>
    <row r="107" spans="3:8" x14ac:dyDescent="0.3">
      <c r="C107" s="143" t="str">
        <f t="shared" ca="1" si="2"/>
        <v xml:space="preserve">Innovation and Business Skills Australia </v>
      </c>
      <c r="D107" s="143" t="str">
        <f t="shared" ca="1" si="3"/>
        <v>CUS</v>
      </c>
      <c r="E107" t="s">
        <v>474</v>
      </c>
      <c r="F107" t="s">
        <v>824</v>
      </c>
      <c r="G107" s="20">
        <v>65</v>
      </c>
      <c r="H107" t="s">
        <v>2489</v>
      </c>
    </row>
    <row r="108" spans="3:8" x14ac:dyDescent="0.3">
      <c r="C108" s="143" t="str">
        <f t="shared" ca="1" si="2"/>
        <v>State Accredited courses</v>
      </c>
      <c r="D108" s="143" t="str">
        <f t="shared" ca="1" si="3"/>
        <v>State Accredited</v>
      </c>
      <c r="E108" t="s">
        <v>475</v>
      </c>
      <c r="F108" t="s">
        <v>825</v>
      </c>
      <c r="G108" s="20">
        <v>65</v>
      </c>
      <c r="H108" t="s">
        <v>2489</v>
      </c>
    </row>
    <row r="109" spans="3:8" x14ac:dyDescent="0.3">
      <c r="C109" s="143" t="str">
        <f t="shared" ca="1" si="2"/>
        <v>Service Skills Australia</v>
      </c>
      <c r="D109" s="143" t="str">
        <f t="shared" ca="1" si="3"/>
        <v>SIS</v>
      </c>
      <c r="E109" t="s">
        <v>476</v>
      </c>
      <c r="F109" t="s">
        <v>826</v>
      </c>
      <c r="G109" s="20">
        <v>63</v>
      </c>
      <c r="H109" t="s">
        <v>2489</v>
      </c>
    </row>
    <row r="110" spans="3:8" x14ac:dyDescent="0.3">
      <c r="C110" s="143" t="str">
        <f t="shared" ca="1" si="2"/>
        <v>Manufacturing Skills Australia</v>
      </c>
      <c r="D110" s="143" t="str">
        <f t="shared" ca="1" si="3"/>
        <v>MSF</v>
      </c>
      <c r="E110" t="s">
        <v>477</v>
      </c>
      <c r="F110" t="s">
        <v>827</v>
      </c>
      <c r="G110" s="20">
        <v>61</v>
      </c>
      <c r="H110" t="s">
        <v>2489</v>
      </c>
    </row>
    <row r="111" spans="3:8" x14ac:dyDescent="0.3">
      <c r="C111" s="143" t="str">
        <f t="shared" ca="1" si="2"/>
        <v xml:space="preserve">Innovation and Business Skills Australia </v>
      </c>
      <c r="D111" s="143" t="str">
        <f t="shared" ca="1" si="3"/>
        <v>CUF</v>
      </c>
      <c r="E111" t="s">
        <v>478</v>
      </c>
      <c r="F111" t="s">
        <v>828</v>
      </c>
      <c r="G111" s="20">
        <v>59</v>
      </c>
      <c r="H111" t="s">
        <v>2489</v>
      </c>
    </row>
    <row r="112" spans="3:8" x14ac:dyDescent="0.3">
      <c r="C112" s="143" t="str">
        <f t="shared" ca="1" si="2"/>
        <v>Community Services and Health Industry Skills Council</v>
      </c>
      <c r="D112" s="143" t="str">
        <f t="shared" ca="1" si="3"/>
        <v>CHC</v>
      </c>
      <c r="E112" t="s">
        <v>479</v>
      </c>
      <c r="F112" t="s">
        <v>829</v>
      </c>
      <c r="G112" s="20">
        <v>56</v>
      </c>
      <c r="H112" t="s">
        <v>2489</v>
      </c>
    </row>
    <row r="113" spans="3:8" x14ac:dyDescent="0.3">
      <c r="C113" s="143" t="str">
        <f t="shared" ca="1" si="2"/>
        <v xml:space="preserve">Innovation and Business Skills Australia </v>
      </c>
      <c r="D113" s="143" t="str">
        <f t="shared" ca="1" si="3"/>
        <v>FNS</v>
      </c>
      <c r="E113" t="s">
        <v>480</v>
      </c>
      <c r="F113" t="s">
        <v>830</v>
      </c>
      <c r="G113" s="20">
        <v>56</v>
      </c>
      <c r="H113" t="s">
        <v>2489</v>
      </c>
    </row>
    <row r="114" spans="3:8" x14ac:dyDescent="0.3">
      <c r="C114" s="143" t="str">
        <f t="shared" ca="1" si="2"/>
        <v>Energy Skills Australia</v>
      </c>
      <c r="D114" s="143" t="str">
        <f t="shared" ca="1" si="3"/>
        <v>State Accredited</v>
      </c>
      <c r="E114" t="s">
        <v>481</v>
      </c>
      <c r="F114" t="s">
        <v>761</v>
      </c>
      <c r="G114" s="20">
        <v>53</v>
      </c>
      <c r="H114" t="s">
        <v>2489</v>
      </c>
    </row>
    <row r="115" spans="3:8" x14ac:dyDescent="0.3">
      <c r="C115" s="143" t="str">
        <f t="shared" ca="1" si="2"/>
        <v xml:space="preserve">Innovation and Business Skills Australia </v>
      </c>
      <c r="D115" s="143" t="str">
        <f t="shared" ca="1" si="3"/>
        <v>FSK</v>
      </c>
      <c r="E115" t="s">
        <v>482</v>
      </c>
      <c r="F115" t="s">
        <v>831</v>
      </c>
      <c r="G115" s="20">
        <v>52</v>
      </c>
      <c r="H115" t="s">
        <v>2489</v>
      </c>
    </row>
    <row r="116" spans="3:8" x14ac:dyDescent="0.3">
      <c r="C116" s="143" t="str">
        <f t="shared" ca="1" si="2"/>
        <v>Agrifoods</v>
      </c>
      <c r="D116" s="143" t="str">
        <f t="shared" ca="1" si="3"/>
        <v>ACM</v>
      </c>
      <c r="E116" t="s">
        <v>483</v>
      </c>
      <c r="F116" t="s">
        <v>832</v>
      </c>
      <c r="G116" s="20">
        <v>51</v>
      </c>
      <c r="H116" t="s">
        <v>2489</v>
      </c>
    </row>
    <row r="117" spans="3:8" x14ac:dyDescent="0.3">
      <c r="C117" s="143" t="str">
        <f t="shared" ca="1" si="2"/>
        <v>State Accredited courses</v>
      </c>
      <c r="D117" s="143" t="str">
        <f t="shared" ca="1" si="3"/>
        <v>State Accredited</v>
      </c>
      <c r="E117" t="s">
        <v>484</v>
      </c>
      <c r="F117" t="s">
        <v>833</v>
      </c>
      <c r="G117" s="20">
        <v>50</v>
      </c>
      <c r="H117" t="s">
        <v>2489</v>
      </c>
    </row>
    <row r="118" spans="3:8" x14ac:dyDescent="0.3">
      <c r="C118" s="143" t="str">
        <f t="shared" ca="1" si="2"/>
        <v>Transport and Logistics Skills Council Ltd</v>
      </c>
      <c r="D118" s="143" t="str">
        <f t="shared" ca="1" si="3"/>
        <v>AVI</v>
      </c>
      <c r="E118" t="s">
        <v>485</v>
      </c>
      <c r="F118" t="s">
        <v>834</v>
      </c>
      <c r="G118" s="20">
        <v>50</v>
      </c>
      <c r="H118" t="s">
        <v>2489</v>
      </c>
    </row>
    <row r="119" spans="3:8" x14ac:dyDescent="0.3">
      <c r="C119" s="143" t="str">
        <f t="shared" ca="1" si="2"/>
        <v>State Accredited courses</v>
      </c>
      <c r="D119" s="143" t="str">
        <f t="shared" ca="1" si="3"/>
        <v>State Accredited</v>
      </c>
      <c r="E119" t="s">
        <v>486</v>
      </c>
      <c r="F119" t="s">
        <v>835</v>
      </c>
      <c r="G119" s="20">
        <v>49</v>
      </c>
      <c r="H119" t="s">
        <v>2489</v>
      </c>
    </row>
    <row r="120" spans="3:8" x14ac:dyDescent="0.3">
      <c r="C120" s="143" t="str">
        <f t="shared" ca="1" si="2"/>
        <v>State Accredited courses</v>
      </c>
      <c r="D120" s="143" t="str">
        <f t="shared" ca="1" si="3"/>
        <v>State Accredited</v>
      </c>
      <c r="E120" t="s">
        <v>487</v>
      </c>
      <c r="F120" t="s">
        <v>836</v>
      </c>
      <c r="G120" s="20">
        <v>48</v>
      </c>
      <c r="H120" t="s">
        <v>2489</v>
      </c>
    </row>
    <row r="121" spans="3:8" x14ac:dyDescent="0.3">
      <c r="C121" s="143" t="str">
        <f t="shared" ca="1" si="2"/>
        <v>State Accredited courses</v>
      </c>
      <c r="D121" s="143" t="str">
        <f t="shared" ca="1" si="3"/>
        <v>State Accredited</v>
      </c>
      <c r="E121" t="s">
        <v>488</v>
      </c>
      <c r="F121" t="s">
        <v>837</v>
      </c>
      <c r="G121" s="20">
        <v>48</v>
      </c>
      <c r="H121" t="s">
        <v>2489</v>
      </c>
    </row>
    <row r="122" spans="3:8" x14ac:dyDescent="0.3">
      <c r="C122" s="143" t="str">
        <f t="shared" ca="1" si="2"/>
        <v>State Accredited courses</v>
      </c>
      <c r="D122" s="143" t="str">
        <f t="shared" ca="1" si="3"/>
        <v>State Accredited</v>
      </c>
      <c r="E122" t="s">
        <v>489</v>
      </c>
      <c r="F122" t="s">
        <v>838</v>
      </c>
      <c r="G122" s="20">
        <v>46</v>
      </c>
      <c r="H122" t="s">
        <v>2489</v>
      </c>
    </row>
    <row r="123" spans="3:8" x14ac:dyDescent="0.3">
      <c r="C123" s="143" t="str">
        <f t="shared" ca="1" si="2"/>
        <v>Service Skills Australia</v>
      </c>
      <c r="D123" s="143" t="str">
        <f t="shared" ca="1" si="3"/>
        <v>SIT</v>
      </c>
      <c r="E123" t="s">
        <v>490</v>
      </c>
      <c r="F123" t="s">
        <v>839</v>
      </c>
      <c r="G123" s="20">
        <v>45</v>
      </c>
      <c r="H123" t="s">
        <v>2489</v>
      </c>
    </row>
    <row r="124" spans="3:8" x14ac:dyDescent="0.3">
      <c r="C124" s="143" t="str">
        <f t="shared" ca="1" si="2"/>
        <v>State Accredited courses</v>
      </c>
      <c r="D124" s="143" t="str">
        <f t="shared" ca="1" si="3"/>
        <v>State Accredited</v>
      </c>
      <c r="E124" t="s">
        <v>491</v>
      </c>
      <c r="F124" t="s">
        <v>840</v>
      </c>
      <c r="G124" s="20">
        <v>44</v>
      </c>
      <c r="H124" t="s">
        <v>2489</v>
      </c>
    </row>
    <row r="125" spans="3:8" x14ac:dyDescent="0.3">
      <c r="C125" s="143" t="str">
        <f t="shared" ca="1" si="2"/>
        <v xml:space="preserve">Innovation and Business Skills Australia </v>
      </c>
      <c r="D125" s="143" t="str">
        <f t="shared" ca="1" si="3"/>
        <v>FSK</v>
      </c>
      <c r="E125" t="s">
        <v>492</v>
      </c>
      <c r="F125" t="s">
        <v>841</v>
      </c>
      <c r="G125" s="20">
        <v>42</v>
      </c>
      <c r="H125" t="s">
        <v>2489</v>
      </c>
    </row>
    <row r="126" spans="3:8" x14ac:dyDescent="0.3">
      <c r="C126" s="143" t="str">
        <f t="shared" ca="1" si="2"/>
        <v>Service Skills Australia</v>
      </c>
      <c r="D126" s="143" t="str">
        <f t="shared" ca="1" si="3"/>
        <v>SIS</v>
      </c>
      <c r="E126" t="s">
        <v>493</v>
      </c>
      <c r="F126" t="s">
        <v>842</v>
      </c>
      <c r="G126" s="20">
        <v>40</v>
      </c>
      <c r="H126" t="s">
        <v>2489</v>
      </c>
    </row>
    <row r="127" spans="3:8" x14ac:dyDescent="0.3">
      <c r="C127" s="143" t="str">
        <f t="shared" ca="1" si="2"/>
        <v xml:space="preserve">Construction and Property Services Industry Skills Council </v>
      </c>
      <c r="D127" s="143" t="str">
        <f t="shared" ca="1" si="3"/>
        <v>State Accredited</v>
      </c>
      <c r="E127" t="s">
        <v>494</v>
      </c>
      <c r="F127" t="s">
        <v>843</v>
      </c>
      <c r="G127" s="20">
        <v>40</v>
      </c>
      <c r="H127" t="s">
        <v>2489</v>
      </c>
    </row>
    <row r="128" spans="3:8" x14ac:dyDescent="0.3">
      <c r="C128" s="143" t="str">
        <f t="shared" ca="1" si="2"/>
        <v>Skills DMC</v>
      </c>
      <c r="D128" s="143" t="str">
        <f t="shared" ca="1" si="3"/>
        <v>RII</v>
      </c>
      <c r="E128" t="s">
        <v>495</v>
      </c>
      <c r="F128" t="s">
        <v>816</v>
      </c>
      <c r="G128" s="20">
        <v>39</v>
      </c>
      <c r="H128" t="s">
        <v>2489</v>
      </c>
    </row>
    <row r="129" spans="3:8" x14ac:dyDescent="0.3">
      <c r="C129" s="143" t="str">
        <f t="shared" ref="C129:C192" ca="1" si="4">VLOOKUP(E129,Key_B,3,FALSE)</f>
        <v>Service Skills Australia</v>
      </c>
      <c r="D129" s="143" t="str">
        <f t="shared" ref="D129:D192" ca="1" si="5">VLOOKUP(E129,Key_B,4,FALSE)</f>
        <v>SIT</v>
      </c>
      <c r="E129" t="s">
        <v>496</v>
      </c>
      <c r="F129" t="s">
        <v>844</v>
      </c>
      <c r="G129" s="20">
        <v>38</v>
      </c>
      <c r="H129" t="s">
        <v>2489</v>
      </c>
    </row>
    <row r="130" spans="3:8" x14ac:dyDescent="0.3">
      <c r="C130" s="143" t="str">
        <f t="shared" ca="1" si="4"/>
        <v>Agrifoods</v>
      </c>
      <c r="D130" s="143" t="str">
        <f t="shared" ca="1" si="5"/>
        <v>ACM</v>
      </c>
      <c r="E130" t="s">
        <v>497</v>
      </c>
      <c r="F130" t="s">
        <v>845</v>
      </c>
      <c r="G130" s="20">
        <v>37</v>
      </c>
      <c r="H130" t="s">
        <v>2489</v>
      </c>
    </row>
    <row r="131" spans="3:8" x14ac:dyDescent="0.3">
      <c r="C131" s="143" t="str">
        <f t="shared" ca="1" si="4"/>
        <v>Manufacturing Skills Australia</v>
      </c>
      <c r="D131" s="143" t="str">
        <f t="shared" ca="1" si="5"/>
        <v>MEM</v>
      </c>
      <c r="E131" t="s">
        <v>498</v>
      </c>
      <c r="F131" t="s">
        <v>846</v>
      </c>
      <c r="G131" s="20">
        <v>37</v>
      </c>
      <c r="H131" t="s">
        <v>2489</v>
      </c>
    </row>
    <row r="132" spans="3:8" x14ac:dyDescent="0.3">
      <c r="C132" s="143" t="str">
        <f t="shared" ca="1" si="4"/>
        <v xml:space="preserve">Innovation and Business Skills Australia </v>
      </c>
      <c r="D132" s="143" t="str">
        <f t="shared" ca="1" si="5"/>
        <v>CUV</v>
      </c>
      <c r="E132" t="s">
        <v>499</v>
      </c>
      <c r="F132" t="s">
        <v>847</v>
      </c>
      <c r="G132" s="20">
        <v>37</v>
      </c>
      <c r="H132" t="s">
        <v>2489</v>
      </c>
    </row>
    <row r="133" spans="3:8" x14ac:dyDescent="0.3">
      <c r="C133" s="143" t="str">
        <f t="shared" ca="1" si="4"/>
        <v xml:space="preserve">Innovation and Business Skills Australia </v>
      </c>
      <c r="D133" s="143" t="str">
        <f t="shared" ca="1" si="5"/>
        <v>CUA</v>
      </c>
      <c r="E133" t="s">
        <v>500</v>
      </c>
      <c r="F133" t="s">
        <v>848</v>
      </c>
      <c r="G133" s="20">
        <v>37</v>
      </c>
      <c r="H133" t="s">
        <v>2489</v>
      </c>
    </row>
    <row r="134" spans="3:8" x14ac:dyDescent="0.3">
      <c r="C134" s="143" t="str">
        <f t="shared" ca="1" si="4"/>
        <v>Energy Skills Australia</v>
      </c>
      <c r="D134" s="143" t="str">
        <f t="shared" ca="1" si="5"/>
        <v>UEE</v>
      </c>
      <c r="E134" t="s">
        <v>501</v>
      </c>
      <c r="F134" t="s">
        <v>849</v>
      </c>
      <c r="G134" s="20">
        <v>33</v>
      </c>
      <c r="H134" t="s">
        <v>2489</v>
      </c>
    </row>
    <row r="135" spans="3:8" x14ac:dyDescent="0.3">
      <c r="C135" s="143" t="str">
        <f t="shared" ca="1" si="4"/>
        <v>Government Skills Australia</v>
      </c>
      <c r="D135" s="143" t="str">
        <f t="shared" ca="1" si="5"/>
        <v>PUA</v>
      </c>
      <c r="E135" t="s">
        <v>502</v>
      </c>
      <c r="F135" t="s">
        <v>850</v>
      </c>
      <c r="G135" s="20">
        <v>31</v>
      </c>
      <c r="H135" t="s">
        <v>2489</v>
      </c>
    </row>
    <row r="136" spans="3:8" x14ac:dyDescent="0.3">
      <c r="C136" s="143" t="str">
        <f t="shared" ca="1" si="4"/>
        <v xml:space="preserve">Innovation and Business Skills Australia </v>
      </c>
      <c r="D136" s="143" t="str">
        <f t="shared" ca="1" si="5"/>
        <v>State Accredited</v>
      </c>
      <c r="E136" t="s">
        <v>503</v>
      </c>
      <c r="F136" t="s">
        <v>851</v>
      </c>
      <c r="G136" s="20">
        <v>31</v>
      </c>
      <c r="H136" t="s">
        <v>2489</v>
      </c>
    </row>
    <row r="137" spans="3:8" x14ac:dyDescent="0.3">
      <c r="C137" s="143" t="str">
        <f t="shared" ca="1" si="4"/>
        <v>State Accredited courses</v>
      </c>
      <c r="D137" s="143" t="str">
        <f t="shared" ca="1" si="5"/>
        <v>State Accredited</v>
      </c>
      <c r="E137" t="s">
        <v>504</v>
      </c>
      <c r="F137" t="s">
        <v>852</v>
      </c>
      <c r="G137" s="20">
        <v>29</v>
      </c>
      <c r="H137" t="s">
        <v>2489</v>
      </c>
    </row>
    <row r="138" spans="3:8" x14ac:dyDescent="0.3">
      <c r="C138" s="143" t="str">
        <f t="shared" ca="1" si="4"/>
        <v xml:space="preserve">Innovation and Business Skills Australia </v>
      </c>
      <c r="D138" s="143" t="str">
        <f t="shared" ca="1" si="5"/>
        <v>State Accredited</v>
      </c>
      <c r="E138" t="s">
        <v>2066</v>
      </c>
      <c r="F138" t="s">
        <v>2742</v>
      </c>
      <c r="G138" s="20">
        <v>29</v>
      </c>
      <c r="H138" t="s">
        <v>2489</v>
      </c>
    </row>
    <row r="139" spans="3:8" x14ac:dyDescent="0.3">
      <c r="C139" s="143" t="str">
        <f t="shared" ca="1" si="4"/>
        <v>Service Skills Australia</v>
      </c>
      <c r="D139" s="143" t="str">
        <f t="shared" ca="1" si="5"/>
        <v>SIS</v>
      </c>
      <c r="E139" t="s">
        <v>505</v>
      </c>
      <c r="F139" t="s">
        <v>754</v>
      </c>
      <c r="G139" s="20">
        <v>28</v>
      </c>
      <c r="H139" t="s">
        <v>2489</v>
      </c>
    </row>
    <row r="140" spans="3:8" x14ac:dyDescent="0.3">
      <c r="C140" s="143" t="str">
        <f t="shared" ca="1" si="4"/>
        <v xml:space="preserve">Innovation and Business Skills Australia </v>
      </c>
      <c r="D140" s="143" t="str">
        <f t="shared" ca="1" si="5"/>
        <v>CUV</v>
      </c>
      <c r="E140" t="s">
        <v>506</v>
      </c>
      <c r="F140" t="s">
        <v>853</v>
      </c>
      <c r="G140" s="20">
        <v>28</v>
      </c>
      <c r="H140" t="s">
        <v>2489</v>
      </c>
    </row>
    <row r="141" spans="3:8" x14ac:dyDescent="0.3">
      <c r="C141" s="143" t="str">
        <f t="shared" ca="1" si="4"/>
        <v>Auto Skills Australia</v>
      </c>
      <c r="D141" s="143" t="str">
        <f t="shared" ca="1" si="5"/>
        <v>AUR</v>
      </c>
      <c r="E141" t="s">
        <v>507</v>
      </c>
      <c r="F141" t="s">
        <v>2743</v>
      </c>
      <c r="G141" s="20">
        <v>28</v>
      </c>
      <c r="H141" t="s">
        <v>2489</v>
      </c>
    </row>
    <row r="142" spans="3:8" x14ac:dyDescent="0.3">
      <c r="C142" s="143" t="str">
        <f t="shared" ca="1" si="4"/>
        <v>Service Skills Australia</v>
      </c>
      <c r="D142" s="143" t="str">
        <f t="shared" ca="1" si="5"/>
        <v>SIT</v>
      </c>
      <c r="E142" t="s">
        <v>508</v>
      </c>
      <c r="F142" t="s">
        <v>844</v>
      </c>
      <c r="G142" s="20">
        <v>28</v>
      </c>
      <c r="H142" t="s">
        <v>2489</v>
      </c>
    </row>
    <row r="143" spans="3:8" x14ac:dyDescent="0.3">
      <c r="C143" s="143" t="str">
        <f t="shared" ca="1" si="4"/>
        <v>Service Skills Australia</v>
      </c>
      <c r="D143" s="143" t="str">
        <f t="shared" ca="1" si="5"/>
        <v>SIS</v>
      </c>
      <c r="E143" t="s">
        <v>509</v>
      </c>
      <c r="F143" t="s">
        <v>854</v>
      </c>
      <c r="G143" s="20">
        <v>28</v>
      </c>
      <c r="H143" t="s">
        <v>2489</v>
      </c>
    </row>
    <row r="144" spans="3:8" x14ac:dyDescent="0.3">
      <c r="C144" s="143" t="str">
        <f t="shared" ca="1" si="4"/>
        <v xml:space="preserve">Innovation and Business Skills Australia </v>
      </c>
      <c r="D144" s="143" t="str">
        <f t="shared" ca="1" si="5"/>
        <v>CUA</v>
      </c>
      <c r="E144" t="s">
        <v>510</v>
      </c>
      <c r="F144" t="s">
        <v>855</v>
      </c>
      <c r="G144" s="20">
        <v>28</v>
      </c>
      <c r="H144" t="s">
        <v>2489</v>
      </c>
    </row>
    <row r="145" spans="3:8" x14ac:dyDescent="0.3">
      <c r="C145" s="143" t="str">
        <f t="shared" ca="1" si="4"/>
        <v>Service Skills Australia</v>
      </c>
      <c r="D145" s="143" t="str">
        <f t="shared" ca="1" si="5"/>
        <v>SIS</v>
      </c>
      <c r="E145" t="s">
        <v>511</v>
      </c>
      <c r="F145" t="s">
        <v>757</v>
      </c>
      <c r="G145" s="20">
        <v>27</v>
      </c>
      <c r="H145" t="s">
        <v>2489</v>
      </c>
    </row>
    <row r="146" spans="3:8" x14ac:dyDescent="0.3">
      <c r="C146" s="143" t="str">
        <f t="shared" ca="1" si="4"/>
        <v xml:space="preserve">Construction and Property Services Industry Skills Council </v>
      </c>
      <c r="D146" s="143" t="str">
        <f t="shared" ca="1" si="5"/>
        <v>CPC</v>
      </c>
      <c r="E146" t="s">
        <v>512</v>
      </c>
      <c r="F146" t="s">
        <v>856</v>
      </c>
      <c r="G146" s="20">
        <v>27</v>
      </c>
      <c r="H146" t="s">
        <v>2489</v>
      </c>
    </row>
    <row r="147" spans="3:8" x14ac:dyDescent="0.3">
      <c r="C147" s="143" t="str">
        <f t="shared" ca="1" si="4"/>
        <v xml:space="preserve">Innovation and Business Skills Australia </v>
      </c>
      <c r="D147" s="143" t="str">
        <f t="shared" ca="1" si="5"/>
        <v>ICP</v>
      </c>
      <c r="E147" t="s">
        <v>513</v>
      </c>
      <c r="F147" t="s">
        <v>857</v>
      </c>
      <c r="G147" s="20">
        <v>27</v>
      </c>
      <c r="H147" t="s">
        <v>2489</v>
      </c>
    </row>
    <row r="148" spans="3:8" x14ac:dyDescent="0.3">
      <c r="C148" s="143" t="str">
        <f t="shared" ca="1" si="4"/>
        <v>Agrifoods</v>
      </c>
      <c r="D148" s="143" t="str">
        <f t="shared" ca="1" si="5"/>
        <v>ACM</v>
      </c>
      <c r="E148" t="s">
        <v>514</v>
      </c>
      <c r="F148" t="s">
        <v>858</v>
      </c>
      <c r="G148" s="20">
        <v>26</v>
      </c>
      <c r="H148" t="s">
        <v>2489</v>
      </c>
    </row>
    <row r="149" spans="3:8" x14ac:dyDescent="0.3">
      <c r="C149" s="143" t="str">
        <f t="shared" ca="1" si="4"/>
        <v>State Accredited courses</v>
      </c>
      <c r="D149" s="143" t="str">
        <f t="shared" ca="1" si="5"/>
        <v>State Accredited</v>
      </c>
      <c r="E149" t="s">
        <v>515</v>
      </c>
      <c r="F149" t="s">
        <v>859</v>
      </c>
      <c r="G149" s="20">
        <v>26</v>
      </c>
      <c r="H149" t="s">
        <v>2489</v>
      </c>
    </row>
    <row r="150" spans="3:8" x14ac:dyDescent="0.3">
      <c r="C150" s="143" t="str">
        <f t="shared" ca="1" si="4"/>
        <v>Manufacturing Skills Australia</v>
      </c>
      <c r="D150" s="143" t="str">
        <f t="shared" ca="1" si="5"/>
        <v>LMT</v>
      </c>
      <c r="E150" t="s">
        <v>516</v>
      </c>
      <c r="F150" t="s">
        <v>860</v>
      </c>
      <c r="G150" s="20">
        <v>25</v>
      </c>
      <c r="H150" t="s">
        <v>2489</v>
      </c>
    </row>
    <row r="151" spans="3:8" x14ac:dyDescent="0.3">
      <c r="C151" s="143" t="str">
        <f t="shared" ca="1" si="4"/>
        <v>Transport and Logistics Skills Council Ltd</v>
      </c>
      <c r="D151" s="143" t="str">
        <f t="shared" ca="1" si="5"/>
        <v>TLI</v>
      </c>
      <c r="E151" t="s">
        <v>517</v>
      </c>
      <c r="F151" t="s">
        <v>861</v>
      </c>
      <c r="G151" s="20">
        <v>25</v>
      </c>
      <c r="H151" t="s">
        <v>2489</v>
      </c>
    </row>
    <row r="152" spans="3:8" x14ac:dyDescent="0.3">
      <c r="C152" s="143" t="str">
        <f t="shared" ca="1" si="4"/>
        <v>Agrifoods</v>
      </c>
      <c r="D152" s="143" t="str">
        <f t="shared" ca="1" si="5"/>
        <v>RGR</v>
      </c>
      <c r="E152" t="s">
        <v>518</v>
      </c>
      <c r="F152" t="s">
        <v>862</v>
      </c>
      <c r="G152" s="20">
        <v>25</v>
      </c>
      <c r="H152" t="s">
        <v>2489</v>
      </c>
    </row>
    <row r="153" spans="3:8" x14ac:dyDescent="0.3">
      <c r="C153" s="143" t="str">
        <f t="shared" ca="1" si="4"/>
        <v>Service Skills Australia</v>
      </c>
      <c r="D153" s="143" t="str">
        <f t="shared" ca="1" si="5"/>
        <v>SIR</v>
      </c>
      <c r="E153" t="s">
        <v>519</v>
      </c>
      <c r="F153" t="s">
        <v>863</v>
      </c>
      <c r="G153" s="20">
        <v>25</v>
      </c>
      <c r="H153" t="s">
        <v>2489</v>
      </c>
    </row>
    <row r="154" spans="3:8" x14ac:dyDescent="0.3">
      <c r="C154" s="143" t="str">
        <f t="shared" ca="1" si="4"/>
        <v>Service Skills Australia</v>
      </c>
      <c r="D154" s="143" t="str">
        <f t="shared" ca="1" si="5"/>
        <v>SIR</v>
      </c>
      <c r="E154" t="s">
        <v>520</v>
      </c>
      <c r="F154" t="s">
        <v>864</v>
      </c>
      <c r="G154" s="20">
        <v>25</v>
      </c>
      <c r="H154" t="s">
        <v>2489</v>
      </c>
    </row>
    <row r="155" spans="3:8" x14ac:dyDescent="0.3">
      <c r="C155" s="143" t="str">
        <f t="shared" ca="1" si="4"/>
        <v>State Accredited courses</v>
      </c>
      <c r="D155" s="143" t="str">
        <f t="shared" ca="1" si="5"/>
        <v>State Accredited</v>
      </c>
      <c r="E155" t="s">
        <v>521</v>
      </c>
      <c r="F155" t="s">
        <v>865</v>
      </c>
      <c r="G155" s="20">
        <v>25</v>
      </c>
      <c r="H155" t="s">
        <v>2489</v>
      </c>
    </row>
    <row r="156" spans="3:8" x14ac:dyDescent="0.3">
      <c r="C156" s="143" t="str">
        <f t="shared" ca="1" si="4"/>
        <v>State Accredited courses</v>
      </c>
      <c r="D156" s="143" t="str">
        <f t="shared" ca="1" si="5"/>
        <v>State Accredited</v>
      </c>
      <c r="E156" t="s">
        <v>522</v>
      </c>
      <c r="F156" t="s">
        <v>866</v>
      </c>
      <c r="G156" s="20">
        <v>24</v>
      </c>
      <c r="H156" t="s">
        <v>2489</v>
      </c>
    </row>
    <row r="157" spans="3:8" x14ac:dyDescent="0.3">
      <c r="C157" s="143" t="str">
        <f t="shared" ca="1" si="4"/>
        <v xml:space="preserve">Innovation and Business Skills Australia </v>
      </c>
      <c r="D157" s="143" t="str">
        <f t="shared" ca="1" si="5"/>
        <v>CUF</v>
      </c>
      <c r="E157" t="s">
        <v>523</v>
      </c>
      <c r="F157" t="s">
        <v>867</v>
      </c>
      <c r="G157" s="20">
        <v>24</v>
      </c>
      <c r="H157" t="s">
        <v>2489</v>
      </c>
    </row>
    <row r="158" spans="3:8" x14ac:dyDescent="0.3">
      <c r="C158" s="143" t="str">
        <f t="shared" ca="1" si="4"/>
        <v>Service Skills Australia</v>
      </c>
      <c r="D158" s="143" t="str">
        <f t="shared" ca="1" si="5"/>
        <v>SIS</v>
      </c>
      <c r="E158" t="s">
        <v>524</v>
      </c>
      <c r="F158" t="s">
        <v>868</v>
      </c>
      <c r="G158" s="20">
        <v>24</v>
      </c>
      <c r="H158" t="s">
        <v>2489</v>
      </c>
    </row>
    <row r="159" spans="3:8" x14ac:dyDescent="0.3">
      <c r="C159" s="143" t="str">
        <f t="shared" ca="1" si="4"/>
        <v>Agrifoods</v>
      </c>
      <c r="D159" s="143" t="str">
        <f t="shared" ca="1" si="5"/>
        <v>ACM</v>
      </c>
      <c r="E159" t="s">
        <v>525</v>
      </c>
      <c r="F159" t="s">
        <v>869</v>
      </c>
      <c r="G159" s="20">
        <v>22</v>
      </c>
      <c r="H159" t="s">
        <v>2489</v>
      </c>
    </row>
    <row r="160" spans="3:8" x14ac:dyDescent="0.3">
      <c r="C160" s="143" t="str">
        <f t="shared" ca="1" si="4"/>
        <v>Agrifoods</v>
      </c>
      <c r="D160" s="143" t="str">
        <f t="shared" ca="1" si="5"/>
        <v>RGR</v>
      </c>
      <c r="E160" t="s">
        <v>526</v>
      </c>
      <c r="F160" t="s">
        <v>870</v>
      </c>
      <c r="G160" s="20">
        <v>21</v>
      </c>
      <c r="H160" t="s">
        <v>2489</v>
      </c>
    </row>
    <row r="161" spans="3:8" x14ac:dyDescent="0.3">
      <c r="C161" s="143" t="str">
        <f t="shared" ca="1" si="4"/>
        <v>Service Skills Australia</v>
      </c>
      <c r="D161" s="143" t="str">
        <f t="shared" ca="1" si="5"/>
        <v>SIT</v>
      </c>
      <c r="E161" t="s">
        <v>527</v>
      </c>
      <c r="F161" t="s">
        <v>871</v>
      </c>
      <c r="G161" s="20">
        <v>21</v>
      </c>
      <c r="H161" t="s">
        <v>2489</v>
      </c>
    </row>
    <row r="162" spans="3:8" x14ac:dyDescent="0.3">
      <c r="C162" s="143" t="str">
        <f t="shared" ca="1" si="4"/>
        <v>Government Skills Australia</v>
      </c>
      <c r="D162" s="143" t="str">
        <f t="shared" ca="1" si="5"/>
        <v>PUA</v>
      </c>
      <c r="E162" t="s">
        <v>528</v>
      </c>
      <c r="F162" t="s">
        <v>872</v>
      </c>
      <c r="G162" s="20">
        <v>21</v>
      </c>
      <c r="H162" t="s">
        <v>2489</v>
      </c>
    </row>
    <row r="163" spans="3:8" x14ac:dyDescent="0.3">
      <c r="C163" s="143" t="str">
        <f t="shared" ca="1" si="4"/>
        <v>Service Skills Australia</v>
      </c>
      <c r="D163" s="143" t="str">
        <f t="shared" ca="1" si="5"/>
        <v>SIB</v>
      </c>
      <c r="E163" t="s">
        <v>529</v>
      </c>
      <c r="F163" t="s">
        <v>873</v>
      </c>
      <c r="G163" s="20">
        <v>20</v>
      </c>
      <c r="H163" t="s">
        <v>2489</v>
      </c>
    </row>
    <row r="164" spans="3:8" x14ac:dyDescent="0.3">
      <c r="C164" s="143" t="str">
        <f t="shared" ca="1" si="4"/>
        <v>Manufacturing Skills Australia</v>
      </c>
      <c r="D164" s="143" t="str">
        <f t="shared" ca="1" si="5"/>
        <v>MSF</v>
      </c>
      <c r="E164" t="s">
        <v>530</v>
      </c>
      <c r="F164" t="s">
        <v>874</v>
      </c>
      <c r="G164" s="20">
        <v>20</v>
      </c>
      <c r="H164" t="s">
        <v>2489</v>
      </c>
    </row>
    <row r="165" spans="3:8" x14ac:dyDescent="0.3">
      <c r="C165" s="143" t="str">
        <f t="shared" ca="1" si="4"/>
        <v xml:space="preserve">Construction and Property Services Industry Skills Council </v>
      </c>
      <c r="D165" s="143" t="str">
        <f t="shared" ca="1" si="5"/>
        <v>State Accredited</v>
      </c>
      <c r="E165" t="s">
        <v>531</v>
      </c>
      <c r="F165" t="s">
        <v>875</v>
      </c>
      <c r="G165" s="20">
        <v>19</v>
      </c>
      <c r="H165" t="s">
        <v>2489</v>
      </c>
    </row>
    <row r="166" spans="3:8" x14ac:dyDescent="0.3">
      <c r="C166" s="143" t="str">
        <f t="shared" ca="1" si="4"/>
        <v>Service Skills Australia</v>
      </c>
      <c r="D166" s="143" t="str">
        <f t="shared" ca="1" si="5"/>
        <v>FDF</v>
      </c>
      <c r="E166" t="s">
        <v>532</v>
      </c>
      <c r="F166" t="s">
        <v>876</v>
      </c>
      <c r="G166" s="20">
        <v>19</v>
      </c>
      <c r="H166" t="s">
        <v>2489</v>
      </c>
    </row>
    <row r="167" spans="3:8" x14ac:dyDescent="0.3">
      <c r="C167" s="143" t="str">
        <f t="shared" ca="1" si="4"/>
        <v>Manufacturing Skills Australia</v>
      </c>
      <c r="D167" s="143" t="str">
        <f t="shared" ca="1" si="5"/>
        <v>MEA</v>
      </c>
      <c r="E167" t="s">
        <v>533</v>
      </c>
      <c r="F167" t="s">
        <v>877</v>
      </c>
      <c r="G167" s="20">
        <v>18</v>
      </c>
      <c r="H167" t="s">
        <v>2489</v>
      </c>
    </row>
    <row r="168" spans="3:8" x14ac:dyDescent="0.3">
      <c r="C168" s="143" t="str">
        <f t="shared" ca="1" si="4"/>
        <v>Agrifoods</v>
      </c>
      <c r="D168" s="143" t="str">
        <f t="shared" ca="1" si="5"/>
        <v>ACM</v>
      </c>
      <c r="E168" t="s">
        <v>534</v>
      </c>
      <c r="F168" t="s">
        <v>878</v>
      </c>
      <c r="G168" s="20">
        <v>18</v>
      </c>
      <c r="H168" t="s">
        <v>2489</v>
      </c>
    </row>
    <row r="169" spans="3:8" x14ac:dyDescent="0.3">
      <c r="C169" s="143" t="str">
        <f t="shared" ca="1" si="4"/>
        <v>Skills DMC</v>
      </c>
      <c r="D169" s="143" t="str">
        <f t="shared" ca="1" si="5"/>
        <v>RII</v>
      </c>
      <c r="E169" t="s">
        <v>535</v>
      </c>
      <c r="F169" t="s">
        <v>879</v>
      </c>
      <c r="G169" s="20">
        <v>17</v>
      </c>
      <c r="H169" t="s">
        <v>2489</v>
      </c>
    </row>
    <row r="170" spans="3:8" x14ac:dyDescent="0.3">
      <c r="C170" s="143" t="str">
        <f t="shared" ca="1" si="4"/>
        <v>Community Services and Health Industry Skills Council</v>
      </c>
      <c r="D170" s="143" t="str">
        <f t="shared" ca="1" si="5"/>
        <v>HLT</v>
      </c>
      <c r="E170" t="s">
        <v>536</v>
      </c>
      <c r="F170" t="s">
        <v>880</v>
      </c>
      <c r="G170" s="20">
        <v>17</v>
      </c>
      <c r="H170" t="s">
        <v>2489</v>
      </c>
    </row>
    <row r="171" spans="3:8" x14ac:dyDescent="0.3">
      <c r="C171" s="143" t="str">
        <f t="shared" ca="1" si="4"/>
        <v>Service Skills Australia</v>
      </c>
      <c r="D171" s="143" t="str">
        <f t="shared" ca="1" si="5"/>
        <v>FDF</v>
      </c>
      <c r="E171" t="s">
        <v>537</v>
      </c>
      <c r="F171" t="s">
        <v>881</v>
      </c>
      <c r="G171" s="20">
        <v>16</v>
      </c>
      <c r="H171" t="s">
        <v>2489</v>
      </c>
    </row>
    <row r="172" spans="3:8" x14ac:dyDescent="0.3">
      <c r="C172" s="143" t="str">
        <f t="shared" ca="1" si="4"/>
        <v>Manufacturing Skills Australia</v>
      </c>
      <c r="D172" s="143" t="str">
        <f t="shared" ca="1" si="5"/>
        <v>LMF</v>
      </c>
      <c r="E172" t="s">
        <v>538</v>
      </c>
      <c r="F172" t="s">
        <v>882</v>
      </c>
      <c r="G172" s="20">
        <v>16</v>
      </c>
      <c r="H172" t="s">
        <v>2489</v>
      </c>
    </row>
    <row r="173" spans="3:8" x14ac:dyDescent="0.3">
      <c r="C173" s="143" t="str">
        <f t="shared" ca="1" si="4"/>
        <v xml:space="preserve">Innovation and Business Skills Australia </v>
      </c>
      <c r="D173" s="143" t="str">
        <f t="shared" ca="1" si="5"/>
        <v>CUV</v>
      </c>
      <c r="E173" t="s">
        <v>539</v>
      </c>
      <c r="F173" t="s">
        <v>883</v>
      </c>
      <c r="G173" s="20">
        <v>16</v>
      </c>
      <c r="H173" t="s">
        <v>2489</v>
      </c>
    </row>
    <row r="174" spans="3:8" x14ac:dyDescent="0.3">
      <c r="C174" s="143" t="str">
        <f t="shared" ca="1" si="4"/>
        <v>Manufacturing Skills Australia</v>
      </c>
      <c r="D174" s="143" t="str">
        <f t="shared" ca="1" si="5"/>
        <v>MEM</v>
      </c>
      <c r="E174" t="s">
        <v>540</v>
      </c>
      <c r="F174" t="s">
        <v>2744</v>
      </c>
      <c r="G174" s="20">
        <v>15</v>
      </c>
      <c r="H174" t="s">
        <v>2489</v>
      </c>
    </row>
    <row r="175" spans="3:8" x14ac:dyDescent="0.3">
      <c r="C175" s="143" t="str">
        <f t="shared" ca="1" si="4"/>
        <v>Auto Skills Australia</v>
      </c>
      <c r="D175" s="143" t="str">
        <f t="shared" ca="1" si="5"/>
        <v>AUR</v>
      </c>
      <c r="E175" t="s">
        <v>541</v>
      </c>
      <c r="F175" t="s">
        <v>884</v>
      </c>
      <c r="G175" s="20">
        <v>15</v>
      </c>
      <c r="H175" t="s">
        <v>2489</v>
      </c>
    </row>
    <row r="176" spans="3:8" x14ac:dyDescent="0.3">
      <c r="C176" s="143" t="str">
        <f t="shared" ca="1" si="4"/>
        <v>Service Skills Australia</v>
      </c>
      <c r="D176" s="143" t="str">
        <f t="shared" ca="1" si="5"/>
        <v>SIS</v>
      </c>
      <c r="E176" t="s">
        <v>542</v>
      </c>
      <c r="F176" t="s">
        <v>885</v>
      </c>
      <c r="G176" s="20">
        <v>15</v>
      </c>
      <c r="H176" t="s">
        <v>2489</v>
      </c>
    </row>
    <row r="177" spans="3:8" x14ac:dyDescent="0.3">
      <c r="C177" s="143" t="str">
        <f t="shared" ca="1" si="4"/>
        <v>Government Skills Australia</v>
      </c>
      <c r="D177" s="143" t="str">
        <f t="shared" ca="1" si="5"/>
        <v>PUA</v>
      </c>
      <c r="E177" t="s">
        <v>543</v>
      </c>
      <c r="F177" t="s">
        <v>872</v>
      </c>
      <c r="G177" s="20">
        <v>14</v>
      </c>
      <c r="H177" t="s">
        <v>2489</v>
      </c>
    </row>
    <row r="178" spans="3:8" x14ac:dyDescent="0.3">
      <c r="C178" s="143" t="str">
        <f t="shared" ca="1" si="4"/>
        <v>Service Skills Australia</v>
      </c>
      <c r="D178" s="143" t="str">
        <f t="shared" ca="1" si="5"/>
        <v>FDF</v>
      </c>
      <c r="E178" t="s">
        <v>544</v>
      </c>
      <c r="F178" t="s">
        <v>886</v>
      </c>
      <c r="G178" s="20">
        <v>14</v>
      </c>
      <c r="H178" t="s">
        <v>2489</v>
      </c>
    </row>
    <row r="179" spans="3:8" x14ac:dyDescent="0.3">
      <c r="C179" s="143" t="str">
        <f t="shared" ca="1" si="4"/>
        <v xml:space="preserve">Innovation and Business Skills Australia </v>
      </c>
      <c r="D179" s="143" t="str">
        <f t="shared" ca="1" si="5"/>
        <v>CUA</v>
      </c>
      <c r="E179" t="s">
        <v>545</v>
      </c>
      <c r="F179" t="s">
        <v>887</v>
      </c>
      <c r="G179" s="20">
        <v>14</v>
      </c>
      <c r="H179" t="s">
        <v>2489</v>
      </c>
    </row>
    <row r="180" spans="3:8" x14ac:dyDescent="0.3">
      <c r="C180" s="143" t="str">
        <f t="shared" ca="1" si="4"/>
        <v>State Accredited courses</v>
      </c>
      <c r="D180" s="143" t="str">
        <f t="shared" ca="1" si="5"/>
        <v>State Accredited</v>
      </c>
      <c r="E180" t="s">
        <v>546</v>
      </c>
      <c r="F180" t="s">
        <v>888</v>
      </c>
      <c r="G180" s="20">
        <v>13</v>
      </c>
      <c r="H180" t="s">
        <v>2489</v>
      </c>
    </row>
    <row r="181" spans="3:8" x14ac:dyDescent="0.3">
      <c r="C181" s="143" t="str">
        <f t="shared" ca="1" si="4"/>
        <v>Service Skills Australia</v>
      </c>
      <c r="D181" s="143" t="str">
        <f t="shared" ca="1" si="5"/>
        <v>SIS</v>
      </c>
      <c r="E181" t="s">
        <v>547</v>
      </c>
      <c r="F181" t="s">
        <v>747</v>
      </c>
      <c r="G181" s="20">
        <v>13</v>
      </c>
      <c r="H181" t="s">
        <v>2489</v>
      </c>
    </row>
    <row r="182" spans="3:8" x14ac:dyDescent="0.3">
      <c r="C182" s="143" t="str">
        <f t="shared" ca="1" si="4"/>
        <v>Manufacturing Skills Australia</v>
      </c>
      <c r="D182" s="143" t="str">
        <f t="shared" ca="1" si="5"/>
        <v>LMT</v>
      </c>
      <c r="E182" t="s">
        <v>548</v>
      </c>
      <c r="F182" t="s">
        <v>2745</v>
      </c>
      <c r="G182" s="20">
        <v>13</v>
      </c>
      <c r="H182" t="s">
        <v>2489</v>
      </c>
    </row>
    <row r="183" spans="3:8" x14ac:dyDescent="0.3">
      <c r="C183" s="143" t="str">
        <f t="shared" ca="1" si="4"/>
        <v xml:space="preserve">Innovation and Business Skills Australia </v>
      </c>
      <c r="D183" s="143" t="str">
        <f t="shared" ca="1" si="5"/>
        <v>CUV</v>
      </c>
      <c r="E183" t="s">
        <v>549</v>
      </c>
      <c r="F183" t="s">
        <v>2746</v>
      </c>
      <c r="G183" s="20">
        <v>13</v>
      </c>
      <c r="H183" t="s">
        <v>2489</v>
      </c>
    </row>
    <row r="184" spans="3:8" x14ac:dyDescent="0.3">
      <c r="C184" s="143" t="str">
        <f t="shared" ca="1" si="4"/>
        <v>Energy Skills Australia</v>
      </c>
      <c r="D184" s="143" t="str">
        <f t="shared" ca="1" si="5"/>
        <v>UEE</v>
      </c>
      <c r="E184" t="s">
        <v>550</v>
      </c>
      <c r="F184" t="s">
        <v>889</v>
      </c>
      <c r="G184" s="20">
        <v>12</v>
      </c>
      <c r="H184" t="s">
        <v>2489</v>
      </c>
    </row>
    <row r="185" spans="3:8" x14ac:dyDescent="0.3">
      <c r="C185" s="143" t="str">
        <f t="shared" ca="1" si="4"/>
        <v>Transport and Logistics Skills Council Ltd</v>
      </c>
      <c r="D185" s="143" t="str">
        <f t="shared" ca="1" si="5"/>
        <v>TLI</v>
      </c>
      <c r="E185" t="s">
        <v>551</v>
      </c>
      <c r="F185" t="s">
        <v>2747</v>
      </c>
      <c r="G185" s="20">
        <v>12</v>
      </c>
      <c r="H185" t="s">
        <v>2489</v>
      </c>
    </row>
    <row r="186" spans="3:8" x14ac:dyDescent="0.3">
      <c r="C186" s="143" t="str">
        <f t="shared" ca="1" si="4"/>
        <v xml:space="preserve">Construction and Property Services Industry Skills Council </v>
      </c>
      <c r="D186" s="143" t="str">
        <f t="shared" ca="1" si="5"/>
        <v>CPC</v>
      </c>
      <c r="E186" t="s">
        <v>552</v>
      </c>
      <c r="F186" t="s">
        <v>2748</v>
      </c>
      <c r="G186" s="20">
        <v>12</v>
      </c>
      <c r="H186" t="s">
        <v>2489</v>
      </c>
    </row>
    <row r="187" spans="3:8" x14ac:dyDescent="0.3">
      <c r="C187" s="143" t="str">
        <f t="shared" ca="1" si="4"/>
        <v>Auto Skills Australia</v>
      </c>
      <c r="D187" s="143" t="str">
        <f t="shared" ca="1" si="5"/>
        <v>AUR</v>
      </c>
      <c r="E187" t="s">
        <v>553</v>
      </c>
      <c r="F187" t="s">
        <v>890</v>
      </c>
      <c r="G187" s="20">
        <v>12</v>
      </c>
      <c r="H187" t="s">
        <v>2489</v>
      </c>
    </row>
    <row r="188" spans="3:8" x14ac:dyDescent="0.3">
      <c r="C188" s="143" t="str">
        <f t="shared" ca="1" si="4"/>
        <v xml:space="preserve">Innovation and Business Skills Australia </v>
      </c>
      <c r="D188" s="143" t="str">
        <f t="shared" ca="1" si="5"/>
        <v>ICA</v>
      </c>
      <c r="E188" t="s">
        <v>554</v>
      </c>
      <c r="F188" t="s">
        <v>891</v>
      </c>
      <c r="G188" s="20">
        <v>12</v>
      </c>
      <c r="H188" t="s">
        <v>2489</v>
      </c>
    </row>
    <row r="189" spans="3:8" x14ac:dyDescent="0.3">
      <c r="C189" s="143" t="str">
        <f t="shared" ca="1" si="4"/>
        <v>Manufacturing Skills Australia</v>
      </c>
      <c r="D189" s="143" t="str">
        <f t="shared" ca="1" si="5"/>
        <v>MSF</v>
      </c>
      <c r="E189" t="s">
        <v>555</v>
      </c>
      <c r="F189" t="s">
        <v>892</v>
      </c>
      <c r="G189" s="20">
        <v>12</v>
      </c>
      <c r="H189" t="s">
        <v>2489</v>
      </c>
    </row>
    <row r="190" spans="3:8" x14ac:dyDescent="0.3">
      <c r="C190" s="143" t="str">
        <f t="shared" ca="1" si="4"/>
        <v>Service Skills Australia</v>
      </c>
      <c r="D190" s="143" t="str">
        <f t="shared" ca="1" si="5"/>
        <v>SIT</v>
      </c>
      <c r="E190" t="s">
        <v>556</v>
      </c>
      <c r="F190" t="s">
        <v>893</v>
      </c>
      <c r="G190" s="20">
        <v>11</v>
      </c>
      <c r="H190" t="s">
        <v>2489</v>
      </c>
    </row>
    <row r="191" spans="3:8" x14ac:dyDescent="0.3">
      <c r="C191" s="143" t="str">
        <f t="shared" ca="1" si="4"/>
        <v>Service Skills Australia</v>
      </c>
      <c r="D191" s="143" t="str">
        <f t="shared" ca="1" si="5"/>
        <v>SIT</v>
      </c>
      <c r="E191" t="s">
        <v>557</v>
      </c>
      <c r="F191" t="s">
        <v>894</v>
      </c>
      <c r="G191" s="20">
        <v>11</v>
      </c>
      <c r="H191" t="s">
        <v>2489</v>
      </c>
    </row>
    <row r="192" spans="3:8" x14ac:dyDescent="0.3">
      <c r="C192" s="143" t="str">
        <f t="shared" ca="1" si="4"/>
        <v xml:space="preserve">Construction and Property Services Industry Skills Council </v>
      </c>
      <c r="D192" s="143" t="str">
        <f t="shared" ca="1" si="5"/>
        <v>CPP</v>
      </c>
      <c r="E192" t="s">
        <v>558</v>
      </c>
      <c r="F192" t="s">
        <v>895</v>
      </c>
      <c r="G192" s="20">
        <v>11</v>
      </c>
      <c r="H192" t="s">
        <v>2489</v>
      </c>
    </row>
    <row r="193" spans="3:8" x14ac:dyDescent="0.3">
      <c r="C193" s="143" t="str">
        <f t="shared" ref="C193:C256" ca="1" si="6">VLOOKUP(E193,Key_B,3,FALSE)</f>
        <v>Manufacturing Skills Australia</v>
      </c>
      <c r="D193" s="143" t="str">
        <f t="shared" ref="D193:D256" ca="1" si="7">VLOOKUP(E193,Key_B,4,FALSE)</f>
        <v>MEM</v>
      </c>
      <c r="E193" t="s">
        <v>559</v>
      </c>
      <c r="F193" t="s">
        <v>896</v>
      </c>
      <c r="G193" s="20">
        <v>11</v>
      </c>
      <c r="H193" t="s">
        <v>2489</v>
      </c>
    </row>
    <row r="194" spans="3:8" x14ac:dyDescent="0.3">
      <c r="C194" s="143" t="str">
        <f t="shared" ca="1" si="6"/>
        <v>State Accredited courses</v>
      </c>
      <c r="D194" s="143" t="str">
        <f t="shared" ca="1" si="7"/>
        <v>State Accredited</v>
      </c>
      <c r="E194" t="s">
        <v>560</v>
      </c>
      <c r="F194" t="s">
        <v>897</v>
      </c>
      <c r="G194" s="20">
        <v>10</v>
      </c>
      <c r="H194" t="s">
        <v>2489</v>
      </c>
    </row>
    <row r="195" spans="3:8" x14ac:dyDescent="0.3">
      <c r="C195" s="143" t="str">
        <f t="shared" ca="1" si="6"/>
        <v>Service Skills Australia</v>
      </c>
      <c r="D195" s="143" t="str">
        <f t="shared" ca="1" si="7"/>
        <v>SIT</v>
      </c>
      <c r="E195" t="s">
        <v>561</v>
      </c>
      <c r="F195" t="s">
        <v>898</v>
      </c>
      <c r="G195" s="20">
        <v>10</v>
      </c>
      <c r="H195" t="s">
        <v>2489</v>
      </c>
    </row>
    <row r="196" spans="3:8" x14ac:dyDescent="0.3">
      <c r="C196" s="143" t="str">
        <f t="shared" ca="1" si="6"/>
        <v>Community Services and Health Industry Skills Council</v>
      </c>
      <c r="D196" s="143" t="str">
        <f t="shared" ca="1" si="7"/>
        <v>HLT</v>
      </c>
      <c r="E196" t="s">
        <v>562</v>
      </c>
      <c r="F196" t="s">
        <v>2749</v>
      </c>
      <c r="G196" s="20">
        <v>10</v>
      </c>
      <c r="H196" t="s">
        <v>2489</v>
      </c>
    </row>
    <row r="197" spans="3:8" x14ac:dyDescent="0.3">
      <c r="C197" s="143" t="str">
        <f t="shared" ca="1" si="6"/>
        <v>Service Skills Australia</v>
      </c>
      <c r="D197" s="143" t="str">
        <f t="shared" ca="1" si="7"/>
        <v>SIT</v>
      </c>
      <c r="E197" t="s">
        <v>563</v>
      </c>
      <c r="F197" t="s">
        <v>893</v>
      </c>
      <c r="G197" s="20">
        <v>10</v>
      </c>
      <c r="H197" t="s">
        <v>2489</v>
      </c>
    </row>
    <row r="198" spans="3:8" x14ac:dyDescent="0.3">
      <c r="C198" s="143" t="str">
        <f t="shared" ca="1" si="6"/>
        <v>Agrifoods</v>
      </c>
      <c r="D198" s="143" t="str">
        <f t="shared" ca="1" si="7"/>
        <v>MTM</v>
      </c>
      <c r="E198" t="s">
        <v>564</v>
      </c>
      <c r="F198" t="s">
        <v>899</v>
      </c>
      <c r="G198" s="20">
        <v>10</v>
      </c>
      <c r="H198" t="s">
        <v>2489</v>
      </c>
    </row>
    <row r="199" spans="3:8" x14ac:dyDescent="0.3">
      <c r="C199" s="143" t="str">
        <f t="shared" ca="1" si="6"/>
        <v>Auto Skills Australia</v>
      </c>
      <c r="D199" s="143" t="str">
        <f t="shared" ca="1" si="7"/>
        <v>AUR</v>
      </c>
      <c r="E199" t="s">
        <v>565</v>
      </c>
      <c r="F199" t="s">
        <v>900</v>
      </c>
      <c r="G199" s="20">
        <v>10</v>
      </c>
      <c r="H199" t="s">
        <v>2489</v>
      </c>
    </row>
    <row r="200" spans="3:8" x14ac:dyDescent="0.3">
      <c r="C200" s="143" t="str">
        <f t="shared" ca="1" si="6"/>
        <v xml:space="preserve">Construction and Property Services Industry Skills Council </v>
      </c>
      <c r="D200" s="143" t="str">
        <f t="shared" ca="1" si="7"/>
        <v>State Accredited</v>
      </c>
      <c r="E200" t="s">
        <v>566</v>
      </c>
      <c r="F200" t="s">
        <v>901</v>
      </c>
      <c r="G200" s="20">
        <v>9</v>
      </c>
      <c r="H200" t="s">
        <v>2489</v>
      </c>
    </row>
    <row r="201" spans="3:8" x14ac:dyDescent="0.3">
      <c r="C201" s="143" t="str">
        <f t="shared" ca="1" si="6"/>
        <v>Energy Skills Australia</v>
      </c>
      <c r="D201" s="143" t="str">
        <f t="shared" ca="1" si="7"/>
        <v>State Accredited</v>
      </c>
      <c r="E201" t="s">
        <v>567</v>
      </c>
      <c r="F201" t="s">
        <v>902</v>
      </c>
      <c r="G201" s="20">
        <v>9</v>
      </c>
      <c r="H201" t="s">
        <v>2489</v>
      </c>
    </row>
    <row r="202" spans="3:8" x14ac:dyDescent="0.3">
      <c r="C202" s="143" t="str">
        <f t="shared" ca="1" si="6"/>
        <v>Manufacturing Skills Australia</v>
      </c>
      <c r="D202" s="143" t="str">
        <f t="shared" ca="1" si="7"/>
        <v>LMF</v>
      </c>
      <c r="E202" t="s">
        <v>568</v>
      </c>
      <c r="F202" t="s">
        <v>903</v>
      </c>
      <c r="G202" s="20">
        <v>9</v>
      </c>
      <c r="H202" t="s">
        <v>2489</v>
      </c>
    </row>
    <row r="203" spans="3:8" x14ac:dyDescent="0.3">
      <c r="C203" s="143" t="str">
        <f t="shared" ca="1" si="6"/>
        <v>Community Services and Health Industry Skills Council</v>
      </c>
      <c r="D203" s="143" t="str">
        <f t="shared" ca="1" si="7"/>
        <v>CHC</v>
      </c>
      <c r="E203" t="s">
        <v>569</v>
      </c>
      <c r="F203" t="s">
        <v>904</v>
      </c>
      <c r="G203" s="20">
        <v>9</v>
      </c>
      <c r="H203" t="s">
        <v>2489</v>
      </c>
    </row>
    <row r="204" spans="3:8" x14ac:dyDescent="0.3">
      <c r="C204" s="143" t="str">
        <f t="shared" ca="1" si="6"/>
        <v>Auto Skills Australia</v>
      </c>
      <c r="D204" s="143" t="str">
        <f t="shared" ca="1" si="7"/>
        <v>AUR</v>
      </c>
      <c r="E204" t="s">
        <v>570</v>
      </c>
      <c r="F204" t="s">
        <v>905</v>
      </c>
      <c r="G204" s="20">
        <v>9</v>
      </c>
      <c r="H204" t="s">
        <v>2489</v>
      </c>
    </row>
    <row r="205" spans="3:8" x14ac:dyDescent="0.3">
      <c r="C205" s="143" t="str">
        <f t="shared" ca="1" si="6"/>
        <v xml:space="preserve">Innovation and Business Skills Australia </v>
      </c>
      <c r="D205" s="143" t="str">
        <f t="shared" ca="1" si="7"/>
        <v>BSB</v>
      </c>
      <c r="E205" t="s">
        <v>571</v>
      </c>
      <c r="F205" t="s">
        <v>906</v>
      </c>
      <c r="G205" s="20">
        <v>9</v>
      </c>
      <c r="H205" t="s">
        <v>2489</v>
      </c>
    </row>
    <row r="206" spans="3:8" x14ac:dyDescent="0.3">
      <c r="C206" s="143" t="str">
        <f t="shared" ca="1" si="6"/>
        <v>Auto Skills Australia</v>
      </c>
      <c r="D206" s="143" t="str">
        <f t="shared" ca="1" si="7"/>
        <v>AUR</v>
      </c>
      <c r="E206" t="s">
        <v>572</v>
      </c>
      <c r="F206" t="s">
        <v>2750</v>
      </c>
      <c r="G206" s="20">
        <v>9</v>
      </c>
      <c r="H206" t="s">
        <v>2489</v>
      </c>
    </row>
    <row r="207" spans="3:8" x14ac:dyDescent="0.3">
      <c r="C207" s="143" t="str">
        <f t="shared" ca="1" si="6"/>
        <v>Community Services and Health Industry Skills Council</v>
      </c>
      <c r="D207" s="143" t="str">
        <f t="shared" ca="1" si="7"/>
        <v>CHC</v>
      </c>
      <c r="E207" t="s">
        <v>573</v>
      </c>
      <c r="F207" t="s">
        <v>907</v>
      </c>
      <c r="G207" s="20">
        <v>9</v>
      </c>
      <c r="H207" t="s">
        <v>2489</v>
      </c>
    </row>
    <row r="208" spans="3:8" x14ac:dyDescent="0.3">
      <c r="C208" s="143" t="str">
        <f t="shared" ca="1" si="6"/>
        <v>Manufacturing Skills Australia</v>
      </c>
      <c r="D208" s="143" t="str">
        <f t="shared" ca="1" si="7"/>
        <v>MEM</v>
      </c>
      <c r="E208" t="s">
        <v>574</v>
      </c>
      <c r="F208" t="s">
        <v>908</v>
      </c>
      <c r="G208" s="20">
        <v>8</v>
      </c>
      <c r="H208" t="s">
        <v>2489</v>
      </c>
    </row>
    <row r="209" spans="3:8" x14ac:dyDescent="0.3">
      <c r="C209" s="143" t="str">
        <f t="shared" ca="1" si="6"/>
        <v xml:space="preserve">Innovation and Business Skills Australia </v>
      </c>
      <c r="D209" s="143" t="str">
        <f t="shared" ca="1" si="7"/>
        <v>ICA</v>
      </c>
      <c r="E209" t="s">
        <v>575</v>
      </c>
      <c r="F209" t="s">
        <v>909</v>
      </c>
      <c r="G209" s="20">
        <v>8</v>
      </c>
      <c r="H209" t="s">
        <v>2489</v>
      </c>
    </row>
    <row r="210" spans="3:8" x14ac:dyDescent="0.3">
      <c r="C210" s="143" t="str">
        <f t="shared" ca="1" si="6"/>
        <v>Service Skills Australia</v>
      </c>
      <c r="D210" s="143" t="str">
        <f t="shared" ca="1" si="7"/>
        <v>SFL</v>
      </c>
      <c r="E210" t="s">
        <v>576</v>
      </c>
      <c r="F210" t="s">
        <v>910</v>
      </c>
      <c r="G210" s="20">
        <v>8</v>
      </c>
      <c r="H210" t="s">
        <v>2489</v>
      </c>
    </row>
    <row r="211" spans="3:8" x14ac:dyDescent="0.3">
      <c r="C211" s="143" t="str">
        <f t="shared" ca="1" si="6"/>
        <v>Transport and Logistics Skills Council Ltd</v>
      </c>
      <c r="D211" s="143" t="str">
        <f t="shared" ca="1" si="7"/>
        <v>TLI</v>
      </c>
      <c r="E211" t="s">
        <v>577</v>
      </c>
      <c r="F211" t="s">
        <v>911</v>
      </c>
      <c r="G211" s="20">
        <v>8</v>
      </c>
      <c r="H211" t="s">
        <v>2489</v>
      </c>
    </row>
    <row r="212" spans="3:8" x14ac:dyDescent="0.3">
      <c r="C212" s="143" t="str">
        <f t="shared" ca="1" si="6"/>
        <v>Service Skills Australia</v>
      </c>
      <c r="D212" s="143" t="str">
        <f t="shared" ca="1" si="7"/>
        <v>SIT</v>
      </c>
      <c r="E212" t="s">
        <v>578</v>
      </c>
      <c r="F212" t="s">
        <v>912</v>
      </c>
      <c r="G212" s="20">
        <v>8</v>
      </c>
      <c r="H212" t="s">
        <v>2489</v>
      </c>
    </row>
    <row r="213" spans="3:8" x14ac:dyDescent="0.3">
      <c r="C213" s="143" t="str">
        <f t="shared" ca="1" si="6"/>
        <v>Auto Skills Australia</v>
      </c>
      <c r="D213" s="143" t="str">
        <f t="shared" ca="1" si="7"/>
        <v>AUR</v>
      </c>
      <c r="E213" t="s">
        <v>579</v>
      </c>
      <c r="F213" t="s">
        <v>913</v>
      </c>
      <c r="G213" s="20">
        <v>8</v>
      </c>
      <c r="H213" t="s">
        <v>2489</v>
      </c>
    </row>
    <row r="214" spans="3:8" x14ac:dyDescent="0.3">
      <c r="C214" s="143" t="str">
        <f t="shared" ca="1" si="6"/>
        <v xml:space="preserve">Innovation and Business Skills Australia </v>
      </c>
      <c r="D214" s="143" t="str">
        <f t="shared" ca="1" si="7"/>
        <v>ICT</v>
      </c>
      <c r="E214" t="s">
        <v>580</v>
      </c>
      <c r="F214" t="s">
        <v>914</v>
      </c>
      <c r="G214" s="20">
        <v>8</v>
      </c>
      <c r="H214" t="s">
        <v>2489</v>
      </c>
    </row>
    <row r="215" spans="3:8" x14ac:dyDescent="0.3">
      <c r="C215" s="143" t="str">
        <f t="shared" ca="1" si="6"/>
        <v>Service Skills Australia</v>
      </c>
      <c r="D215" s="143" t="str">
        <f t="shared" ca="1" si="7"/>
        <v>SIR</v>
      </c>
      <c r="E215" t="s">
        <v>581</v>
      </c>
      <c r="F215" t="s">
        <v>915</v>
      </c>
      <c r="G215" s="20">
        <v>7</v>
      </c>
      <c r="H215" t="s">
        <v>2489</v>
      </c>
    </row>
    <row r="216" spans="3:8" x14ac:dyDescent="0.3">
      <c r="C216" s="143" t="str">
        <f t="shared" ca="1" si="6"/>
        <v xml:space="preserve">Construction and Property Services Industry Skills Council </v>
      </c>
      <c r="D216" s="143" t="str">
        <f t="shared" ca="1" si="7"/>
        <v>CPC</v>
      </c>
      <c r="E216" t="s">
        <v>582</v>
      </c>
      <c r="F216" t="s">
        <v>916</v>
      </c>
      <c r="G216" s="20">
        <v>7</v>
      </c>
      <c r="H216" t="s">
        <v>2489</v>
      </c>
    </row>
    <row r="217" spans="3:8" x14ac:dyDescent="0.3">
      <c r="C217" s="143" t="str">
        <f t="shared" ca="1" si="6"/>
        <v>Service Skills Australia</v>
      </c>
      <c r="D217" s="143" t="str">
        <f t="shared" ca="1" si="7"/>
        <v>FDF</v>
      </c>
      <c r="E217" t="s">
        <v>583</v>
      </c>
      <c r="F217" t="s">
        <v>917</v>
      </c>
      <c r="G217" s="20">
        <v>7</v>
      </c>
      <c r="H217" t="s">
        <v>2489</v>
      </c>
    </row>
    <row r="218" spans="3:8" x14ac:dyDescent="0.3">
      <c r="C218" s="143" t="str">
        <f t="shared" ca="1" si="6"/>
        <v>State Accredited courses</v>
      </c>
      <c r="D218" s="143" t="str">
        <f t="shared" ca="1" si="7"/>
        <v>State Accredited</v>
      </c>
      <c r="E218" t="s">
        <v>584</v>
      </c>
      <c r="F218" t="s">
        <v>744</v>
      </c>
      <c r="G218" s="20">
        <v>6</v>
      </c>
      <c r="H218" t="s">
        <v>2489</v>
      </c>
    </row>
    <row r="219" spans="3:8" x14ac:dyDescent="0.3">
      <c r="C219" s="143" t="str">
        <f t="shared" ca="1" si="6"/>
        <v>Community Services and Health Industry Skills Council</v>
      </c>
      <c r="D219" s="143" t="str">
        <f t="shared" ca="1" si="7"/>
        <v>CHC</v>
      </c>
      <c r="E219" t="s">
        <v>585</v>
      </c>
      <c r="F219" t="s">
        <v>918</v>
      </c>
      <c r="G219" s="20">
        <v>6</v>
      </c>
      <c r="H219" t="s">
        <v>2489</v>
      </c>
    </row>
    <row r="220" spans="3:8" x14ac:dyDescent="0.3">
      <c r="C220" s="143" t="str">
        <f t="shared" ca="1" si="6"/>
        <v>State Accredited courses</v>
      </c>
      <c r="D220" s="143" t="str">
        <f t="shared" ca="1" si="7"/>
        <v>State Accredited</v>
      </c>
      <c r="E220" t="s">
        <v>586</v>
      </c>
      <c r="F220" t="s">
        <v>919</v>
      </c>
      <c r="G220" s="20">
        <v>6</v>
      </c>
      <c r="H220" t="s">
        <v>2489</v>
      </c>
    </row>
    <row r="221" spans="3:8" x14ac:dyDescent="0.3">
      <c r="C221" s="143" t="str">
        <f t="shared" ca="1" si="6"/>
        <v>Service Skills Australia</v>
      </c>
      <c r="D221" s="143" t="str">
        <f t="shared" ca="1" si="7"/>
        <v>SIT</v>
      </c>
      <c r="E221" t="s">
        <v>587</v>
      </c>
      <c r="F221" t="s">
        <v>920</v>
      </c>
      <c r="G221" s="20">
        <v>6</v>
      </c>
      <c r="H221" t="s">
        <v>2489</v>
      </c>
    </row>
    <row r="222" spans="3:8" x14ac:dyDescent="0.3">
      <c r="C222" s="143" t="str">
        <f t="shared" ca="1" si="6"/>
        <v>Agrifoods</v>
      </c>
      <c r="D222" s="143" t="str">
        <f t="shared" ca="1" si="7"/>
        <v>ACM</v>
      </c>
      <c r="E222" t="s">
        <v>588</v>
      </c>
      <c r="F222" t="s">
        <v>921</v>
      </c>
      <c r="G222" s="20">
        <v>5</v>
      </c>
      <c r="H222" t="s">
        <v>2489</v>
      </c>
    </row>
    <row r="223" spans="3:8" x14ac:dyDescent="0.3">
      <c r="C223" s="143" t="str">
        <f t="shared" ca="1" si="6"/>
        <v>Community Services and Health Industry Skills Council</v>
      </c>
      <c r="D223" s="143" t="str">
        <f t="shared" ca="1" si="7"/>
        <v>HLT</v>
      </c>
      <c r="E223" t="s">
        <v>589</v>
      </c>
      <c r="F223" t="s">
        <v>922</v>
      </c>
      <c r="G223" s="20">
        <v>5</v>
      </c>
      <c r="H223" t="s">
        <v>2489</v>
      </c>
    </row>
    <row r="224" spans="3:8" x14ac:dyDescent="0.3">
      <c r="C224" s="143" t="str">
        <f t="shared" ca="1" si="6"/>
        <v>Auto Skills Australia</v>
      </c>
      <c r="D224" s="143" t="str">
        <f t="shared" ca="1" si="7"/>
        <v>AUR</v>
      </c>
      <c r="E224" t="s">
        <v>590</v>
      </c>
      <c r="F224" t="s">
        <v>923</v>
      </c>
      <c r="G224" s="20">
        <v>5</v>
      </c>
      <c r="H224" t="s">
        <v>2489</v>
      </c>
    </row>
    <row r="225" spans="3:8" x14ac:dyDescent="0.3">
      <c r="C225" s="143" t="str">
        <f t="shared" ca="1" si="6"/>
        <v>Service Skills Australia</v>
      </c>
      <c r="D225" s="143" t="str">
        <f t="shared" ca="1" si="7"/>
        <v>SIR</v>
      </c>
      <c r="E225" t="s">
        <v>591</v>
      </c>
      <c r="F225" t="s">
        <v>924</v>
      </c>
      <c r="G225" s="20">
        <v>5</v>
      </c>
      <c r="H225" t="s">
        <v>2489</v>
      </c>
    </row>
    <row r="226" spans="3:8" x14ac:dyDescent="0.3">
      <c r="C226" s="143" t="str">
        <f t="shared" ca="1" si="6"/>
        <v xml:space="preserve">Construction and Property Services Industry Skills Council </v>
      </c>
      <c r="D226" s="143" t="str">
        <f t="shared" ca="1" si="7"/>
        <v>CPC</v>
      </c>
      <c r="E226" t="s">
        <v>592</v>
      </c>
      <c r="F226" t="s">
        <v>809</v>
      </c>
      <c r="G226" s="20">
        <v>5</v>
      </c>
      <c r="H226" t="s">
        <v>2489</v>
      </c>
    </row>
    <row r="227" spans="3:8" x14ac:dyDescent="0.3">
      <c r="C227" s="143" t="str">
        <f t="shared" ca="1" si="6"/>
        <v xml:space="preserve">Construction and Property Services Industry Skills Council </v>
      </c>
      <c r="D227" s="143" t="str">
        <f t="shared" ca="1" si="7"/>
        <v>CPC</v>
      </c>
      <c r="E227" t="s">
        <v>593</v>
      </c>
      <c r="F227" t="s">
        <v>925</v>
      </c>
      <c r="G227" s="20">
        <v>5</v>
      </c>
      <c r="H227" t="s">
        <v>2489</v>
      </c>
    </row>
    <row r="228" spans="3:8" x14ac:dyDescent="0.3">
      <c r="C228" s="143" t="str">
        <f t="shared" ca="1" si="6"/>
        <v>Community Services and Health Industry Skills Council</v>
      </c>
      <c r="D228" s="143" t="str">
        <f t="shared" ca="1" si="7"/>
        <v>CHC</v>
      </c>
      <c r="E228" t="s">
        <v>594</v>
      </c>
      <c r="F228" t="s">
        <v>926</v>
      </c>
      <c r="G228" s="20">
        <v>5</v>
      </c>
      <c r="H228" t="s">
        <v>2489</v>
      </c>
    </row>
    <row r="229" spans="3:8" x14ac:dyDescent="0.3">
      <c r="C229" s="143" t="str">
        <f t="shared" ca="1" si="6"/>
        <v xml:space="preserve">Innovation and Business Skills Australia </v>
      </c>
      <c r="D229" s="143" t="str">
        <f t="shared" ca="1" si="7"/>
        <v>CUA</v>
      </c>
      <c r="E229" t="s">
        <v>595</v>
      </c>
      <c r="F229" t="s">
        <v>927</v>
      </c>
      <c r="G229" s="20">
        <v>5</v>
      </c>
      <c r="H229" t="s">
        <v>2489</v>
      </c>
    </row>
    <row r="230" spans="3:8" x14ac:dyDescent="0.3">
      <c r="C230" s="143" t="str">
        <f t="shared" ca="1" si="6"/>
        <v>Service Skills Australia</v>
      </c>
      <c r="D230" s="143" t="str">
        <f t="shared" ca="1" si="7"/>
        <v>SIS</v>
      </c>
      <c r="E230" t="s">
        <v>596</v>
      </c>
      <c r="F230" t="s">
        <v>928</v>
      </c>
      <c r="G230" s="20">
        <v>5</v>
      </c>
      <c r="H230" t="s">
        <v>2489</v>
      </c>
    </row>
    <row r="231" spans="3:8" x14ac:dyDescent="0.3">
      <c r="C231" s="143" t="str">
        <f t="shared" ca="1" si="6"/>
        <v>Agrifoods</v>
      </c>
      <c r="D231" s="143" t="str">
        <f t="shared" ca="1" si="7"/>
        <v>ACM</v>
      </c>
      <c r="E231" t="s">
        <v>597</v>
      </c>
      <c r="F231" t="s">
        <v>929</v>
      </c>
      <c r="G231" s="20">
        <v>4</v>
      </c>
      <c r="H231" t="s">
        <v>2489</v>
      </c>
    </row>
    <row r="232" spans="3:8" x14ac:dyDescent="0.3">
      <c r="C232" s="143" t="str">
        <f t="shared" ca="1" si="6"/>
        <v>Agrifoods</v>
      </c>
      <c r="D232" s="143" t="str">
        <f t="shared" ca="1" si="7"/>
        <v>RGR</v>
      </c>
      <c r="E232" t="s">
        <v>598</v>
      </c>
      <c r="F232" t="s">
        <v>930</v>
      </c>
      <c r="G232" s="20">
        <v>4</v>
      </c>
      <c r="H232" t="s">
        <v>2489</v>
      </c>
    </row>
    <row r="233" spans="3:8" x14ac:dyDescent="0.3">
      <c r="C233" s="143" t="str">
        <f t="shared" ca="1" si="6"/>
        <v>Service Skills Australia</v>
      </c>
      <c r="D233" s="143" t="str">
        <f t="shared" ca="1" si="7"/>
        <v>FDF</v>
      </c>
      <c r="E233" t="s">
        <v>599</v>
      </c>
      <c r="F233" t="s">
        <v>931</v>
      </c>
      <c r="G233" s="20">
        <v>4</v>
      </c>
      <c r="H233" t="s">
        <v>2489</v>
      </c>
    </row>
    <row r="234" spans="3:8" x14ac:dyDescent="0.3">
      <c r="C234" s="143" t="str">
        <f t="shared" ca="1" si="6"/>
        <v>Agrifoods</v>
      </c>
      <c r="D234" s="143" t="str">
        <f t="shared" ca="1" si="7"/>
        <v>ACM</v>
      </c>
      <c r="E234" t="s">
        <v>600</v>
      </c>
      <c r="F234" t="s">
        <v>932</v>
      </c>
      <c r="G234" s="20">
        <v>4</v>
      </c>
      <c r="H234" t="s">
        <v>2489</v>
      </c>
    </row>
    <row r="235" spans="3:8" x14ac:dyDescent="0.3">
      <c r="C235" s="143" t="str">
        <f t="shared" ca="1" si="6"/>
        <v>Government Skills Australia</v>
      </c>
      <c r="D235" s="143" t="str">
        <f t="shared" ca="1" si="7"/>
        <v>PUA</v>
      </c>
      <c r="E235" t="s">
        <v>601</v>
      </c>
      <c r="F235" t="s">
        <v>933</v>
      </c>
      <c r="G235" s="20">
        <v>4</v>
      </c>
      <c r="H235" t="s">
        <v>2489</v>
      </c>
    </row>
    <row r="236" spans="3:8" x14ac:dyDescent="0.3">
      <c r="C236" s="143" t="str">
        <f t="shared" ca="1" si="6"/>
        <v>Manufacturing Skills Australia</v>
      </c>
      <c r="D236" s="143" t="str">
        <f t="shared" ca="1" si="7"/>
        <v>LMT</v>
      </c>
      <c r="E236" t="s">
        <v>602</v>
      </c>
      <c r="F236" t="s">
        <v>934</v>
      </c>
      <c r="G236" s="20">
        <v>4</v>
      </c>
      <c r="H236" t="s">
        <v>2489</v>
      </c>
    </row>
    <row r="237" spans="3:8" x14ac:dyDescent="0.3">
      <c r="C237" s="143" t="str">
        <f t="shared" ca="1" si="6"/>
        <v>Auto Skills Australia</v>
      </c>
      <c r="D237" s="143" t="str">
        <f t="shared" ca="1" si="7"/>
        <v>AUR</v>
      </c>
      <c r="E237" t="s">
        <v>603</v>
      </c>
      <c r="F237" t="s">
        <v>935</v>
      </c>
      <c r="G237" s="20">
        <v>4</v>
      </c>
      <c r="H237" t="s">
        <v>2489</v>
      </c>
    </row>
    <row r="238" spans="3:8" x14ac:dyDescent="0.3">
      <c r="C238" s="143" t="str">
        <f t="shared" ca="1" si="6"/>
        <v>Auto Skills Australia</v>
      </c>
      <c r="D238" s="143" t="str">
        <f t="shared" ca="1" si="7"/>
        <v>AUR</v>
      </c>
      <c r="E238" t="s">
        <v>604</v>
      </c>
      <c r="F238" t="s">
        <v>936</v>
      </c>
      <c r="G238" s="20">
        <v>4</v>
      </c>
      <c r="H238" t="s">
        <v>2489</v>
      </c>
    </row>
    <row r="239" spans="3:8" x14ac:dyDescent="0.3">
      <c r="C239" s="143" t="str">
        <f t="shared" ca="1" si="6"/>
        <v xml:space="preserve">Innovation and Business Skills Australia </v>
      </c>
      <c r="D239" s="143" t="str">
        <f t="shared" ca="1" si="7"/>
        <v>CUA</v>
      </c>
      <c r="E239" t="s">
        <v>605</v>
      </c>
      <c r="F239" t="s">
        <v>937</v>
      </c>
      <c r="G239" s="20">
        <v>4</v>
      </c>
      <c r="H239" t="s">
        <v>2489</v>
      </c>
    </row>
    <row r="240" spans="3:8" x14ac:dyDescent="0.3">
      <c r="C240" s="143" t="str">
        <f t="shared" ca="1" si="6"/>
        <v>Manufacturing Skills Australia</v>
      </c>
      <c r="D240" s="143" t="str">
        <f t="shared" ca="1" si="7"/>
        <v>State Accredited</v>
      </c>
      <c r="E240" t="s">
        <v>606</v>
      </c>
      <c r="F240" t="s">
        <v>938</v>
      </c>
      <c r="G240" s="20">
        <v>3</v>
      </c>
      <c r="H240" t="s">
        <v>2489</v>
      </c>
    </row>
    <row r="241" spans="3:8" x14ac:dyDescent="0.3">
      <c r="C241" s="143" t="str">
        <f t="shared" ca="1" si="6"/>
        <v>Service Skills Australia</v>
      </c>
      <c r="D241" s="143" t="str">
        <f t="shared" ca="1" si="7"/>
        <v>FDF</v>
      </c>
      <c r="E241" t="s">
        <v>607</v>
      </c>
      <c r="F241" t="s">
        <v>939</v>
      </c>
      <c r="G241" s="20">
        <v>3</v>
      </c>
      <c r="H241" t="s">
        <v>2489</v>
      </c>
    </row>
    <row r="242" spans="3:8" x14ac:dyDescent="0.3">
      <c r="C242" s="143" t="str">
        <f t="shared" ca="1" si="6"/>
        <v>Skills DMC</v>
      </c>
      <c r="D242" s="143" t="str">
        <f t="shared" ca="1" si="7"/>
        <v>RII</v>
      </c>
      <c r="E242" t="s">
        <v>608</v>
      </c>
      <c r="F242" t="s">
        <v>940</v>
      </c>
      <c r="G242" s="20">
        <v>3</v>
      </c>
      <c r="H242" t="s">
        <v>2489</v>
      </c>
    </row>
    <row r="243" spans="3:8" x14ac:dyDescent="0.3">
      <c r="C243" s="143" t="str">
        <f t="shared" ca="1" si="6"/>
        <v>Community Services and Health Industry Skills Council</v>
      </c>
      <c r="D243" s="143" t="str">
        <f t="shared" ca="1" si="7"/>
        <v>CHC</v>
      </c>
      <c r="E243" t="s">
        <v>609</v>
      </c>
      <c r="F243" t="s">
        <v>941</v>
      </c>
      <c r="G243" s="20">
        <v>3</v>
      </c>
      <c r="H243" t="s">
        <v>2489</v>
      </c>
    </row>
    <row r="244" spans="3:8" x14ac:dyDescent="0.3">
      <c r="C244" s="143" t="str">
        <f t="shared" ca="1" si="6"/>
        <v>Service Skills Australia</v>
      </c>
      <c r="D244" s="143" t="str">
        <f t="shared" ca="1" si="7"/>
        <v>SIT</v>
      </c>
      <c r="E244" t="s">
        <v>610</v>
      </c>
      <c r="F244" t="s">
        <v>942</v>
      </c>
      <c r="G244" s="20">
        <v>3</v>
      </c>
      <c r="H244" t="s">
        <v>2489</v>
      </c>
    </row>
    <row r="245" spans="3:8" x14ac:dyDescent="0.3">
      <c r="C245" s="143" t="str">
        <f t="shared" ca="1" si="6"/>
        <v>Service Skills Australia</v>
      </c>
      <c r="D245" s="143" t="str">
        <f t="shared" ca="1" si="7"/>
        <v>SIS</v>
      </c>
      <c r="E245" t="s">
        <v>611</v>
      </c>
      <c r="F245" t="s">
        <v>928</v>
      </c>
      <c r="G245" s="20">
        <v>3</v>
      </c>
      <c r="H245" t="s">
        <v>2489</v>
      </c>
    </row>
    <row r="246" spans="3:8" x14ac:dyDescent="0.3">
      <c r="C246" s="143" t="str">
        <f t="shared" ca="1" si="6"/>
        <v>Agrifoods</v>
      </c>
      <c r="D246" s="143" t="str">
        <f t="shared" ca="1" si="7"/>
        <v>ACM</v>
      </c>
      <c r="E246" t="s">
        <v>612</v>
      </c>
      <c r="F246" t="s">
        <v>943</v>
      </c>
      <c r="G246" s="20">
        <v>3</v>
      </c>
      <c r="H246" t="s">
        <v>2489</v>
      </c>
    </row>
    <row r="247" spans="3:8" x14ac:dyDescent="0.3">
      <c r="C247" s="143" t="str">
        <f t="shared" ca="1" si="6"/>
        <v xml:space="preserve">Innovation and Business Skills Australia </v>
      </c>
      <c r="D247" s="143" t="str">
        <f t="shared" ca="1" si="7"/>
        <v>CUA</v>
      </c>
      <c r="E247" t="s">
        <v>613</v>
      </c>
      <c r="F247" t="s">
        <v>927</v>
      </c>
      <c r="G247" s="20">
        <v>3</v>
      </c>
      <c r="H247" t="s">
        <v>2489</v>
      </c>
    </row>
    <row r="248" spans="3:8" x14ac:dyDescent="0.3">
      <c r="C248" s="143" t="str">
        <f t="shared" ca="1" si="6"/>
        <v xml:space="preserve">Construction and Property Services Industry Skills Council </v>
      </c>
      <c r="D248" s="143" t="str">
        <f t="shared" ca="1" si="7"/>
        <v>CPC</v>
      </c>
      <c r="E248" t="s">
        <v>614</v>
      </c>
      <c r="F248" t="s">
        <v>944</v>
      </c>
      <c r="G248" s="20">
        <v>3</v>
      </c>
      <c r="H248" t="s">
        <v>2489</v>
      </c>
    </row>
    <row r="249" spans="3:8" x14ac:dyDescent="0.3">
      <c r="C249" s="143" t="str">
        <f t="shared" ca="1" si="6"/>
        <v xml:space="preserve">Innovation and Business Skills Australia </v>
      </c>
      <c r="D249" s="143" t="str">
        <f t="shared" ca="1" si="7"/>
        <v>BSB</v>
      </c>
      <c r="E249" t="s">
        <v>615</v>
      </c>
      <c r="F249" t="s">
        <v>945</v>
      </c>
      <c r="G249" s="20">
        <v>3</v>
      </c>
      <c r="H249" t="s">
        <v>2489</v>
      </c>
    </row>
    <row r="250" spans="3:8" x14ac:dyDescent="0.3">
      <c r="C250" s="143" t="str">
        <f t="shared" ca="1" si="6"/>
        <v xml:space="preserve">Innovation and Business Skills Australia </v>
      </c>
      <c r="D250" s="143" t="str">
        <f t="shared" ca="1" si="7"/>
        <v>BSB</v>
      </c>
      <c r="E250" t="s">
        <v>616</v>
      </c>
      <c r="F250" t="s">
        <v>946</v>
      </c>
      <c r="G250" s="20">
        <v>3</v>
      </c>
      <c r="H250" t="s">
        <v>2489</v>
      </c>
    </row>
    <row r="251" spans="3:8" x14ac:dyDescent="0.3">
      <c r="C251" s="143" t="str">
        <f t="shared" ca="1" si="6"/>
        <v>Agrifoods</v>
      </c>
      <c r="D251" s="143" t="str">
        <f t="shared" ca="1" si="7"/>
        <v>ACM</v>
      </c>
      <c r="E251" t="s">
        <v>617</v>
      </c>
      <c r="F251" t="s">
        <v>947</v>
      </c>
      <c r="G251" s="20">
        <v>3</v>
      </c>
      <c r="H251" t="s">
        <v>2489</v>
      </c>
    </row>
    <row r="252" spans="3:8" x14ac:dyDescent="0.3">
      <c r="C252" s="143" t="str">
        <f t="shared" ca="1" si="6"/>
        <v>Service Skills Australia</v>
      </c>
      <c r="D252" s="143" t="str">
        <f t="shared" ca="1" si="7"/>
        <v>SIR</v>
      </c>
      <c r="E252" t="s">
        <v>618</v>
      </c>
      <c r="F252" t="s">
        <v>948</v>
      </c>
      <c r="G252" s="20">
        <v>3</v>
      </c>
      <c r="H252" t="s">
        <v>2489</v>
      </c>
    </row>
    <row r="253" spans="3:8" x14ac:dyDescent="0.3">
      <c r="C253" s="143" t="str">
        <f t="shared" ca="1" si="6"/>
        <v xml:space="preserve">Innovation and Business Skills Australia </v>
      </c>
      <c r="D253" s="143" t="str">
        <f t="shared" ca="1" si="7"/>
        <v>BSB</v>
      </c>
      <c r="E253" t="s">
        <v>619</v>
      </c>
      <c r="F253" t="s">
        <v>949</v>
      </c>
      <c r="G253" s="20">
        <v>3</v>
      </c>
      <c r="H253" t="s">
        <v>2489</v>
      </c>
    </row>
    <row r="254" spans="3:8" x14ac:dyDescent="0.3">
      <c r="C254" s="143" t="str">
        <f t="shared" ca="1" si="6"/>
        <v>Agrifoods</v>
      </c>
      <c r="D254" s="143" t="str">
        <f t="shared" ca="1" si="7"/>
        <v>ACM</v>
      </c>
      <c r="E254" t="s">
        <v>620</v>
      </c>
      <c r="F254" t="s">
        <v>950</v>
      </c>
      <c r="G254" s="20">
        <v>3</v>
      </c>
      <c r="H254" t="s">
        <v>2489</v>
      </c>
    </row>
    <row r="255" spans="3:8" x14ac:dyDescent="0.3">
      <c r="C255" s="143" t="str">
        <f t="shared" ca="1" si="6"/>
        <v>Agrifoods</v>
      </c>
      <c r="D255" s="143" t="str">
        <f t="shared" ca="1" si="7"/>
        <v>ACM</v>
      </c>
      <c r="E255" t="s">
        <v>621</v>
      </c>
      <c r="F255" t="s">
        <v>2751</v>
      </c>
      <c r="G255" s="20">
        <v>3</v>
      </c>
      <c r="H255" t="s">
        <v>2489</v>
      </c>
    </row>
    <row r="256" spans="3:8" x14ac:dyDescent="0.3">
      <c r="C256" s="143" t="str">
        <f t="shared" ca="1" si="6"/>
        <v>State Accredited courses</v>
      </c>
      <c r="D256" s="143" t="str">
        <f t="shared" ca="1" si="7"/>
        <v>State Accredited</v>
      </c>
      <c r="E256" t="s">
        <v>622</v>
      </c>
      <c r="F256" t="s">
        <v>951</v>
      </c>
      <c r="G256" s="20">
        <v>3</v>
      </c>
      <c r="H256" t="s">
        <v>2489</v>
      </c>
    </row>
    <row r="257" spans="3:15" x14ac:dyDescent="0.3">
      <c r="C257" s="143" t="str">
        <f t="shared" ref="C257:C319" ca="1" si="8">VLOOKUP(E257,Key_B,3,FALSE)</f>
        <v>Agrifoods</v>
      </c>
      <c r="D257" s="143" t="str">
        <f t="shared" ref="D257:D319" ca="1" si="9">VLOOKUP(E257,Key_B,4,FALSE)</f>
        <v>ACM</v>
      </c>
      <c r="E257" t="s">
        <v>623</v>
      </c>
      <c r="F257" t="s">
        <v>952</v>
      </c>
      <c r="G257" s="20">
        <v>3</v>
      </c>
      <c r="H257" t="s">
        <v>2489</v>
      </c>
    </row>
    <row r="258" spans="3:15" x14ac:dyDescent="0.3">
      <c r="C258" s="143" t="str">
        <f t="shared" ca="1" si="8"/>
        <v>Transport and Logistics Skills Council Ltd</v>
      </c>
      <c r="D258" s="143" t="str">
        <f t="shared" ca="1" si="9"/>
        <v>TLI</v>
      </c>
      <c r="E258" t="s">
        <v>624</v>
      </c>
      <c r="F258" t="s">
        <v>953</v>
      </c>
      <c r="G258" s="20">
        <v>3</v>
      </c>
      <c r="H258" t="s">
        <v>2489</v>
      </c>
    </row>
    <row r="259" spans="3:15" x14ac:dyDescent="0.3">
      <c r="C259" s="143" t="str">
        <f t="shared" ca="1" si="8"/>
        <v>Auto Skills Australia</v>
      </c>
      <c r="D259" s="143" t="str">
        <f t="shared" ca="1" si="9"/>
        <v>AUR</v>
      </c>
      <c r="E259" t="s">
        <v>625</v>
      </c>
      <c r="F259" t="s">
        <v>954</v>
      </c>
      <c r="G259" s="20">
        <v>3</v>
      </c>
      <c r="H259" t="s">
        <v>2489</v>
      </c>
    </row>
    <row r="260" spans="3:15" x14ac:dyDescent="0.3">
      <c r="C260" s="143" t="str">
        <f t="shared" ca="1" si="8"/>
        <v>Community Services and Health Industry Skills Council</v>
      </c>
      <c r="D260" s="143" t="str">
        <f t="shared" ca="1" si="9"/>
        <v>HLT</v>
      </c>
      <c r="E260" t="s">
        <v>626</v>
      </c>
      <c r="F260" t="s">
        <v>955</v>
      </c>
      <c r="G260" s="20">
        <v>3</v>
      </c>
      <c r="H260" t="s">
        <v>2489</v>
      </c>
    </row>
    <row r="261" spans="3:15" x14ac:dyDescent="0.3">
      <c r="C261" s="143" t="str">
        <f t="shared" ca="1" si="8"/>
        <v>Skills DMC</v>
      </c>
      <c r="D261" s="143" t="str">
        <f t="shared" ca="1" si="9"/>
        <v>RII</v>
      </c>
      <c r="E261" t="s">
        <v>627</v>
      </c>
      <c r="F261" t="s">
        <v>940</v>
      </c>
      <c r="G261" s="20">
        <v>3</v>
      </c>
      <c r="H261" t="s">
        <v>2489</v>
      </c>
    </row>
    <row r="262" spans="3:15" x14ac:dyDescent="0.3">
      <c r="C262" s="143" t="str">
        <f t="shared" ca="1" si="8"/>
        <v>State Accredited courses</v>
      </c>
      <c r="D262" s="143" t="str">
        <f t="shared" ca="1" si="9"/>
        <v>State Accredited</v>
      </c>
      <c r="E262" t="s">
        <v>628</v>
      </c>
      <c r="F262" t="s">
        <v>956</v>
      </c>
      <c r="G262" s="20">
        <v>3</v>
      </c>
      <c r="H262" t="s">
        <v>2489</v>
      </c>
    </row>
    <row r="263" spans="3:15" x14ac:dyDescent="0.3">
      <c r="C263" s="143" t="str">
        <f t="shared" ca="1" si="8"/>
        <v xml:space="preserve">Innovation and Business Skills Australia </v>
      </c>
      <c r="D263" s="143" t="str">
        <f t="shared" ca="1" si="9"/>
        <v>CUA</v>
      </c>
      <c r="E263" t="s">
        <v>629</v>
      </c>
      <c r="F263" t="s">
        <v>957</v>
      </c>
      <c r="G263" s="20">
        <v>3</v>
      </c>
      <c r="H263" t="s">
        <v>2489</v>
      </c>
    </row>
    <row r="264" spans="3:15" x14ac:dyDescent="0.3">
      <c r="C264" s="143" t="str">
        <f t="shared" ca="1" si="8"/>
        <v>Agrifoods</v>
      </c>
      <c r="D264" s="143" t="str">
        <f t="shared" ca="1" si="9"/>
        <v>State Accredited</v>
      </c>
      <c r="E264" t="s">
        <v>630</v>
      </c>
      <c r="F264" t="s">
        <v>958</v>
      </c>
      <c r="G264" s="20">
        <v>2</v>
      </c>
      <c r="H264" t="s">
        <v>2489</v>
      </c>
      <c r="J264" t="s">
        <v>2764</v>
      </c>
    </row>
    <row r="265" spans="3:15" x14ac:dyDescent="0.3">
      <c r="C265" s="143" t="str">
        <f t="shared" ca="1" si="8"/>
        <v>Manufacturing Skills Australia</v>
      </c>
      <c r="D265" s="143" t="str">
        <f t="shared" ca="1" si="9"/>
        <v>State Accredited</v>
      </c>
      <c r="E265" t="s">
        <v>631</v>
      </c>
      <c r="F265" t="s">
        <v>959</v>
      </c>
      <c r="G265" s="20">
        <v>2</v>
      </c>
      <c r="H265" t="s">
        <v>2489</v>
      </c>
      <c r="J265" s="143" t="str">
        <f ca="1">VLOOKUP(L265,Key_B,3,FALSE)</f>
        <v>Agrifoods</v>
      </c>
      <c r="K265" s="143" t="str">
        <f ca="1">VLOOKUP(L265,Key_B,4,FALSE)</f>
        <v>ACM</v>
      </c>
      <c r="L265" t="s">
        <v>427</v>
      </c>
      <c r="M265" t="s">
        <v>2752</v>
      </c>
      <c r="N265" s="20">
        <v>2</v>
      </c>
      <c r="O265" t="s">
        <v>2489</v>
      </c>
    </row>
    <row r="266" spans="3:15" x14ac:dyDescent="0.3">
      <c r="C266" s="143" t="str">
        <f t="shared" ca="1" si="8"/>
        <v>Service Skills Australia</v>
      </c>
      <c r="D266" s="143" t="str">
        <f t="shared" ca="1" si="9"/>
        <v>SFL</v>
      </c>
      <c r="E266" t="s">
        <v>632</v>
      </c>
      <c r="F266" t="s">
        <v>960</v>
      </c>
      <c r="G266" s="20">
        <v>2</v>
      </c>
      <c r="H266" t="s">
        <v>2489</v>
      </c>
    </row>
    <row r="267" spans="3:15" x14ac:dyDescent="0.3">
      <c r="C267" s="143" t="str">
        <f t="shared" ca="1" si="8"/>
        <v>Manufacturing Skills Australia</v>
      </c>
      <c r="D267" s="143" t="str">
        <f t="shared" ca="1" si="9"/>
        <v>State Accredited</v>
      </c>
      <c r="E267" t="s">
        <v>633</v>
      </c>
      <c r="F267" t="s">
        <v>961</v>
      </c>
      <c r="G267" s="20">
        <v>2</v>
      </c>
      <c r="H267" t="s">
        <v>2489</v>
      </c>
    </row>
    <row r="268" spans="3:15" x14ac:dyDescent="0.3">
      <c r="C268" s="143" t="str">
        <f t="shared" ca="1" si="8"/>
        <v>Agrifoods</v>
      </c>
      <c r="D268" s="143" t="str">
        <f t="shared" ca="1" si="9"/>
        <v>ACM</v>
      </c>
      <c r="E268" t="s">
        <v>634</v>
      </c>
      <c r="F268" t="s">
        <v>962</v>
      </c>
      <c r="G268" s="20">
        <v>2</v>
      </c>
      <c r="H268" t="s">
        <v>2489</v>
      </c>
    </row>
    <row r="269" spans="3:15" x14ac:dyDescent="0.3">
      <c r="C269" s="143" t="str">
        <f t="shared" ca="1" si="8"/>
        <v>Auto Skills Australia</v>
      </c>
      <c r="D269" s="143" t="str">
        <f t="shared" ca="1" si="9"/>
        <v>AUR</v>
      </c>
      <c r="E269" t="s">
        <v>635</v>
      </c>
      <c r="F269" t="s">
        <v>963</v>
      </c>
      <c r="G269" s="20">
        <v>2</v>
      </c>
      <c r="H269" t="s">
        <v>2489</v>
      </c>
    </row>
    <row r="270" spans="3:15" x14ac:dyDescent="0.3">
      <c r="C270" s="143" t="str">
        <f t="shared" ca="1" si="8"/>
        <v>Manufacturing Skills Australia</v>
      </c>
      <c r="D270" s="143" t="str">
        <f t="shared" ca="1" si="9"/>
        <v>LMF</v>
      </c>
      <c r="E270" t="s">
        <v>636</v>
      </c>
      <c r="F270" t="s">
        <v>892</v>
      </c>
      <c r="G270" s="20">
        <v>2</v>
      </c>
      <c r="H270" t="s">
        <v>2489</v>
      </c>
    </row>
    <row r="271" spans="3:15" x14ac:dyDescent="0.3">
      <c r="C271" s="143" t="str">
        <f t="shared" ca="1" si="8"/>
        <v>Community Services and Health Industry Skills Council</v>
      </c>
      <c r="D271" s="143" t="str">
        <f t="shared" ca="1" si="9"/>
        <v>CHC</v>
      </c>
      <c r="E271" t="s">
        <v>637</v>
      </c>
      <c r="F271" t="s">
        <v>964</v>
      </c>
      <c r="G271" s="20">
        <v>2</v>
      </c>
      <c r="H271" t="s">
        <v>2489</v>
      </c>
    </row>
    <row r="272" spans="3:15" x14ac:dyDescent="0.3">
      <c r="C272" s="143" t="str">
        <f t="shared" ca="1" si="8"/>
        <v>Agrifoods</v>
      </c>
      <c r="D272" s="143" t="str">
        <f t="shared" ca="1" si="9"/>
        <v>ACM</v>
      </c>
      <c r="E272" t="s">
        <v>638</v>
      </c>
      <c r="F272" t="s">
        <v>965</v>
      </c>
      <c r="G272" s="20">
        <v>2</v>
      </c>
      <c r="H272" t="s">
        <v>2489</v>
      </c>
    </row>
    <row r="273" spans="3:8" x14ac:dyDescent="0.3">
      <c r="C273" s="143" t="str">
        <f t="shared" ca="1" si="8"/>
        <v xml:space="preserve">Construction and Property Services Industry Skills Council </v>
      </c>
      <c r="D273" s="143" t="str">
        <f t="shared" ca="1" si="9"/>
        <v>CPC</v>
      </c>
      <c r="E273" t="s">
        <v>639</v>
      </c>
      <c r="F273" t="s">
        <v>966</v>
      </c>
      <c r="G273" s="20">
        <v>2</v>
      </c>
      <c r="H273" t="s">
        <v>2489</v>
      </c>
    </row>
    <row r="274" spans="3:8" x14ac:dyDescent="0.3">
      <c r="C274" s="143" t="str">
        <f t="shared" ca="1" si="8"/>
        <v xml:space="preserve">Construction and Property Services Industry Skills Council </v>
      </c>
      <c r="D274" s="143" t="str">
        <f t="shared" ca="1" si="9"/>
        <v>CPP</v>
      </c>
      <c r="E274" t="s">
        <v>640</v>
      </c>
      <c r="F274" t="s">
        <v>967</v>
      </c>
      <c r="G274" s="20">
        <v>2</v>
      </c>
      <c r="H274" t="s">
        <v>2489</v>
      </c>
    </row>
    <row r="275" spans="3:8" x14ac:dyDescent="0.3">
      <c r="C275" s="143" t="str">
        <f t="shared" ca="1" si="8"/>
        <v>Service Skills Australia</v>
      </c>
      <c r="D275" s="143" t="str">
        <f t="shared" ca="1" si="9"/>
        <v>SRO</v>
      </c>
      <c r="E275" t="s">
        <v>641</v>
      </c>
      <c r="F275" t="s">
        <v>728</v>
      </c>
      <c r="G275" s="20">
        <v>2</v>
      </c>
      <c r="H275" t="s">
        <v>2489</v>
      </c>
    </row>
    <row r="276" spans="3:8" x14ac:dyDescent="0.3">
      <c r="C276" s="143" t="str">
        <f t="shared" ca="1" si="8"/>
        <v xml:space="preserve">Innovation and Business Skills Australia </v>
      </c>
      <c r="D276" s="143" t="str">
        <f t="shared" ca="1" si="9"/>
        <v>CUS</v>
      </c>
      <c r="E276" t="s">
        <v>642</v>
      </c>
      <c r="F276" t="s">
        <v>968</v>
      </c>
      <c r="G276" s="20">
        <v>2</v>
      </c>
      <c r="H276" t="s">
        <v>2489</v>
      </c>
    </row>
    <row r="277" spans="3:8" x14ac:dyDescent="0.3">
      <c r="C277" s="143" t="str">
        <f t="shared" ca="1" si="8"/>
        <v>Service Skills Australia</v>
      </c>
      <c r="D277" s="143" t="str">
        <f t="shared" ca="1" si="9"/>
        <v>SIS</v>
      </c>
      <c r="E277" t="s">
        <v>643</v>
      </c>
      <c r="F277" t="s">
        <v>969</v>
      </c>
      <c r="G277" s="20">
        <v>2</v>
      </c>
      <c r="H277" t="s">
        <v>2489</v>
      </c>
    </row>
    <row r="278" spans="3:8" x14ac:dyDescent="0.3">
      <c r="C278" s="143" t="str">
        <f t="shared" ca="1" si="8"/>
        <v>Service Skills Australia</v>
      </c>
      <c r="D278" s="143" t="str">
        <f t="shared" ca="1" si="9"/>
        <v>SIR</v>
      </c>
      <c r="E278" t="s">
        <v>644</v>
      </c>
      <c r="F278" t="s">
        <v>864</v>
      </c>
      <c r="G278" s="20">
        <v>2</v>
      </c>
      <c r="H278" t="s">
        <v>2489</v>
      </c>
    </row>
    <row r="279" spans="3:8" x14ac:dyDescent="0.3">
      <c r="C279" s="143" t="str">
        <f t="shared" ca="1" si="8"/>
        <v xml:space="preserve">Innovation and Business Skills Australia </v>
      </c>
      <c r="D279" s="143" t="str">
        <f t="shared" ca="1" si="9"/>
        <v>State Accredited</v>
      </c>
      <c r="E279" t="s">
        <v>645</v>
      </c>
      <c r="F279" t="s">
        <v>970</v>
      </c>
      <c r="G279" s="20">
        <v>2</v>
      </c>
      <c r="H279" t="s">
        <v>2489</v>
      </c>
    </row>
    <row r="280" spans="3:8" x14ac:dyDescent="0.3">
      <c r="C280" s="143" t="str">
        <f t="shared" ca="1" si="8"/>
        <v>Manufacturing Skills Australia</v>
      </c>
      <c r="D280" s="143" t="str">
        <f t="shared" ca="1" si="9"/>
        <v>MEA</v>
      </c>
      <c r="E280" t="s">
        <v>646</v>
      </c>
      <c r="F280" t="s">
        <v>971</v>
      </c>
      <c r="G280" s="20">
        <v>2</v>
      </c>
      <c r="H280" t="s">
        <v>2489</v>
      </c>
    </row>
    <row r="281" spans="3:8" x14ac:dyDescent="0.3">
      <c r="C281" s="143" t="str">
        <f t="shared" ca="1" si="8"/>
        <v>Agrifoods</v>
      </c>
      <c r="D281" s="143" t="str">
        <f t="shared" ca="1" si="9"/>
        <v>ACM</v>
      </c>
      <c r="E281" t="s">
        <v>647</v>
      </c>
      <c r="F281" t="s">
        <v>972</v>
      </c>
      <c r="G281" s="20">
        <v>2</v>
      </c>
      <c r="H281" t="s">
        <v>2489</v>
      </c>
    </row>
    <row r="282" spans="3:8" x14ac:dyDescent="0.3">
      <c r="C282" s="143" t="str">
        <f t="shared" ca="1" si="8"/>
        <v xml:space="preserve">Innovation and Business Skills Australia </v>
      </c>
      <c r="D282" s="143" t="str">
        <f t="shared" ca="1" si="9"/>
        <v>BSB</v>
      </c>
      <c r="E282" t="s">
        <v>648</v>
      </c>
      <c r="F282" t="s">
        <v>973</v>
      </c>
      <c r="G282" s="20">
        <v>2</v>
      </c>
      <c r="H282" t="s">
        <v>2489</v>
      </c>
    </row>
    <row r="283" spans="3:8" x14ac:dyDescent="0.3">
      <c r="C283" s="143" t="str">
        <f t="shared" ca="1" si="8"/>
        <v>Auto Skills Australia</v>
      </c>
      <c r="D283" s="143" t="str">
        <f t="shared" ca="1" si="9"/>
        <v>AUR</v>
      </c>
      <c r="E283" t="s">
        <v>649</v>
      </c>
      <c r="F283" t="s">
        <v>974</v>
      </c>
      <c r="G283" s="20">
        <v>2</v>
      </c>
      <c r="H283" t="s">
        <v>2489</v>
      </c>
    </row>
    <row r="284" spans="3:8" x14ac:dyDescent="0.3">
      <c r="C284" s="143" t="str">
        <f t="shared" ca="1" si="8"/>
        <v xml:space="preserve">Innovation and Business Skills Australia </v>
      </c>
      <c r="D284" s="143" t="str">
        <f t="shared" ca="1" si="9"/>
        <v>BSB</v>
      </c>
      <c r="E284" t="s">
        <v>650</v>
      </c>
      <c r="F284" t="s">
        <v>975</v>
      </c>
      <c r="G284" s="20">
        <v>2</v>
      </c>
      <c r="H284" t="s">
        <v>2489</v>
      </c>
    </row>
    <row r="285" spans="3:8" x14ac:dyDescent="0.3">
      <c r="C285" s="143" t="str">
        <f t="shared" ca="1" si="8"/>
        <v>Auto Skills Australia</v>
      </c>
      <c r="D285" s="143" t="str">
        <f t="shared" ca="1" si="9"/>
        <v>AUR</v>
      </c>
      <c r="E285" t="s">
        <v>651</v>
      </c>
      <c r="F285" t="s">
        <v>976</v>
      </c>
      <c r="G285" s="20">
        <v>2</v>
      </c>
      <c r="H285" t="s">
        <v>2489</v>
      </c>
    </row>
    <row r="286" spans="3:8" x14ac:dyDescent="0.3">
      <c r="C286" s="143" t="str">
        <f t="shared" ca="1" si="8"/>
        <v>Agrifoods</v>
      </c>
      <c r="D286" s="143" t="str">
        <f t="shared" ca="1" si="9"/>
        <v>ACM</v>
      </c>
      <c r="E286" t="s">
        <v>652</v>
      </c>
      <c r="F286" t="s">
        <v>977</v>
      </c>
      <c r="G286" s="20">
        <v>2</v>
      </c>
      <c r="H286" t="s">
        <v>2489</v>
      </c>
    </row>
    <row r="287" spans="3:8" x14ac:dyDescent="0.3">
      <c r="C287" s="143" t="str">
        <f t="shared" ca="1" si="8"/>
        <v>Service Skills Australia</v>
      </c>
      <c r="D287" s="143" t="str">
        <f t="shared" ca="1" si="9"/>
        <v>SIT</v>
      </c>
      <c r="E287" t="s">
        <v>653</v>
      </c>
      <c r="F287" t="s">
        <v>978</v>
      </c>
      <c r="G287" s="20">
        <v>2</v>
      </c>
      <c r="H287" t="s">
        <v>2489</v>
      </c>
    </row>
    <row r="288" spans="3:8" x14ac:dyDescent="0.3">
      <c r="C288" s="143" t="str">
        <f t="shared" ca="1" si="8"/>
        <v xml:space="preserve">Innovation and Business Skills Australia </v>
      </c>
      <c r="D288" s="143" t="str">
        <f t="shared" ca="1" si="9"/>
        <v>FNS</v>
      </c>
      <c r="E288" t="s">
        <v>654</v>
      </c>
      <c r="F288" t="s">
        <v>979</v>
      </c>
      <c r="G288" s="20">
        <v>2</v>
      </c>
      <c r="H288" t="s">
        <v>2489</v>
      </c>
    </row>
    <row r="289" spans="3:8" x14ac:dyDescent="0.3">
      <c r="C289" s="143" t="str">
        <f t="shared" ca="1" si="8"/>
        <v xml:space="preserve">Innovation and Business Skills Australia </v>
      </c>
      <c r="D289" s="143" t="str">
        <f t="shared" ca="1" si="9"/>
        <v>ICP</v>
      </c>
      <c r="E289" t="s">
        <v>655</v>
      </c>
      <c r="F289" t="s">
        <v>2753</v>
      </c>
      <c r="G289" s="20">
        <v>2</v>
      </c>
      <c r="H289" t="s">
        <v>2489</v>
      </c>
    </row>
    <row r="290" spans="3:8" x14ac:dyDescent="0.3">
      <c r="C290" s="143" t="str">
        <f t="shared" ca="1" si="8"/>
        <v xml:space="preserve">Innovation and Business Skills Australia </v>
      </c>
      <c r="D290" s="143" t="str">
        <f t="shared" ca="1" si="9"/>
        <v>BSB</v>
      </c>
      <c r="E290" t="s">
        <v>656</v>
      </c>
      <c r="F290" t="s">
        <v>980</v>
      </c>
      <c r="G290" s="20">
        <v>2</v>
      </c>
      <c r="H290" t="s">
        <v>2489</v>
      </c>
    </row>
    <row r="291" spans="3:8" x14ac:dyDescent="0.3">
      <c r="C291" s="143" t="str">
        <f t="shared" ca="1" si="8"/>
        <v>State Accredited courses</v>
      </c>
      <c r="D291" s="143" t="str">
        <f t="shared" ca="1" si="9"/>
        <v>State Accredited</v>
      </c>
      <c r="E291" t="s">
        <v>657</v>
      </c>
      <c r="F291" t="s">
        <v>981</v>
      </c>
      <c r="G291" s="20">
        <v>2</v>
      </c>
      <c r="H291" t="s">
        <v>2489</v>
      </c>
    </row>
    <row r="292" spans="3:8" x14ac:dyDescent="0.3">
      <c r="C292" s="143" t="str">
        <f t="shared" ca="1" si="8"/>
        <v xml:space="preserve">Innovation and Business Skills Australia </v>
      </c>
      <c r="D292" s="143" t="str">
        <f t="shared" ca="1" si="9"/>
        <v>ICA</v>
      </c>
      <c r="E292" t="s">
        <v>658</v>
      </c>
      <c r="F292" t="s">
        <v>982</v>
      </c>
      <c r="G292" s="20">
        <v>2</v>
      </c>
      <c r="H292" t="s">
        <v>2489</v>
      </c>
    </row>
    <row r="293" spans="3:8" x14ac:dyDescent="0.3">
      <c r="C293" s="143" t="str">
        <f t="shared" ca="1" si="8"/>
        <v xml:space="preserve">Innovation and Business Skills Australia </v>
      </c>
      <c r="D293" s="143" t="str">
        <f t="shared" ca="1" si="9"/>
        <v>CUA</v>
      </c>
      <c r="E293" t="s">
        <v>659</v>
      </c>
      <c r="F293" t="s">
        <v>983</v>
      </c>
      <c r="G293" s="20">
        <v>2</v>
      </c>
      <c r="H293" t="s">
        <v>2489</v>
      </c>
    </row>
    <row r="294" spans="3:8" x14ac:dyDescent="0.3">
      <c r="C294" s="143" t="str">
        <f t="shared" ca="1" si="8"/>
        <v>Auto Skills Australia</v>
      </c>
      <c r="D294" s="143" t="str">
        <f t="shared" ca="1" si="9"/>
        <v>AUR</v>
      </c>
      <c r="E294" t="s">
        <v>660</v>
      </c>
      <c r="F294" t="s">
        <v>984</v>
      </c>
      <c r="G294" s="20">
        <v>2</v>
      </c>
      <c r="H294" t="s">
        <v>2489</v>
      </c>
    </row>
    <row r="295" spans="3:8" x14ac:dyDescent="0.3">
      <c r="C295" s="143" t="str">
        <f t="shared" ca="1" si="8"/>
        <v xml:space="preserve">Innovation and Business Skills Australia </v>
      </c>
      <c r="D295" s="143" t="str">
        <f t="shared" ca="1" si="9"/>
        <v>BSB</v>
      </c>
      <c r="E295" t="s">
        <v>661</v>
      </c>
      <c r="F295" t="s">
        <v>731</v>
      </c>
      <c r="G295" s="20">
        <v>1</v>
      </c>
      <c r="H295" t="s">
        <v>2489</v>
      </c>
    </row>
    <row r="296" spans="3:8" x14ac:dyDescent="0.3">
      <c r="C296" s="143" t="str">
        <f t="shared" ca="1" si="8"/>
        <v xml:space="preserve">Construction and Property Services Industry Skills Council </v>
      </c>
      <c r="D296" s="143" t="str">
        <f t="shared" ca="1" si="9"/>
        <v>CPC</v>
      </c>
      <c r="E296" t="s">
        <v>662</v>
      </c>
      <c r="F296" t="s">
        <v>856</v>
      </c>
      <c r="G296" s="20">
        <v>1</v>
      </c>
      <c r="H296" t="s">
        <v>2489</v>
      </c>
    </row>
    <row r="297" spans="3:8" x14ac:dyDescent="0.3">
      <c r="C297" s="143" t="str">
        <f t="shared" ca="1" si="8"/>
        <v xml:space="preserve">Construction and Property Services Industry Skills Council </v>
      </c>
      <c r="D297" s="143" t="str">
        <f t="shared" ca="1" si="9"/>
        <v>CPP</v>
      </c>
      <c r="E297" t="s">
        <v>663</v>
      </c>
      <c r="F297" t="s">
        <v>985</v>
      </c>
      <c r="G297" s="20">
        <v>1</v>
      </c>
      <c r="H297" t="s">
        <v>2489</v>
      </c>
    </row>
    <row r="298" spans="3:8" x14ac:dyDescent="0.3">
      <c r="C298" s="143" t="str">
        <f t="shared" ca="1" si="8"/>
        <v>Service Skills Australia</v>
      </c>
      <c r="D298" s="143" t="str">
        <f t="shared" ca="1" si="9"/>
        <v>SIS</v>
      </c>
      <c r="E298" t="s">
        <v>664</v>
      </c>
      <c r="F298" t="s">
        <v>739</v>
      </c>
      <c r="G298" s="20">
        <v>1</v>
      </c>
      <c r="H298" t="s">
        <v>2489</v>
      </c>
    </row>
    <row r="299" spans="3:8" x14ac:dyDescent="0.3">
      <c r="C299" s="143" t="str">
        <f t="shared" ca="1" si="8"/>
        <v xml:space="preserve">Innovation and Business Skills Australia </v>
      </c>
      <c r="D299" s="143" t="str">
        <f t="shared" ca="1" si="9"/>
        <v>ICT</v>
      </c>
      <c r="E299" t="s">
        <v>665</v>
      </c>
      <c r="F299" t="s">
        <v>986</v>
      </c>
      <c r="G299" s="20">
        <v>1</v>
      </c>
      <c r="H299" t="s">
        <v>2489</v>
      </c>
    </row>
    <row r="300" spans="3:8" x14ac:dyDescent="0.3">
      <c r="C300" s="143" t="str">
        <f t="shared" ca="1" si="8"/>
        <v xml:space="preserve">Innovation and Business Skills Australia </v>
      </c>
      <c r="D300" s="143" t="str">
        <f t="shared" ca="1" si="9"/>
        <v>BSB</v>
      </c>
      <c r="E300" t="s">
        <v>666</v>
      </c>
      <c r="F300" t="s">
        <v>785</v>
      </c>
      <c r="G300" s="20">
        <v>1</v>
      </c>
      <c r="H300" t="s">
        <v>2489</v>
      </c>
    </row>
    <row r="301" spans="3:8" x14ac:dyDescent="0.3">
      <c r="C301" s="143" t="str">
        <f t="shared" ca="1" si="8"/>
        <v>Energy Skills Australia</v>
      </c>
      <c r="D301" s="143" t="str">
        <f t="shared" ca="1" si="9"/>
        <v>UEE</v>
      </c>
      <c r="E301" t="s">
        <v>667</v>
      </c>
      <c r="F301" t="s">
        <v>817</v>
      </c>
      <c r="G301" s="20">
        <v>1</v>
      </c>
      <c r="H301" t="s">
        <v>2489</v>
      </c>
    </row>
    <row r="302" spans="3:8" x14ac:dyDescent="0.3">
      <c r="C302" s="143" t="str">
        <f t="shared" ca="1" si="8"/>
        <v>Service Skills Australia</v>
      </c>
      <c r="D302" s="143" t="str">
        <f t="shared" ca="1" si="9"/>
        <v>SRF</v>
      </c>
      <c r="E302" t="s">
        <v>668</v>
      </c>
      <c r="F302" t="s">
        <v>757</v>
      </c>
      <c r="G302" s="20">
        <v>1</v>
      </c>
      <c r="H302" t="s">
        <v>2489</v>
      </c>
    </row>
    <row r="303" spans="3:8" x14ac:dyDescent="0.3">
      <c r="C303" s="143" t="str">
        <f t="shared" ca="1" si="8"/>
        <v>State Accredited courses</v>
      </c>
      <c r="D303" s="143" t="str">
        <f t="shared" ca="1" si="9"/>
        <v>State Accredited</v>
      </c>
      <c r="E303" t="s">
        <v>669</v>
      </c>
      <c r="F303" t="s">
        <v>2754</v>
      </c>
      <c r="G303" s="20">
        <v>1</v>
      </c>
      <c r="H303" t="s">
        <v>2489</v>
      </c>
    </row>
    <row r="304" spans="3:8" x14ac:dyDescent="0.3">
      <c r="C304" s="143" t="str">
        <f t="shared" ca="1" si="8"/>
        <v>Service Skills Australia</v>
      </c>
      <c r="D304" s="143" t="str">
        <f t="shared" ca="1" si="9"/>
        <v>SIS</v>
      </c>
      <c r="E304" t="s">
        <v>670</v>
      </c>
      <c r="F304" t="s">
        <v>885</v>
      </c>
      <c r="G304" s="20">
        <v>1</v>
      </c>
      <c r="H304" t="s">
        <v>2489</v>
      </c>
    </row>
    <row r="305" spans="3:8" x14ac:dyDescent="0.3">
      <c r="C305" s="143" t="str">
        <f t="shared" ca="1" si="8"/>
        <v>Service Skills Australia</v>
      </c>
      <c r="D305" s="143" t="str">
        <f t="shared" ca="1" si="9"/>
        <v>SIS</v>
      </c>
      <c r="E305" t="s">
        <v>671</v>
      </c>
      <c r="F305" t="s">
        <v>2755</v>
      </c>
      <c r="G305" s="20">
        <v>1</v>
      </c>
      <c r="H305" t="s">
        <v>2489</v>
      </c>
    </row>
    <row r="306" spans="3:8" x14ac:dyDescent="0.3">
      <c r="C306" s="143" t="str">
        <f t="shared" ca="1" si="8"/>
        <v>Service Skills Australia</v>
      </c>
      <c r="D306" s="143" t="str">
        <f t="shared" ca="1" si="9"/>
        <v>SRS</v>
      </c>
      <c r="E306" t="s">
        <v>672</v>
      </c>
      <c r="F306" t="s">
        <v>987</v>
      </c>
      <c r="G306" s="20">
        <v>1</v>
      </c>
      <c r="H306" t="s">
        <v>2489</v>
      </c>
    </row>
    <row r="307" spans="3:8" x14ac:dyDescent="0.3">
      <c r="C307" s="143" t="str">
        <f t="shared" ca="1" si="8"/>
        <v>Service Skills Australia</v>
      </c>
      <c r="D307" s="143" t="str">
        <f t="shared" ca="1" si="9"/>
        <v>SIT</v>
      </c>
      <c r="E307" t="s">
        <v>673</v>
      </c>
      <c r="F307" t="s">
        <v>777</v>
      </c>
      <c r="G307" s="20">
        <v>1</v>
      </c>
      <c r="H307" t="s">
        <v>2489</v>
      </c>
    </row>
    <row r="308" spans="3:8" x14ac:dyDescent="0.3">
      <c r="C308" s="143" t="str">
        <f t="shared" ca="1" si="8"/>
        <v>Transport and Logistics Skills Council Ltd</v>
      </c>
      <c r="D308" s="143" t="str">
        <f t="shared" ca="1" si="9"/>
        <v>TLI</v>
      </c>
      <c r="E308" t="s">
        <v>674</v>
      </c>
      <c r="F308" t="s">
        <v>2756</v>
      </c>
      <c r="G308" s="20">
        <v>1</v>
      </c>
      <c r="H308" t="s">
        <v>2489</v>
      </c>
    </row>
    <row r="309" spans="3:8" x14ac:dyDescent="0.3">
      <c r="C309" s="143" t="str">
        <f t="shared" ca="1" si="8"/>
        <v>Service Skills Australia</v>
      </c>
      <c r="D309" s="143" t="str">
        <f t="shared" ca="1" si="9"/>
        <v>SIS</v>
      </c>
      <c r="E309" t="s">
        <v>675</v>
      </c>
      <c r="F309" t="s">
        <v>755</v>
      </c>
      <c r="G309" s="20">
        <v>1</v>
      </c>
      <c r="H309" t="s">
        <v>2489</v>
      </c>
    </row>
    <row r="310" spans="3:8" x14ac:dyDescent="0.3">
      <c r="C310" s="143" t="str">
        <f t="shared" ca="1" si="8"/>
        <v>Service Skills Australia</v>
      </c>
      <c r="D310" s="143" t="str">
        <f t="shared" ca="1" si="9"/>
        <v>SRF</v>
      </c>
      <c r="E310" t="s">
        <v>676</v>
      </c>
      <c r="F310" t="s">
        <v>842</v>
      </c>
      <c r="G310" s="20">
        <v>1</v>
      </c>
      <c r="H310" t="s">
        <v>2489</v>
      </c>
    </row>
    <row r="311" spans="3:8" x14ac:dyDescent="0.3">
      <c r="C311" s="143" t="str">
        <f t="shared" ca="1" si="8"/>
        <v>Service Skills Australia</v>
      </c>
      <c r="D311" s="143" t="str">
        <f t="shared" ca="1" si="9"/>
        <v>SIT</v>
      </c>
      <c r="E311" t="s">
        <v>677</v>
      </c>
      <c r="F311" t="s">
        <v>920</v>
      </c>
      <c r="G311" s="20">
        <v>1</v>
      </c>
      <c r="H311" t="s">
        <v>2489</v>
      </c>
    </row>
    <row r="312" spans="3:8" x14ac:dyDescent="0.3">
      <c r="C312" s="143" t="str">
        <f t="shared" ca="1" si="8"/>
        <v xml:space="preserve">Innovation and Business Skills Australia </v>
      </c>
      <c r="D312" s="143" t="str">
        <f t="shared" ca="1" si="9"/>
        <v>BSB</v>
      </c>
      <c r="E312" t="s">
        <v>678</v>
      </c>
      <c r="F312" t="s">
        <v>988</v>
      </c>
      <c r="G312" s="20">
        <v>1</v>
      </c>
      <c r="H312" t="s">
        <v>2489</v>
      </c>
    </row>
    <row r="313" spans="3:8" x14ac:dyDescent="0.3">
      <c r="C313" s="143" t="str">
        <f t="shared" ca="1" si="8"/>
        <v xml:space="preserve">Innovation and Business Skills Australia </v>
      </c>
      <c r="D313" s="143" t="str">
        <f t="shared" ca="1" si="9"/>
        <v>CUS</v>
      </c>
      <c r="E313" t="s">
        <v>679</v>
      </c>
      <c r="F313" t="s">
        <v>989</v>
      </c>
      <c r="G313" s="20">
        <v>1</v>
      </c>
      <c r="H313" t="s">
        <v>2489</v>
      </c>
    </row>
    <row r="314" spans="3:8" x14ac:dyDescent="0.3">
      <c r="C314" s="143" t="str">
        <f t="shared" ca="1" si="8"/>
        <v xml:space="preserve">Innovation and Business Skills Australia </v>
      </c>
      <c r="D314" s="143" t="str">
        <f t="shared" ca="1" si="9"/>
        <v>CISCO</v>
      </c>
      <c r="E314" t="s">
        <v>2405</v>
      </c>
      <c r="F314" t="s">
        <v>2757</v>
      </c>
      <c r="G314" s="20">
        <v>1</v>
      </c>
      <c r="H314" t="s">
        <v>2489</v>
      </c>
    </row>
    <row r="315" spans="3:8" x14ac:dyDescent="0.3">
      <c r="C315" s="143" t="str">
        <f t="shared" ca="1" si="8"/>
        <v>Energy Skills Australia</v>
      </c>
      <c r="D315" s="143" t="str">
        <f t="shared" ca="1" si="9"/>
        <v>UEE</v>
      </c>
      <c r="E315" t="s">
        <v>680</v>
      </c>
      <c r="F315" t="s">
        <v>2758</v>
      </c>
      <c r="G315" s="20">
        <v>1</v>
      </c>
      <c r="H315" t="s">
        <v>2489</v>
      </c>
    </row>
    <row r="316" spans="3:8" x14ac:dyDescent="0.3">
      <c r="C316" s="143" t="str">
        <f t="shared" ca="1" si="8"/>
        <v>Community Services and Health Industry Skills Council</v>
      </c>
      <c r="D316" s="143" t="str">
        <f t="shared" ca="1" si="9"/>
        <v>CHC</v>
      </c>
      <c r="E316" t="s">
        <v>681</v>
      </c>
      <c r="F316" t="s">
        <v>990</v>
      </c>
      <c r="G316" s="20">
        <v>1</v>
      </c>
      <c r="H316" t="s">
        <v>2489</v>
      </c>
    </row>
    <row r="317" spans="3:8" x14ac:dyDescent="0.3">
      <c r="C317" s="143" t="str">
        <f t="shared" ca="1" si="8"/>
        <v xml:space="preserve">Innovation and Business Skills Australia </v>
      </c>
      <c r="D317" s="143" t="str">
        <f t="shared" ca="1" si="9"/>
        <v>BSB</v>
      </c>
      <c r="E317" t="s">
        <v>682</v>
      </c>
      <c r="F317" t="s">
        <v>991</v>
      </c>
      <c r="G317" s="20">
        <v>1</v>
      </c>
      <c r="H317" t="s">
        <v>2489</v>
      </c>
    </row>
    <row r="318" spans="3:8" x14ac:dyDescent="0.3">
      <c r="C318" s="143" t="str">
        <f t="shared" ca="1" si="8"/>
        <v>Agrifoods</v>
      </c>
      <c r="D318" s="143" t="str">
        <f t="shared" ca="1" si="9"/>
        <v>ACM</v>
      </c>
      <c r="E318" t="s">
        <v>683</v>
      </c>
      <c r="F318" t="s">
        <v>992</v>
      </c>
      <c r="G318" s="20">
        <v>1</v>
      </c>
      <c r="H318" t="s">
        <v>2489</v>
      </c>
    </row>
    <row r="319" spans="3:8" x14ac:dyDescent="0.3">
      <c r="C319" s="143" t="str">
        <f t="shared" ca="1" si="8"/>
        <v xml:space="preserve">Innovation and Business Skills Australia </v>
      </c>
      <c r="D319" s="143" t="str">
        <f t="shared" ca="1" si="9"/>
        <v>CUL</v>
      </c>
      <c r="E319" t="s">
        <v>684</v>
      </c>
      <c r="F319" t="s">
        <v>2759</v>
      </c>
      <c r="G319" s="20">
        <v>1</v>
      </c>
      <c r="H319" t="s">
        <v>2489</v>
      </c>
    </row>
    <row r="320" spans="3:8" x14ac:dyDescent="0.3">
      <c r="C320" s="143" t="str">
        <f t="shared" ref="C320:C362" ca="1" si="10">VLOOKUP(E320,Key_B,3,FALSE)</f>
        <v xml:space="preserve">Construction and Property Services Industry Skills Council </v>
      </c>
      <c r="D320" s="143" t="str">
        <f t="shared" ref="D320:D362" ca="1" si="11">VLOOKUP(E320,Key_B,4,FALSE)</f>
        <v>CPC</v>
      </c>
      <c r="E320" t="s">
        <v>685</v>
      </c>
      <c r="F320" t="s">
        <v>916</v>
      </c>
      <c r="G320" s="20">
        <v>1</v>
      </c>
      <c r="H320" t="s">
        <v>2489</v>
      </c>
    </row>
    <row r="321" spans="3:8" x14ac:dyDescent="0.3">
      <c r="C321" s="143" t="str">
        <f t="shared" ca="1" si="10"/>
        <v>Community Services and Health Industry Skills Council</v>
      </c>
      <c r="D321" s="143" t="str">
        <f t="shared" ca="1" si="11"/>
        <v>HLT</v>
      </c>
      <c r="E321" t="s">
        <v>686</v>
      </c>
      <c r="F321" t="s">
        <v>993</v>
      </c>
      <c r="G321" s="20">
        <v>1</v>
      </c>
      <c r="H321" t="s">
        <v>2489</v>
      </c>
    </row>
    <row r="322" spans="3:8" x14ac:dyDescent="0.3">
      <c r="C322" s="143" t="str">
        <f t="shared" ca="1" si="10"/>
        <v xml:space="preserve">Construction and Property Services Industry Skills Council </v>
      </c>
      <c r="D322" s="143" t="str">
        <f t="shared" ca="1" si="11"/>
        <v>CPC</v>
      </c>
      <c r="E322" t="s">
        <v>687</v>
      </c>
      <c r="F322" t="s">
        <v>994</v>
      </c>
      <c r="G322" s="20">
        <v>1</v>
      </c>
      <c r="H322" t="s">
        <v>2489</v>
      </c>
    </row>
    <row r="323" spans="3:8" x14ac:dyDescent="0.3">
      <c r="C323" s="143" t="str">
        <f t="shared" ca="1" si="10"/>
        <v>Energy Skills Australia</v>
      </c>
      <c r="D323" s="143" t="str">
        <f t="shared" ca="1" si="11"/>
        <v>UEE</v>
      </c>
      <c r="E323" t="s">
        <v>688</v>
      </c>
      <c r="F323" t="s">
        <v>995</v>
      </c>
      <c r="G323" s="20">
        <v>1</v>
      </c>
      <c r="H323" t="s">
        <v>2489</v>
      </c>
    </row>
    <row r="324" spans="3:8" x14ac:dyDescent="0.3">
      <c r="C324" s="143" t="str">
        <f t="shared" ca="1" si="10"/>
        <v>Agrifoods</v>
      </c>
      <c r="D324" s="143" t="str">
        <f t="shared" ca="1" si="11"/>
        <v>ACM</v>
      </c>
      <c r="E324" t="s">
        <v>689</v>
      </c>
      <c r="F324" t="s">
        <v>996</v>
      </c>
      <c r="G324" s="20">
        <v>1</v>
      </c>
      <c r="H324" t="s">
        <v>2489</v>
      </c>
    </row>
    <row r="325" spans="3:8" x14ac:dyDescent="0.3">
      <c r="C325" s="143" t="str">
        <f t="shared" ca="1" si="10"/>
        <v xml:space="preserve">Innovation and Business Skills Australia </v>
      </c>
      <c r="D325" s="143" t="str">
        <f t="shared" ca="1" si="11"/>
        <v>FNS</v>
      </c>
      <c r="E325" t="s">
        <v>690</v>
      </c>
      <c r="F325" t="s">
        <v>997</v>
      </c>
      <c r="G325" s="20">
        <v>1</v>
      </c>
      <c r="H325" t="s">
        <v>2489</v>
      </c>
    </row>
    <row r="326" spans="3:8" x14ac:dyDescent="0.3">
      <c r="C326" s="143" t="str">
        <f t="shared" ca="1" si="10"/>
        <v>Service Skills Australia</v>
      </c>
      <c r="D326" s="143" t="str">
        <f t="shared" ca="1" si="11"/>
        <v>SIT</v>
      </c>
      <c r="E326" t="s">
        <v>691</v>
      </c>
      <c r="F326" t="s">
        <v>920</v>
      </c>
      <c r="G326" s="20">
        <v>1</v>
      </c>
      <c r="H326" t="s">
        <v>2489</v>
      </c>
    </row>
    <row r="327" spans="3:8" x14ac:dyDescent="0.3">
      <c r="C327" s="143" t="str">
        <f t="shared" ca="1" si="10"/>
        <v xml:space="preserve">Innovation and Business Skills Australia </v>
      </c>
      <c r="D327" s="143" t="str">
        <f t="shared" ca="1" si="11"/>
        <v>State Accredited</v>
      </c>
      <c r="E327" t="s">
        <v>692</v>
      </c>
      <c r="F327" t="s">
        <v>998</v>
      </c>
      <c r="G327" s="20">
        <v>1</v>
      </c>
      <c r="H327" t="s">
        <v>2489</v>
      </c>
    </row>
    <row r="328" spans="3:8" x14ac:dyDescent="0.3">
      <c r="C328" s="143" t="str">
        <f t="shared" ca="1" si="10"/>
        <v>Auto Skills Australia</v>
      </c>
      <c r="D328" s="143" t="str">
        <f t="shared" ca="1" si="11"/>
        <v>AUR</v>
      </c>
      <c r="E328" t="s">
        <v>693</v>
      </c>
      <c r="F328" t="s">
        <v>999</v>
      </c>
      <c r="G328" s="20">
        <v>1</v>
      </c>
      <c r="H328" t="s">
        <v>2489</v>
      </c>
    </row>
    <row r="329" spans="3:8" x14ac:dyDescent="0.3">
      <c r="C329" s="143" t="str">
        <f t="shared" ca="1" si="10"/>
        <v>Auto Skills Australia</v>
      </c>
      <c r="D329" s="143" t="str">
        <f t="shared" ca="1" si="11"/>
        <v>AUR</v>
      </c>
      <c r="E329" t="s">
        <v>694</v>
      </c>
      <c r="F329" t="s">
        <v>1000</v>
      </c>
      <c r="G329" s="20">
        <v>1</v>
      </c>
      <c r="H329" t="s">
        <v>2489</v>
      </c>
    </row>
    <row r="330" spans="3:8" x14ac:dyDescent="0.3">
      <c r="C330" s="143" t="str">
        <f t="shared" ca="1" si="10"/>
        <v>Auto Skills Australia</v>
      </c>
      <c r="D330" s="143" t="str">
        <f t="shared" ca="1" si="11"/>
        <v>AUR</v>
      </c>
      <c r="E330" t="s">
        <v>695</v>
      </c>
      <c r="F330" t="s">
        <v>1001</v>
      </c>
      <c r="G330" s="20">
        <v>1</v>
      </c>
      <c r="H330" t="s">
        <v>2489</v>
      </c>
    </row>
    <row r="331" spans="3:8" x14ac:dyDescent="0.3">
      <c r="C331" s="143" t="str">
        <f t="shared" ca="1" si="10"/>
        <v>State Accredited courses</v>
      </c>
      <c r="D331" s="143" t="str">
        <f t="shared" ca="1" si="11"/>
        <v>State Accredited</v>
      </c>
      <c r="E331" t="s">
        <v>696</v>
      </c>
      <c r="F331" t="s">
        <v>1002</v>
      </c>
      <c r="G331" s="20">
        <v>1</v>
      </c>
      <c r="H331" t="s">
        <v>2489</v>
      </c>
    </row>
    <row r="332" spans="3:8" x14ac:dyDescent="0.3">
      <c r="C332" s="143" t="str">
        <f t="shared" ca="1" si="10"/>
        <v>State Accredited courses</v>
      </c>
      <c r="D332" s="143" t="str">
        <f t="shared" ca="1" si="11"/>
        <v>State Accredited</v>
      </c>
      <c r="E332" t="s">
        <v>697</v>
      </c>
      <c r="F332" t="s">
        <v>1003</v>
      </c>
      <c r="G332" s="20">
        <v>1</v>
      </c>
      <c r="H332" t="s">
        <v>2489</v>
      </c>
    </row>
    <row r="333" spans="3:8" x14ac:dyDescent="0.3">
      <c r="C333" s="143" t="str">
        <f t="shared" ca="1" si="10"/>
        <v>Service Skills Australia</v>
      </c>
      <c r="D333" s="143" t="str">
        <f t="shared" ca="1" si="11"/>
        <v>SIS</v>
      </c>
      <c r="E333" t="s">
        <v>698</v>
      </c>
      <c r="F333" t="s">
        <v>1004</v>
      </c>
      <c r="G333" s="20">
        <v>1</v>
      </c>
      <c r="H333" t="s">
        <v>2489</v>
      </c>
    </row>
    <row r="334" spans="3:8" x14ac:dyDescent="0.3">
      <c r="C334" s="143" t="str">
        <f t="shared" ca="1" si="10"/>
        <v xml:space="preserve">Innovation and Business Skills Australia </v>
      </c>
      <c r="D334" s="143" t="str">
        <f t="shared" ca="1" si="11"/>
        <v>State Accredited</v>
      </c>
      <c r="E334" t="s">
        <v>699</v>
      </c>
      <c r="F334" t="s">
        <v>1005</v>
      </c>
      <c r="G334" s="20">
        <v>1</v>
      </c>
      <c r="H334" t="s">
        <v>2489</v>
      </c>
    </row>
    <row r="335" spans="3:8" x14ac:dyDescent="0.3">
      <c r="C335" s="143" t="str">
        <f t="shared" ca="1" si="10"/>
        <v xml:space="preserve">Innovation and Business Skills Australia </v>
      </c>
      <c r="D335" s="143" t="str">
        <f t="shared" ca="1" si="11"/>
        <v>ICA</v>
      </c>
      <c r="E335" t="s">
        <v>700</v>
      </c>
      <c r="F335" t="s">
        <v>1006</v>
      </c>
      <c r="G335" s="20">
        <v>1</v>
      </c>
      <c r="H335" t="s">
        <v>2489</v>
      </c>
    </row>
    <row r="336" spans="3:8" x14ac:dyDescent="0.3">
      <c r="C336" s="143" t="str">
        <f t="shared" ca="1" si="10"/>
        <v>Government Skills Australia</v>
      </c>
      <c r="D336" s="143" t="str">
        <f t="shared" ca="1" si="11"/>
        <v>PUA</v>
      </c>
      <c r="E336" t="s">
        <v>701</v>
      </c>
      <c r="F336" t="s">
        <v>1007</v>
      </c>
      <c r="G336" s="20">
        <v>1</v>
      </c>
      <c r="H336" t="s">
        <v>2489</v>
      </c>
    </row>
    <row r="337" spans="3:8" x14ac:dyDescent="0.3">
      <c r="C337" s="143" t="str">
        <f t="shared" ca="1" si="10"/>
        <v xml:space="preserve">Construction and Property Services Industry Skills Council </v>
      </c>
      <c r="D337" s="143" t="str">
        <f t="shared" ca="1" si="11"/>
        <v>CPP</v>
      </c>
      <c r="E337" t="s">
        <v>702</v>
      </c>
      <c r="F337" t="s">
        <v>1008</v>
      </c>
      <c r="G337" s="20">
        <v>1</v>
      </c>
      <c r="H337" t="s">
        <v>2489</v>
      </c>
    </row>
    <row r="338" spans="3:8" x14ac:dyDescent="0.3">
      <c r="C338" s="143" t="str">
        <f t="shared" ca="1" si="10"/>
        <v>State Accredited courses</v>
      </c>
      <c r="D338" s="143" t="str">
        <f t="shared" ca="1" si="11"/>
        <v>State Accredited</v>
      </c>
      <c r="E338" t="s">
        <v>703</v>
      </c>
      <c r="F338" t="s">
        <v>1009</v>
      </c>
      <c r="G338" s="20">
        <v>1</v>
      </c>
      <c r="H338" t="s">
        <v>2489</v>
      </c>
    </row>
    <row r="339" spans="3:8" x14ac:dyDescent="0.3">
      <c r="C339" s="143" t="str">
        <f t="shared" ca="1" si="10"/>
        <v>Auto Skills Australia</v>
      </c>
      <c r="D339" s="143" t="str">
        <f t="shared" ca="1" si="11"/>
        <v>AUR</v>
      </c>
      <c r="E339" t="s">
        <v>704</v>
      </c>
      <c r="F339" t="s">
        <v>1010</v>
      </c>
      <c r="G339" s="20">
        <v>1</v>
      </c>
      <c r="H339" t="s">
        <v>2489</v>
      </c>
    </row>
    <row r="340" spans="3:8" x14ac:dyDescent="0.3">
      <c r="C340" s="143" t="str">
        <f t="shared" ca="1" si="10"/>
        <v xml:space="preserve">Innovation and Business Skills Australia </v>
      </c>
      <c r="D340" s="143" t="str">
        <f t="shared" ca="1" si="11"/>
        <v>BSB</v>
      </c>
      <c r="E340" t="s">
        <v>705</v>
      </c>
      <c r="F340" t="s">
        <v>1011</v>
      </c>
      <c r="G340" s="20">
        <v>1</v>
      </c>
      <c r="H340" t="s">
        <v>2489</v>
      </c>
    </row>
    <row r="341" spans="3:8" x14ac:dyDescent="0.3">
      <c r="C341" s="143" t="str">
        <f t="shared" ca="1" si="10"/>
        <v>Agrifoods</v>
      </c>
      <c r="D341" s="143" t="str">
        <f t="shared" ca="1" si="11"/>
        <v>ACM</v>
      </c>
      <c r="E341" t="s">
        <v>706</v>
      </c>
      <c r="F341" t="s">
        <v>1012</v>
      </c>
      <c r="G341" s="20">
        <v>1</v>
      </c>
      <c r="H341" t="s">
        <v>2489</v>
      </c>
    </row>
    <row r="342" spans="3:8" x14ac:dyDescent="0.3">
      <c r="C342" s="143" t="str">
        <f t="shared" ca="1" si="10"/>
        <v>Agrifoods</v>
      </c>
      <c r="D342" s="143" t="str">
        <f t="shared" ca="1" si="11"/>
        <v>ACM</v>
      </c>
      <c r="E342" t="s">
        <v>707</v>
      </c>
      <c r="F342" t="s">
        <v>1013</v>
      </c>
      <c r="G342" s="20">
        <v>1</v>
      </c>
      <c r="H342" t="s">
        <v>2489</v>
      </c>
    </row>
    <row r="343" spans="3:8" x14ac:dyDescent="0.3">
      <c r="C343" s="143" t="str">
        <f t="shared" ca="1" si="10"/>
        <v>Agrifoods</v>
      </c>
      <c r="D343" s="143" t="str">
        <f t="shared" ca="1" si="11"/>
        <v>RGR</v>
      </c>
      <c r="E343" t="s">
        <v>708</v>
      </c>
      <c r="F343" t="s">
        <v>1014</v>
      </c>
      <c r="G343" s="20">
        <v>1</v>
      </c>
      <c r="H343" t="s">
        <v>2489</v>
      </c>
    </row>
    <row r="344" spans="3:8" x14ac:dyDescent="0.3">
      <c r="C344" s="143" t="str">
        <f t="shared" ca="1" si="10"/>
        <v xml:space="preserve">Innovation and Business Skills Australia </v>
      </c>
      <c r="D344" s="143" t="str">
        <f t="shared" ca="1" si="11"/>
        <v>CUA</v>
      </c>
      <c r="E344" t="s">
        <v>709</v>
      </c>
      <c r="F344" t="s">
        <v>1015</v>
      </c>
      <c r="G344" s="20">
        <v>1</v>
      </c>
      <c r="H344" t="s">
        <v>2489</v>
      </c>
    </row>
    <row r="345" spans="3:8" x14ac:dyDescent="0.3">
      <c r="C345" s="143" t="str">
        <f t="shared" ca="1" si="10"/>
        <v>Service Skills Australia</v>
      </c>
      <c r="D345" s="143" t="str">
        <f t="shared" ca="1" si="11"/>
        <v>SIF</v>
      </c>
      <c r="E345" t="s">
        <v>710</v>
      </c>
      <c r="F345" t="s">
        <v>1016</v>
      </c>
      <c r="G345" s="20">
        <v>1</v>
      </c>
      <c r="H345" t="s">
        <v>2489</v>
      </c>
    </row>
    <row r="346" spans="3:8" x14ac:dyDescent="0.3">
      <c r="C346" s="143" t="str">
        <f t="shared" ca="1" si="10"/>
        <v>Community Services and Health Industry Skills Council</v>
      </c>
      <c r="D346" s="143" t="str">
        <f t="shared" ca="1" si="11"/>
        <v>CHC</v>
      </c>
      <c r="E346" t="s">
        <v>711</v>
      </c>
      <c r="F346" t="s">
        <v>1017</v>
      </c>
      <c r="G346" s="20">
        <v>1</v>
      </c>
      <c r="H346" t="s">
        <v>2489</v>
      </c>
    </row>
    <row r="347" spans="3:8" x14ac:dyDescent="0.3">
      <c r="C347" s="143" t="str">
        <f t="shared" ca="1" si="10"/>
        <v xml:space="preserve">Innovation and Business Skills Australia </v>
      </c>
      <c r="D347" s="143" t="str">
        <f t="shared" ca="1" si="11"/>
        <v>State Accredited</v>
      </c>
      <c r="E347" t="s">
        <v>712</v>
      </c>
      <c r="F347" t="s">
        <v>1018</v>
      </c>
      <c r="G347" s="20">
        <v>1</v>
      </c>
      <c r="H347" t="s">
        <v>2489</v>
      </c>
    </row>
    <row r="348" spans="3:8" x14ac:dyDescent="0.3">
      <c r="C348" s="143" t="str">
        <f t="shared" ca="1" si="10"/>
        <v>Manufacturing Skills Australia</v>
      </c>
      <c r="D348" s="143" t="str">
        <f t="shared" ca="1" si="11"/>
        <v>MSF</v>
      </c>
      <c r="E348" t="s">
        <v>713</v>
      </c>
      <c r="F348" t="s">
        <v>1019</v>
      </c>
      <c r="G348" s="20">
        <v>1</v>
      </c>
      <c r="H348" t="s">
        <v>2489</v>
      </c>
    </row>
    <row r="349" spans="3:8" x14ac:dyDescent="0.3">
      <c r="C349" s="143" t="str">
        <f t="shared" ca="1" si="10"/>
        <v xml:space="preserve">Construction and Property Services Industry Skills Council </v>
      </c>
      <c r="D349" s="143" t="str">
        <f t="shared" ca="1" si="11"/>
        <v>CPP</v>
      </c>
      <c r="E349" t="s">
        <v>714</v>
      </c>
      <c r="F349" t="s">
        <v>985</v>
      </c>
      <c r="G349" s="20">
        <v>1</v>
      </c>
      <c r="H349" t="s">
        <v>2489</v>
      </c>
    </row>
    <row r="350" spans="3:8" x14ac:dyDescent="0.3">
      <c r="C350" s="143" t="str">
        <f t="shared" ca="1" si="10"/>
        <v>Service Skills Australia</v>
      </c>
      <c r="D350" s="143" t="str">
        <f t="shared" ca="1" si="11"/>
        <v>SIR</v>
      </c>
      <c r="E350" t="s">
        <v>715</v>
      </c>
      <c r="F350" t="s">
        <v>1020</v>
      </c>
      <c r="G350" s="20">
        <v>1</v>
      </c>
      <c r="H350" t="s">
        <v>2489</v>
      </c>
    </row>
    <row r="351" spans="3:8" x14ac:dyDescent="0.3">
      <c r="C351" s="143" t="str">
        <f t="shared" ca="1" si="10"/>
        <v xml:space="preserve">Innovation and Business Skills Australia </v>
      </c>
      <c r="D351" s="143" t="str">
        <f t="shared" ca="1" si="11"/>
        <v>BSB</v>
      </c>
      <c r="E351" t="s">
        <v>716</v>
      </c>
      <c r="F351" t="s">
        <v>1021</v>
      </c>
      <c r="G351" s="20">
        <v>1</v>
      </c>
      <c r="H351" t="s">
        <v>2489</v>
      </c>
    </row>
    <row r="352" spans="3:8" x14ac:dyDescent="0.3">
      <c r="C352" s="143" t="str">
        <f t="shared" ca="1" si="10"/>
        <v>Manufacturing Skills Australia</v>
      </c>
      <c r="D352" s="143" t="str">
        <f t="shared" ca="1" si="11"/>
        <v>MEM</v>
      </c>
      <c r="E352" t="s">
        <v>717</v>
      </c>
      <c r="F352" t="s">
        <v>1022</v>
      </c>
      <c r="G352" s="20">
        <v>1</v>
      </c>
      <c r="H352" t="s">
        <v>2489</v>
      </c>
    </row>
    <row r="353" spans="3:12" x14ac:dyDescent="0.3">
      <c r="C353" s="143" t="str">
        <f t="shared" ca="1" si="10"/>
        <v>Agrifoods</v>
      </c>
      <c r="D353" s="143" t="str">
        <f t="shared" ca="1" si="11"/>
        <v>ACM</v>
      </c>
      <c r="E353" t="s">
        <v>718</v>
      </c>
      <c r="F353" t="s">
        <v>1023</v>
      </c>
      <c r="G353" s="20">
        <v>1</v>
      </c>
      <c r="H353" t="s">
        <v>2489</v>
      </c>
    </row>
    <row r="354" spans="3:12" x14ac:dyDescent="0.3">
      <c r="C354" s="143" t="str">
        <f t="shared" ca="1" si="10"/>
        <v>Agrifoods</v>
      </c>
      <c r="D354" s="143" t="str">
        <f t="shared" ca="1" si="11"/>
        <v>MTM</v>
      </c>
      <c r="E354" t="s">
        <v>719</v>
      </c>
      <c r="F354" t="s">
        <v>1024</v>
      </c>
      <c r="G354" s="20">
        <v>1</v>
      </c>
      <c r="H354" t="s">
        <v>2489</v>
      </c>
    </row>
    <row r="355" spans="3:12" x14ac:dyDescent="0.3">
      <c r="C355" s="143" t="str">
        <f t="shared" ca="1" si="10"/>
        <v>Agrifoods</v>
      </c>
      <c r="D355" s="143" t="str">
        <f t="shared" ca="1" si="11"/>
        <v>MTM</v>
      </c>
      <c r="E355" t="s">
        <v>720</v>
      </c>
      <c r="F355" t="s">
        <v>1025</v>
      </c>
      <c r="G355" s="20">
        <v>1</v>
      </c>
      <c r="H355" t="s">
        <v>2489</v>
      </c>
    </row>
    <row r="356" spans="3:12" x14ac:dyDescent="0.3">
      <c r="C356" s="143" t="str">
        <f t="shared" ca="1" si="10"/>
        <v>Agrifoods</v>
      </c>
      <c r="D356" s="143" t="str">
        <f t="shared" ca="1" si="11"/>
        <v>State Accredited</v>
      </c>
      <c r="E356" t="s">
        <v>721</v>
      </c>
      <c r="F356" t="s">
        <v>1026</v>
      </c>
      <c r="G356" s="20">
        <v>1</v>
      </c>
      <c r="H356" t="s">
        <v>2489</v>
      </c>
    </row>
    <row r="357" spans="3:12" x14ac:dyDescent="0.3">
      <c r="C357" s="143" t="str">
        <f t="shared" ca="1" si="10"/>
        <v>Community Services and Health Industry Skills Council</v>
      </c>
      <c r="D357" s="143" t="str">
        <f t="shared" ca="1" si="11"/>
        <v>HLT</v>
      </c>
      <c r="E357" t="s">
        <v>722</v>
      </c>
      <c r="F357" t="s">
        <v>2760</v>
      </c>
      <c r="G357" s="20">
        <v>1</v>
      </c>
      <c r="H357" t="s">
        <v>2489</v>
      </c>
    </row>
    <row r="358" spans="3:12" x14ac:dyDescent="0.3">
      <c r="C358" s="143" t="str">
        <f t="shared" ca="1" si="10"/>
        <v>Service Skills Australia</v>
      </c>
      <c r="D358" s="143" t="str">
        <f t="shared" ca="1" si="11"/>
        <v>SRS</v>
      </c>
      <c r="E358" t="s">
        <v>723</v>
      </c>
      <c r="F358" t="s">
        <v>1027</v>
      </c>
      <c r="G358" s="20">
        <v>1</v>
      </c>
      <c r="H358" t="s">
        <v>2489</v>
      </c>
    </row>
    <row r="359" spans="3:12" x14ac:dyDescent="0.3">
      <c r="C359" s="143" t="str">
        <f t="shared" ca="1" si="10"/>
        <v xml:space="preserve">Construction and Property Services Industry Skills Council </v>
      </c>
      <c r="D359" s="143" t="str">
        <f t="shared" ca="1" si="11"/>
        <v>CPP</v>
      </c>
      <c r="E359" t="s">
        <v>724</v>
      </c>
      <c r="F359" t="s">
        <v>1028</v>
      </c>
      <c r="G359" s="20">
        <v>1</v>
      </c>
      <c r="H359" t="s">
        <v>2489</v>
      </c>
    </row>
    <row r="360" spans="3:12" x14ac:dyDescent="0.3">
      <c r="C360" s="143" t="str">
        <f t="shared" ca="1" si="10"/>
        <v>Service Skills Australia</v>
      </c>
      <c r="D360" s="143" t="str">
        <f t="shared" ca="1" si="11"/>
        <v>SIF</v>
      </c>
      <c r="E360" t="s">
        <v>725</v>
      </c>
      <c r="F360" t="s">
        <v>1029</v>
      </c>
      <c r="G360" s="20">
        <v>1</v>
      </c>
      <c r="H360" t="s">
        <v>2489</v>
      </c>
    </row>
    <row r="361" spans="3:12" x14ac:dyDescent="0.3">
      <c r="C361" s="143" t="str">
        <f t="shared" ca="1" si="10"/>
        <v>State Accredited courses</v>
      </c>
      <c r="D361" s="143" t="str">
        <f t="shared" ca="1" si="11"/>
        <v>State Accredited</v>
      </c>
      <c r="E361" t="s">
        <v>726</v>
      </c>
      <c r="F361" t="s">
        <v>1030</v>
      </c>
      <c r="G361" s="20">
        <v>1</v>
      </c>
      <c r="H361" t="s">
        <v>2489</v>
      </c>
    </row>
    <row r="362" spans="3:12" x14ac:dyDescent="0.3">
      <c r="C362" s="143" t="str">
        <f t="shared" ca="1" si="10"/>
        <v>Service Skills Australia</v>
      </c>
      <c r="D362" s="143" t="str">
        <f t="shared" ca="1" si="11"/>
        <v>SIR</v>
      </c>
      <c r="E362" t="s">
        <v>727</v>
      </c>
      <c r="F362" t="s">
        <v>1031</v>
      </c>
      <c r="G362" s="20">
        <v>1</v>
      </c>
      <c r="H362" t="s">
        <v>2489</v>
      </c>
    </row>
    <row r="365" spans="3:12" x14ac:dyDescent="0.3">
      <c r="J365" s="36"/>
      <c r="K365" s="36"/>
      <c r="L365" s="36"/>
    </row>
    <row r="366" spans="3:12" x14ac:dyDescent="0.3">
      <c r="J366" s="36"/>
      <c r="K366" s="36"/>
      <c r="L366" s="36"/>
    </row>
    <row r="367" spans="3:12" x14ac:dyDescent="0.3">
      <c r="J367" s="36"/>
      <c r="K367" s="36"/>
      <c r="L367" s="36"/>
    </row>
    <row r="368" spans="3:12" x14ac:dyDescent="0.3">
      <c r="J368" s="36"/>
      <c r="K368" s="36"/>
      <c r="L368" s="36"/>
    </row>
  </sheetData>
  <mergeCells count="2">
    <mergeCell ref="A2:A20"/>
    <mergeCell ref="B2:B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752"/>
  <sheetViews>
    <sheetView zoomScale="85" zoomScaleNormal="85" workbookViewId="0">
      <pane ySplit="1" topLeftCell="A2" activePane="bottomLeft" state="frozen"/>
      <selection activeCell="C57" sqref="C57"/>
      <selection pane="bottomLeft" activeCell="K4" sqref="K4"/>
    </sheetView>
  </sheetViews>
  <sheetFormatPr defaultRowHeight="14.4" x14ac:dyDescent="0.3"/>
  <cols>
    <col min="1" max="1" width="16.109375" bestFit="1" customWidth="1"/>
    <col min="2" max="2" width="28.33203125" customWidth="1"/>
    <col min="3" max="3" width="17.5546875" style="25" customWidth="1"/>
    <col min="4" max="4" width="46.5546875" style="25" customWidth="1"/>
    <col min="5" max="5" width="6.109375" bestFit="1" customWidth="1"/>
    <col min="6" max="8" width="9.109375" customWidth="1"/>
    <col min="9" max="9" width="16" customWidth="1"/>
  </cols>
  <sheetData>
    <row r="1" spans="1:9" ht="111.6" x14ac:dyDescent="0.3">
      <c r="A1" s="24" t="s">
        <v>2486</v>
      </c>
      <c r="B1" s="24" t="s">
        <v>2485</v>
      </c>
      <c r="C1" s="27" t="s">
        <v>1033</v>
      </c>
      <c r="D1" s="27" t="s">
        <v>1034</v>
      </c>
      <c r="E1" s="28" t="s">
        <v>1041</v>
      </c>
      <c r="F1" s="16" t="s">
        <v>1042</v>
      </c>
      <c r="G1" s="16" t="s">
        <v>1043</v>
      </c>
      <c r="H1" s="16" t="s">
        <v>1044</v>
      </c>
      <c r="I1" s="16" t="s">
        <v>2763</v>
      </c>
    </row>
    <row r="2" spans="1:9" x14ac:dyDescent="0.3">
      <c r="A2" t="str">
        <f ca="1">VLOOKUP(C2,Key_B,4,FALSE)</f>
        <v>State Accredited</v>
      </c>
      <c r="B2" s="143" t="str">
        <f ca="1">VLOOKUP(C2,Key_B,3,FALSE)</f>
        <v>Agrifoods</v>
      </c>
      <c r="C2" s="26">
        <v>69797</v>
      </c>
      <c r="D2" s="25" t="s">
        <v>1420</v>
      </c>
      <c r="E2">
        <v>1</v>
      </c>
      <c r="F2">
        <v>0</v>
      </c>
      <c r="G2">
        <v>1</v>
      </c>
      <c r="H2">
        <v>0</v>
      </c>
      <c r="I2" t="s">
        <v>2761</v>
      </c>
    </row>
    <row r="3" spans="1:9" x14ac:dyDescent="0.3">
      <c r="A3" s="36" t="str">
        <f t="shared" ref="A3:A65" ca="1" si="0">VLOOKUP(C3,Key_B,4,FALSE)</f>
        <v>State Accredited</v>
      </c>
      <c r="B3" s="36" t="str">
        <f t="shared" ref="B3:B65" ca="1" si="1">VLOOKUP(C3,Key_B,3,FALSE)</f>
        <v xml:space="preserve">Innovation and Business Skills Australia </v>
      </c>
      <c r="C3" s="26">
        <v>69847</v>
      </c>
      <c r="D3" s="25" t="s">
        <v>1235</v>
      </c>
      <c r="E3">
        <v>1</v>
      </c>
      <c r="F3">
        <v>1</v>
      </c>
      <c r="G3">
        <v>0</v>
      </c>
      <c r="H3">
        <v>0</v>
      </c>
      <c r="I3" t="s">
        <v>2761</v>
      </c>
    </row>
    <row r="4" spans="1:9" x14ac:dyDescent="0.3">
      <c r="A4" s="36" t="str">
        <f t="shared" ca="1" si="0"/>
        <v>State Accredited</v>
      </c>
      <c r="B4" s="36" t="str">
        <f t="shared" ca="1" si="1"/>
        <v>State Accredited courses</v>
      </c>
      <c r="C4" s="25" t="s">
        <v>1691</v>
      </c>
      <c r="D4" s="25" t="s">
        <v>1690</v>
      </c>
      <c r="E4">
        <v>122</v>
      </c>
      <c r="F4">
        <v>50</v>
      </c>
      <c r="G4">
        <v>43</v>
      </c>
      <c r="H4">
        <v>29</v>
      </c>
      <c r="I4" t="s">
        <v>2761</v>
      </c>
    </row>
    <row r="5" spans="1:9" x14ac:dyDescent="0.3">
      <c r="A5" s="36" t="str">
        <f t="shared" ca="1" si="0"/>
        <v>State Accredited</v>
      </c>
      <c r="B5" s="36" t="str">
        <f t="shared" ca="1" si="1"/>
        <v>State Accredited courses</v>
      </c>
      <c r="C5" s="25" t="s">
        <v>1593</v>
      </c>
      <c r="D5" s="25" t="s">
        <v>1592</v>
      </c>
      <c r="E5">
        <v>28</v>
      </c>
      <c r="F5">
        <v>22</v>
      </c>
      <c r="G5">
        <v>4</v>
      </c>
      <c r="H5">
        <v>2</v>
      </c>
      <c r="I5" t="s">
        <v>2761</v>
      </c>
    </row>
    <row r="6" spans="1:9" x14ac:dyDescent="0.3">
      <c r="A6" s="36" t="str">
        <f t="shared" ca="1" si="0"/>
        <v>State Accredited</v>
      </c>
      <c r="B6" s="36" t="str">
        <f t="shared" ca="1" si="1"/>
        <v>State Accredited courses</v>
      </c>
      <c r="C6" s="25" t="s">
        <v>1877</v>
      </c>
      <c r="D6" s="25" t="s">
        <v>1876</v>
      </c>
      <c r="E6">
        <v>26</v>
      </c>
      <c r="F6">
        <v>6</v>
      </c>
      <c r="G6">
        <v>12</v>
      </c>
      <c r="H6">
        <v>8</v>
      </c>
      <c r="I6" t="s">
        <v>2761</v>
      </c>
    </row>
    <row r="7" spans="1:9" x14ac:dyDescent="0.3">
      <c r="A7" s="36" t="str">
        <f t="shared" ca="1" si="0"/>
        <v>State Accredited</v>
      </c>
      <c r="B7" s="36" t="str">
        <f t="shared" ca="1" si="1"/>
        <v>State Accredited courses</v>
      </c>
      <c r="C7" s="25" t="s">
        <v>1879</v>
      </c>
      <c r="D7" s="25" t="s">
        <v>1878</v>
      </c>
      <c r="E7">
        <v>126</v>
      </c>
      <c r="F7">
        <v>96</v>
      </c>
      <c r="G7">
        <v>21</v>
      </c>
      <c r="H7">
        <v>9</v>
      </c>
      <c r="I7" t="s">
        <v>2761</v>
      </c>
    </row>
    <row r="8" spans="1:9" x14ac:dyDescent="0.3">
      <c r="A8" s="36" t="str">
        <f t="shared" ca="1" si="0"/>
        <v>State Accredited</v>
      </c>
      <c r="B8" s="36" t="str">
        <f t="shared" ca="1" si="1"/>
        <v>State Accredited courses</v>
      </c>
      <c r="C8" s="25" t="s">
        <v>472</v>
      </c>
      <c r="D8" s="25" t="s">
        <v>822</v>
      </c>
      <c r="E8">
        <v>616</v>
      </c>
      <c r="F8">
        <v>193</v>
      </c>
      <c r="G8">
        <v>98</v>
      </c>
      <c r="H8">
        <v>325</v>
      </c>
      <c r="I8" t="s">
        <v>2761</v>
      </c>
    </row>
    <row r="9" spans="1:9" x14ac:dyDescent="0.3">
      <c r="A9" s="36" t="str">
        <f t="shared" ca="1" si="0"/>
        <v>State Accredited</v>
      </c>
      <c r="B9" s="36" t="str">
        <f t="shared" ca="1" si="1"/>
        <v>State Accredited courses</v>
      </c>
      <c r="C9" s="25" t="s">
        <v>473</v>
      </c>
      <c r="D9" s="25" t="s">
        <v>823</v>
      </c>
      <c r="E9">
        <v>5</v>
      </c>
      <c r="F9">
        <v>4</v>
      </c>
      <c r="G9">
        <v>1</v>
      </c>
      <c r="H9">
        <v>0</v>
      </c>
      <c r="I9" t="s">
        <v>2761</v>
      </c>
    </row>
    <row r="10" spans="1:9" x14ac:dyDescent="0.3">
      <c r="A10" s="36" t="str">
        <f t="shared" ca="1" si="0"/>
        <v>State Accredited</v>
      </c>
      <c r="B10" s="36" t="str">
        <f t="shared" ca="1" si="1"/>
        <v>State Accredited courses</v>
      </c>
      <c r="C10" s="25" t="s">
        <v>1812</v>
      </c>
      <c r="D10" s="25" t="s">
        <v>1811</v>
      </c>
      <c r="E10">
        <v>55</v>
      </c>
      <c r="F10">
        <v>47</v>
      </c>
      <c r="G10">
        <v>8</v>
      </c>
      <c r="H10">
        <v>0</v>
      </c>
      <c r="I10" t="s">
        <v>2761</v>
      </c>
    </row>
    <row r="11" spans="1:9" x14ac:dyDescent="0.3">
      <c r="A11" s="36" t="str">
        <f t="shared" ca="1" si="0"/>
        <v>State Accredited</v>
      </c>
      <c r="B11" s="36" t="str">
        <f t="shared" ca="1" si="1"/>
        <v xml:space="preserve">Innovation and Business Skills Australia </v>
      </c>
      <c r="C11" s="25" t="s">
        <v>1163</v>
      </c>
      <c r="D11" s="25" t="s">
        <v>1162</v>
      </c>
      <c r="E11">
        <v>1</v>
      </c>
      <c r="F11">
        <v>1</v>
      </c>
      <c r="G11">
        <v>0</v>
      </c>
      <c r="H11">
        <v>0</v>
      </c>
      <c r="I11" t="s">
        <v>2761</v>
      </c>
    </row>
    <row r="12" spans="1:9" x14ac:dyDescent="0.3">
      <c r="A12" s="36" t="str">
        <f t="shared" ca="1" si="0"/>
        <v>State Accredited</v>
      </c>
      <c r="B12" s="36" t="str">
        <f t="shared" ca="1" si="1"/>
        <v>State Accredited courses</v>
      </c>
      <c r="C12" s="25" t="s">
        <v>1689</v>
      </c>
      <c r="D12" s="25" t="s">
        <v>1688</v>
      </c>
      <c r="E12">
        <v>14</v>
      </c>
      <c r="F12">
        <v>11</v>
      </c>
      <c r="G12">
        <v>1</v>
      </c>
      <c r="H12">
        <v>2</v>
      </c>
      <c r="I12" t="s">
        <v>2761</v>
      </c>
    </row>
    <row r="13" spans="1:9" x14ac:dyDescent="0.3">
      <c r="A13" s="36" t="str">
        <f t="shared" ca="1" si="0"/>
        <v>State Accredited</v>
      </c>
      <c r="B13" s="36" t="str">
        <f t="shared" ca="1" si="1"/>
        <v>Manufacturing Skills Australia</v>
      </c>
      <c r="C13" s="25" t="s">
        <v>1237</v>
      </c>
      <c r="D13" s="25" t="s">
        <v>1236</v>
      </c>
      <c r="E13">
        <v>2</v>
      </c>
      <c r="F13">
        <v>2</v>
      </c>
      <c r="G13">
        <v>0</v>
      </c>
      <c r="H13">
        <v>0</v>
      </c>
      <c r="I13" t="s">
        <v>2761</v>
      </c>
    </row>
    <row r="14" spans="1:9" x14ac:dyDescent="0.3">
      <c r="A14" s="36" t="str">
        <f t="shared" ca="1" si="0"/>
        <v>State Accredited</v>
      </c>
      <c r="B14" s="36" t="str">
        <f t="shared" ca="1" si="1"/>
        <v>State Accredited courses</v>
      </c>
      <c r="C14" s="25" t="s">
        <v>1062</v>
      </c>
      <c r="D14" s="25" t="s">
        <v>1061</v>
      </c>
      <c r="E14">
        <v>1</v>
      </c>
      <c r="F14">
        <v>1</v>
      </c>
      <c r="G14">
        <v>0</v>
      </c>
      <c r="H14">
        <v>0</v>
      </c>
      <c r="I14" t="s">
        <v>2761</v>
      </c>
    </row>
    <row r="15" spans="1:9" x14ac:dyDescent="0.3">
      <c r="A15" s="36" t="str">
        <f t="shared" ca="1" si="0"/>
        <v>State Accredited</v>
      </c>
      <c r="B15" s="36" t="str">
        <f t="shared" ca="1" si="1"/>
        <v>State Accredited courses</v>
      </c>
      <c r="C15" s="25" t="s">
        <v>1452</v>
      </c>
      <c r="D15" s="25" t="s">
        <v>1451</v>
      </c>
      <c r="E15">
        <v>47</v>
      </c>
      <c r="F15">
        <v>18</v>
      </c>
      <c r="G15">
        <v>28</v>
      </c>
      <c r="H15">
        <v>1</v>
      </c>
      <c r="I15" t="s">
        <v>2761</v>
      </c>
    </row>
    <row r="16" spans="1:9" x14ac:dyDescent="0.3">
      <c r="A16" s="36" t="str">
        <f t="shared" ca="1" si="0"/>
        <v>State Accredited</v>
      </c>
      <c r="B16" s="36" t="str">
        <f t="shared" ca="1" si="1"/>
        <v>State Accredited courses</v>
      </c>
      <c r="C16" s="25" t="s">
        <v>1798</v>
      </c>
      <c r="D16" s="25" t="s">
        <v>1796</v>
      </c>
      <c r="E16">
        <v>9</v>
      </c>
      <c r="F16">
        <v>1</v>
      </c>
      <c r="G16">
        <v>3</v>
      </c>
      <c r="H16">
        <v>5</v>
      </c>
      <c r="I16" t="s">
        <v>2761</v>
      </c>
    </row>
    <row r="17" spans="1:9" x14ac:dyDescent="0.3">
      <c r="A17" s="36" t="str">
        <f t="shared" ca="1" si="0"/>
        <v>State Accredited</v>
      </c>
      <c r="B17" s="36" t="str">
        <f t="shared" ca="1" si="1"/>
        <v>State Accredited courses</v>
      </c>
      <c r="C17" s="25" t="s">
        <v>491</v>
      </c>
      <c r="D17" s="25" t="s">
        <v>840</v>
      </c>
      <c r="E17">
        <v>21</v>
      </c>
      <c r="F17">
        <v>8</v>
      </c>
      <c r="G17">
        <v>7</v>
      </c>
      <c r="H17">
        <v>6</v>
      </c>
      <c r="I17" t="s">
        <v>2761</v>
      </c>
    </row>
    <row r="18" spans="1:9" x14ac:dyDescent="0.3">
      <c r="A18" s="36" t="str">
        <f t="shared" ca="1" si="0"/>
        <v>State Accredited</v>
      </c>
      <c r="B18" s="36" t="str">
        <f t="shared" ca="1" si="1"/>
        <v>State Accredited courses</v>
      </c>
      <c r="C18" s="25" t="s">
        <v>489</v>
      </c>
      <c r="D18" s="25" t="s">
        <v>838</v>
      </c>
      <c r="E18">
        <v>13</v>
      </c>
      <c r="F18">
        <v>9</v>
      </c>
      <c r="G18">
        <v>1</v>
      </c>
      <c r="H18">
        <v>3</v>
      </c>
      <c r="I18" t="s">
        <v>2761</v>
      </c>
    </row>
    <row r="19" spans="1:9" x14ac:dyDescent="0.3">
      <c r="A19" s="36" t="str">
        <f t="shared" ca="1" si="0"/>
        <v>State Accredited</v>
      </c>
      <c r="B19" s="36" t="str">
        <f t="shared" ca="1" si="1"/>
        <v xml:space="preserve">Innovation and Business Skills Australia </v>
      </c>
      <c r="C19" s="25" t="s">
        <v>1147</v>
      </c>
      <c r="D19" s="25" t="s">
        <v>1146</v>
      </c>
      <c r="E19">
        <v>6</v>
      </c>
      <c r="F19">
        <v>5</v>
      </c>
      <c r="G19">
        <v>1</v>
      </c>
      <c r="H19">
        <v>0</v>
      </c>
      <c r="I19" t="s">
        <v>2761</v>
      </c>
    </row>
    <row r="20" spans="1:9" x14ac:dyDescent="0.3">
      <c r="A20" s="36" t="str">
        <f t="shared" ca="1" si="0"/>
        <v>State Accredited</v>
      </c>
      <c r="B20" s="36" t="str">
        <f t="shared" ca="1" si="1"/>
        <v>State Accredited courses</v>
      </c>
      <c r="C20" s="25" t="s">
        <v>1283</v>
      </c>
      <c r="D20" s="25" t="s">
        <v>1281</v>
      </c>
      <c r="E20">
        <v>68</v>
      </c>
      <c r="F20">
        <v>54</v>
      </c>
      <c r="G20">
        <v>14</v>
      </c>
      <c r="H20">
        <v>0</v>
      </c>
      <c r="I20" t="s">
        <v>2761</v>
      </c>
    </row>
    <row r="21" spans="1:9" x14ac:dyDescent="0.3">
      <c r="A21" s="36" t="str">
        <f t="shared" ca="1" si="0"/>
        <v>State Accredited</v>
      </c>
      <c r="B21" s="36" t="str">
        <f t="shared" ca="1" si="1"/>
        <v xml:space="preserve">Innovation and Business Skills Australia </v>
      </c>
      <c r="C21" s="25" t="s">
        <v>1064</v>
      </c>
      <c r="D21" s="25" t="s">
        <v>1063</v>
      </c>
      <c r="E21">
        <v>18</v>
      </c>
      <c r="F21">
        <v>7</v>
      </c>
      <c r="G21">
        <v>11</v>
      </c>
      <c r="H21">
        <v>0</v>
      </c>
      <c r="I21" t="s">
        <v>2761</v>
      </c>
    </row>
    <row r="22" spans="1:9" x14ac:dyDescent="0.3">
      <c r="A22" s="36" t="str">
        <f t="shared" ca="1" si="0"/>
        <v>State Accredited</v>
      </c>
      <c r="B22" s="36" t="str">
        <f t="shared" ca="1" si="1"/>
        <v>State Accredited courses</v>
      </c>
      <c r="C22" s="25" t="s">
        <v>443</v>
      </c>
      <c r="D22" s="25" t="s">
        <v>796</v>
      </c>
      <c r="E22">
        <v>2722</v>
      </c>
      <c r="F22">
        <v>1367</v>
      </c>
      <c r="G22">
        <v>1287</v>
      </c>
      <c r="H22">
        <v>68</v>
      </c>
      <c r="I22" t="s">
        <v>2761</v>
      </c>
    </row>
    <row r="23" spans="1:9" x14ac:dyDescent="0.3">
      <c r="A23" s="36" t="str">
        <f t="shared" ca="1" si="0"/>
        <v>State Accredited</v>
      </c>
      <c r="B23" s="36" t="str">
        <f t="shared" ca="1" si="1"/>
        <v>State Accredited courses</v>
      </c>
      <c r="C23" s="25" t="s">
        <v>1187</v>
      </c>
      <c r="D23" s="25" t="s">
        <v>1186</v>
      </c>
      <c r="E23">
        <v>1</v>
      </c>
      <c r="F23">
        <v>1</v>
      </c>
      <c r="G23">
        <v>0</v>
      </c>
      <c r="H23">
        <v>0</v>
      </c>
      <c r="I23" t="s">
        <v>2761</v>
      </c>
    </row>
    <row r="24" spans="1:9" x14ac:dyDescent="0.3">
      <c r="A24" s="36" t="str">
        <f t="shared" ca="1" si="0"/>
        <v>State Accredited</v>
      </c>
      <c r="B24" s="36" t="str">
        <f t="shared" ca="1" si="1"/>
        <v xml:space="preserve">Innovation and Business Skills Australia </v>
      </c>
      <c r="C24" s="25" t="s">
        <v>1891</v>
      </c>
      <c r="D24" s="25" t="s">
        <v>1890</v>
      </c>
      <c r="E24">
        <v>5</v>
      </c>
      <c r="F24">
        <v>5</v>
      </c>
      <c r="G24">
        <v>0</v>
      </c>
      <c r="H24">
        <v>0</v>
      </c>
      <c r="I24" t="s">
        <v>2761</v>
      </c>
    </row>
    <row r="25" spans="1:9" x14ac:dyDescent="0.3">
      <c r="A25" s="36" t="str">
        <f t="shared" ca="1" si="0"/>
        <v>State Accredited</v>
      </c>
      <c r="B25" s="36" t="str">
        <f t="shared" ca="1" si="1"/>
        <v>State Accredited courses</v>
      </c>
      <c r="C25" s="25" t="s">
        <v>1470</v>
      </c>
      <c r="D25" s="25" t="s">
        <v>1468</v>
      </c>
      <c r="E25">
        <v>33</v>
      </c>
      <c r="F25">
        <v>0</v>
      </c>
      <c r="G25">
        <v>3</v>
      </c>
      <c r="H25">
        <v>30</v>
      </c>
      <c r="I25" t="s">
        <v>2761</v>
      </c>
    </row>
    <row r="26" spans="1:9" x14ac:dyDescent="0.3">
      <c r="A26" s="36" t="str">
        <f t="shared" ca="1" si="0"/>
        <v>State Accredited</v>
      </c>
      <c r="B26" s="36" t="str">
        <f t="shared" ca="1" si="1"/>
        <v>State Accredited courses</v>
      </c>
      <c r="C26" s="25" t="s">
        <v>584</v>
      </c>
      <c r="D26" s="25" t="s">
        <v>744</v>
      </c>
      <c r="E26">
        <v>1</v>
      </c>
      <c r="F26">
        <v>1</v>
      </c>
      <c r="G26">
        <v>0</v>
      </c>
      <c r="H26">
        <v>0</v>
      </c>
      <c r="I26" t="s">
        <v>2761</v>
      </c>
    </row>
    <row r="27" spans="1:9" x14ac:dyDescent="0.3">
      <c r="A27" s="36" t="str">
        <f t="shared" ca="1" si="0"/>
        <v>State Accredited</v>
      </c>
      <c r="B27" s="36" t="str">
        <f t="shared" ca="1" si="1"/>
        <v>State Accredited courses</v>
      </c>
      <c r="C27" s="25" t="s">
        <v>1683</v>
      </c>
      <c r="D27" s="25" t="s">
        <v>741</v>
      </c>
      <c r="E27">
        <v>1</v>
      </c>
      <c r="F27">
        <v>1</v>
      </c>
      <c r="G27">
        <v>0</v>
      </c>
      <c r="H27">
        <v>0</v>
      </c>
      <c r="I27" t="s">
        <v>2761</v>
      </c>
    </row>
    <row r="28" spans="1:9" x14ac:dyDescent="0.3">
      <c r="A28" s="36" t="str">
        <f t="shared" ca="1" si="0"/>
        <v>State Accredited</v>
      </c>
      <c r="B28" s="36" t="str">
        <f t="shared" ca="1" si="1"/>
        <v xml:space="preserve">Construction and Property Services Industry Skills Council </v>
      </c>
      <c r="C28" s="25" t="s">
        <v>531</v>
      </c>
      <c r="D28" s="25" t="s">
        <v>1741</v>
      </c>
      <c r="E28">
        <v>1</v>
      </c>
      <c r="F28">
        <v>1</v>
      </c>
      <c r="G28">
        <v>0</v>
      </c>
      <c r="H28">
        <v>0</v>
      </c>
      <c r="I28" t="s">
        <v>2761</v>
      </c>
    </row>
    <row r="29" spans="1:9" x14ac:dyDescent="0.3">
      <c r="A29" s="36" t="str">
        <f t="shared" ca="1" si="0"/>
        <v>State Accredited</v>
      </c>
      <c r="B29" s="36" t="str">
        <f t="shared" ca="1" si="1"/>
        <v>Auto Skills Australia</v>
      </c>
      <c r="C29" s="25" t="s">
        <v>376</v>
      </c>
      <c r="D29" s="25" t="s">
        <v>732</v>
      </c>
      <c r="E29">
        <v>1</v>
      </c>
      <c r="F29">
        <v>1</v>
      </c>
      <c r="G29">
        <v>0</v>
      </c>
      <c r="H29">
        <v>0</v>
      </c>
      <c r="I29" t="s">
        <v>2761</v>
      </c>
    </row>
    <row r="30" spans="1:9" x14ac:dyDescent="0.3">
      <c r="A30" s="36" t="str">
        <f t="shared" ca="1" si="0"/>
        <v>State Accredited</v>
      </c>
      <c r="B30" s="36" t="str">
        <f t="shared" ca="1" si="1"/>
        <v>State Accredited courses</v>
      </c>
      <c r="C30" s="25" t="s">
        <v>1762</v>
      </c>
      <c r="D30" s="25" t="s">
        <v>1761</v>
      </c>
      <c r="E30">
        <v>108</v>
      </c>
      <c r="F30">
        <v>36</v>
      </c>
      <c r="G30">
        <v>31</v>
      </c>
      <c r="H30">
        <v>41</v>
      </c>
      <c r="I30" t="s">
        <v>2761</v>
      </c>
    </row>
    <row r="31" spans="1:9" x14ac:dyDescent="0.3">
      <c r="A31" s="36" t="str">
        <f t="shared" ca="1" si="0"/>
        <v>State Accredited</v>
      </c>
      <c r="B31" s="36" t="str">
        <f t="shared" ca="1" si="1"/>
        <v xml:space="preserve">Innovation and Business Skills Australia </v>
      </c>
      <c r="C31" s="25" t="s">
        <v>380</v>
      </c>
      <c r="D31" s="25" t="s">
        <v>736</v>
      </c>
      <c r="E31">
        <v>1</v>
      </c>
      <c r="F31">
        <v>0</v>
      </c>
      <c r="G31">
        <v>1</v>
      </c>
      <c r="H31">
        <v>0</v>
      </c>
      <c r="I31" t="s">
        <v>2761</v>
      </c>
    </row>
    <row r="32" spans="1:9" x14ac:dyDescent="0.3">
      <c r="A32" s="36" t="str">
        <f t="shared" ca="1" si="0"/>
        <v>State Accredited</v>
      </c>
      <c r="B32" s="36" t="str">
        <f t="shared" ca="1" si="1"/>
        <v>State Accredited courses</v>
      </c>
      <c r="C32" s="25" t="s">
        <v>1632</v>
      </c>
      <c r="D32" s="25" t="s">
        <v>1631</v>
      </c>
      <c r="E32">
        <v>20</v>
      </c>
      <c r="F32">
        <v>9</v>
      </c>
      <c r="G32">
        <v>11</v>
      </c>
      <c r="H32">
        <v>0</v>
      </c>
      <c r="I32" t="s">
        <v>2761</v>
      </c>
    </row>
    <row r="33" spans="1:9" x14ac:dyDescent="0.3">
      <c r="A33" s="36" t="str">
        <f t="shared" ca="1" si="0"/>
        <v>State Accredited</v>
      </c>
      <c r="B33" s="36" t="str">
        <f t="shared" ca="1" si="1"/>
        <v>State Accredited courses</v>
      </c>
      <c r="C33" s="25" t="s">
        <v>386</v>
      </c>
      <c r="D33" s="25" t="s">
        <v>741</v>
      </c>
      <c r="E33">
        <v>5</v>
      </c>
      <c r="F33">
        <v>2</v>
      </c>
      <c r="G33">
        <v>2</v>
      </c>
      <c r="H33">
        <v>1</v>
      </c>
      <c r="I33" t="s">
        <v>2761</v>
      </c>
    </row>
    <row r="34" spans="1:9" x14ac:dyDescent="0.3">
      <c r="A34" s="36" t="str">
        <f t="shared" ca="1" si="0"/>
        <v>State Accredited</v>
      </c>
      <c r="B34" s="36" t="str">
        <f t="shared" ca="1" si="1"/>
        <v>State Accredited courses</v>
      </c>
      <c r="C34" s="25" t="s">
        <v>1781</v>
      </c>
      <c r="D34" s="25" t="s">
        <v>1779</v>
      </c>
      <c r="E34">
        <v>2</v>
      </c>
      <c r="F34">
        <v>2</v>
      </c>
      <c r="G34">
        <v>0</v>
      </c>
      <c r="H34">
        <v>0</v>
      </c>
      <c r="I34" t="s">
        <v>2761</v>
      </c>
    </row>
    <row r="35" spans="1:9" x14ac:dyDescent="0.3">
      <c r="A35" s="36" t="str">
        <f t="shared" ca="1" si="0"/>
        <v>State Accredited</v>
      </c>
      <c r="B35" s="36" t="str">
        <f t="shared" ca="1" si="1"/>
        <v>State Accredited courses</v>
      </c>
      <c r="C35" s="25" t="s">
        <v>1785</v>
      </c>
      <c r="D35" s="25" t="s">
        <v>897</v>
      </c>
      <c r="E35">
        <v>12</v>
      </c>
      <c r="F35">
        <v>11</v>
      </c>
      <c r="G35">
        <v>1</v>
      </c>
      <c r="H35">
        <v>0</v>
      </c>
      <c r="I35" t="s">
        <v>2761</v>
      </c>
    </row>
    <row r="36" spans="1:9" x14ac:dyDescent="0.3">
      <c r="A36" s="36" t="str">
        <f t="shared" ca="1" si="0"/>
        <v>State Accredited</v>
      </c>
      <c r="B36" s="36" t="str">
        <f t="shared" ca="1" si="1"/>
        <v>State Accredited courses</v>
      </c>
      <c r="C36" s="25" t="s">
        <v>1550</v>
      </c>
      <c r="D36" s="25" t="s">
        <v>1548</v>
      </c>
      <c r="E36">
        <v>9</v>
      </c>
      <c r="F36">
        <v>8</v>
      </c>
      <c r="G36">
        <v>1</v>
      </c>
      <c r="H36">
        <v>0</v>
      </c>
      <c r="I36" t="s">
        <v>2761</v>
      </c>
    </row>
    <row r="37" spans="1:9" x14ac:dyDescent="0.3">
      <c r="A37" s="36" t="str">
        <f t="shared" ca="1" si="0"/>
        <v>State Accredited</v>
      </c>
      <c r="B37" s="36" t="str">
        <f t="shared" ca="1" si="1"/>
        <v>State Accredited courses</v>
      </c>
      <c r="C37" s="25" t="s">
        <v>669</v>
      </c>
      <c r="D37" s="25" t="s">
        <v>796</v>
      </c>
      <c r="E37">
        <v>1189</v>
      </c>
      <c r="F37">
        <v>1177</v>
      </c>
      <c r="G37">
        <v>12</v>
      </c>
      <c r="H37">
        <v>0</v>
      </c>
      <c r="I37" t="s">
        <v>2761</v>
      </c>
    </row>
    <row r="38" spans="1:9" x14ac:dyDescent="0.3">
      <c r="A38" s="36" t="str">
        <f t="shared" ca="1" si="0"/>
        <v>State Accredited</v>
      </c>
      <c r="B38" s="36" t="str">
        <f t="shared" ca="1" si="1"/>
        <v xml:space="preserve">Innovation and Business Skills Australia </v>
      </c>
      <c r="C38" s="25" t="s">
        <v>1165</v>
      </c>
      <c r="D38" s="25" t="s">
        <v>1164</v>
      </c>
      <c r="E38">
        <v>13</v>
      </c>
      <c r="F38">
        <v>13</v>
      </c>
      <c r="G38">
        <v>0</v>
      </c>
      <c r="H38">
        <v>0</v>
      </c>
      <c r="I38" t="s">
        <v>2761</v>
      </c>
    </row>
    <row r="39" spans="1:9" x14ac:dyDescent="0.3">
      <c r="A39" s="36" t="str">
        <f t="shared" ca="1" si="0"/>
        <v>State Accredited</v>
      </c>
      <c r="B39" s="36" t="str">
        <f t="shared" ca="1" si="1"/>
        <v xml:space="preserve">Innovation and Business Skills Australia </v>
      </c>
      <c r="C39" s="25" t="s">
        <v>1893</v>
      </c>
      <c r="D39" s="25" t="s">
        <v>1892</v>
      </c>
      <c r="E39">
        <v>1</v>
      </c>
      <c r="F39">
        <v>1</v>
      </c>
      <c r="G39">
        <v>0</v>
      </c>
      <c r="H39">
        <v>0</v>
      </c>
      <c r="I39" t="s">
        <v>2761</v>
      </c>
    </row>
    <row r="40" spans="1:9" x14ac:dyDescent="0.3">
      <c r="A40" s="36" t="str">
        <f t="shared" ca="1" si="0"/>
        <v>State Accredited</v>
      </c>
      <c r="B40" s="36" t="str">
        <f t="shared" ca="1" si="1"/>
        <v xml:space="preserve">Innovation and Business Skills Australia </v>
      </c>
      <c r="C40" s="25" t="s">
        <v>1371</v>
      </c>
      <c r="D40" s="25" t="s">
        <v>1369</v>
      </c>
      <c r="E40">
        <v>17</v>
      </c>
      <c r="F40">
        <v>17</v>
      </c>
      <c r="G40">
        <v>0</v>
      </c>
      <c r="H40">
        <v>0</v>
      </c>
      <c r="I40" t="s">
        <v>2761</v>
      </c>
    </row>
    <row r="41" spans="1:9" x14ac:dyDescent="0.3">
      <c r="A41" s="36" t="str">
        <f t="shared" ca="1" si="0"/>
        <v>State Accredited</v>
      </c>
      <c r="B41" s="36" t="str">
        <f t="shared" ca="1" si="1"/>
        <v xml:space="preserve">Innovation and Business Skills Australia </v>
      </c>
      <c r="C41" s="25" t="s">
        <v>1079</v>
      </c>
      <c r="D41" s="25" t="s">
        <v>1078</v>
      </c>
      <c r="E41">
        <v>6</v>
      </c>
      <c r="F41">
        <v>1</v>
      </c>
      <c r="G41">
        <v>2</v>
      </c>
      <c r="H41">
        <v>3</v>
      </c>
      <c r="I41" t="s">
        <v>2761</v>
      </c>
    </row>
    <row r="42" spans="1:9" x14ac:dyDescent="0.3">
      <c r="A42" s="36" t="str">
        <f t="shared" ca="1" si="0"/>
        <v>State Accredited</v>
      </c>
      <c r="B42" s="36" t="str">
        <f t="shared" ca="1" si="1"/>
        <v xml:space="preserve">Innovation and Business Skills Australia </v>
      </c>
      <c r="C42" s="25" t="s">
        <v>1887</v>
      </c>
      <c r="D42" s="25" t="s">
        <v>1886</v>
      </c>
      <c r="E42">
        <v>6</v>
      </c>
      <c r="F42">
        <v>1</v>
      </c>
      <c r="G42">
        <v>2</v>
      </c>
      <c r="H42">
        <v>3</v>
      </c>
      <c r="I42" t="s">
        <v>2761</v>
      </c>
    </row>
    <row r="43" spans="1:9" x14ac:dyDescent="0.3">
      <c r="A43" s="36" t="str">
        <f t="shared" ca="1" si="0"/>
        <v>State Accredited</v>
      </c>
      <c r="B43" s="36" t="str">
        <f t="shared" ca="1" si="1"/>
        <v>State Accredited courses</v>
      </c>
      <c r="C43" s="25" t="s">
        <v>1469</v>
      </c>
      <c r="D43" s="25" t="s">
        <v>1468</v>
      </c>
      <c r="E43">
        <v>49</v>
      </c>
      <c r="F43">
        <v>33</v>
      </c>
      <c r="G43">
        <v>12</v>
      </c>
      <c r="H43">
        <v>4</v>
      </c>
      <c r="I43" t="s">
        <v>2761</v>
      </c>
    </row>
    <row r="44" spans="1:9" x14ac:dyDescent="0.3">
      <c r="A44" s="36" t="str">
        <f t="shared" ca="1" si="0"/>
        <v>State Accredited</v>
      </c>
      <c r="B44" s="36" t="str">
        <f t="shared" ca="1" si="1"/>
        <v xml:space="preserve">Innovation and Business Skills Australia </v>
      </c>
      <c r="C44" s="25" t="s">
        <v>1370</v>
      </c>
      <c r="D44" s="25" t="s">
        <v>1369</v>
      </c>
      <c r="E44">
        <v>63</v>
      </c>
      <c r="F44">
        <v>29</v>
      </c>
      <c r="G44">
        <v>17</v>
      </c>
      <c r="H44">
        <v>17</v>
      </c>
      <c r="I44" t="s">
        <v>2761</v>
      </c>
    </row>
    <row r="45" spans="1:9" x14ac:dyDescent="0.3">
      <c r="A45" s="36" t="str">
        <f t="shared" ca="1" si="0"/>
        <v>State Accredited</v>
      </c>
      <c r="B45" s="36" t="str">
        <f t="shared" ca="1" si="1"/>
        <v>State Accredited courses</v>
      </c>
      <c r="C45" s="25" t="s">
        <v>1802</v>
      </c>
      <c r="D45" s="25" t="s">
        <v>1801</v>
      </c>
      <c r="E45">
        <v>280</v>
      </c>
      <c r="F45">
        <v>211</v>
      </c>
      <c r="G45">
        <v>57</v>
      </c>
      <c r="H45">
        <v>12</v>
      </c>
      <c r="I45" t="s">
        <v>2761</v>
      </c>
    </row>
    <row r="46" spans="1:9" x14ac:dyDescent="0.3">
      <c r="A46" s="36" t="str">
        <f t="shared" ca="1" si="0"/>
        <v>State Accredited</v>
      </c>
      <c r="B46" s="36" t="str">
        <f t="shared" ca="1" si="1"/>
        <v>State Accredited courses</v>
      </c>
      <c r="C46" s="25" t="s">
        <v>1595</v>
      </c>
      <c r="D46" s="25" t="s">
        <v>1594</v>
      </c>
      <c r="E46">
        <v>264</v>
      </c>
      <c r="F46">
        <v>203</v>
      </c>
      <c r="G46">
        <v>51</v>
      </c>
      <c r="H46">
        <v>10</v>
      </c>
      <c r="I46" t="s">
        <v>2761</v>
      </c>
    </row>
    <row r="47" spans="1:9" x14ac:dyDescent="0.3">
      <c r="A47" s="36" t="str">
        <f t="shared" ca="1" si="0"/>
        <v>State Accredited</v>
      </c>
      <c r="B47" s="36" t="str">
        <f t="shared" ca="1" si="1"/>
        <v xml:space="preserve">Innovation and Business Skills Australia </v>
      </c>
      <c r="C47" s="25" t="s">
        <v>1625</v>
      </c>
      <c r="D47" s="25" t="s">
        <v>1624</v>
      </c>
      <c r="E47">
        <v>52</v>
      </c>
      <c r="F47">
        <v>31</v>
      </c>
      <c r="G47">
        <v>19</v>
      </c>
      <c r="H47">
        <v>2</v>
      </c>
      <c r="I47" t="s">
        <v>2761</v>
      </c>
    </row>
    <row r="48" spans="1:9" x14ac:dyDescent="0.3">
      <c r="A48" s="36" t="str">
        <f t="shared" ca="1" si="0"/>
        <v>State Accredited</v>
      </c>
      <c r="B48" s="36" t="str">
        <f t="shared" ca="1" si="1"/>
        <v>State Accredited courses</v>
      </c>
      <c r="C48" s="25" t="s">
        <v>1656</v>
      </c>
      <c r="D48" s="25" t="s">
        <v>1655</v>
      </c>
      <c r="E48">
        <v>6</v>
      </c>
      <c r="F48">
        <v>4</v>
      </c>
      <c r="G48">
        <v>2</v>
      </c>
      <c r="H48">
        <v>0</v>
      </c>
      <c r="I48" t="s">
        <v>2761</v>
      </c>
    </row>
    <row r="49" spans="1:9" x14ac:dyDescent="0.3">
      <c r="A49" s="36" t="str">
        <f t="shared" ca="1" si="0"/>
        <v>State Accredited</v>
      </c>
      <c r="B49" s="36" t="str">
        <f t="shared" ca="1" si="1"/>
        <v>State Accredited courses</v>
      </c>
      <c r="C49" s="25" t="s">
        <v>1824</v>
      </c>
      <c r="D49" s="25" t="s">
        <v>1823</v>
      </c>
      <c r="E49">
        <v>12</v>
      </c>
      <c r="F49">
        <v>10</v>
      </c>
      <c r="G49">
        <v>2</v>
      </c>
      <c r="H49">
        <v>0</v>
      </c>
      <c r="I49" t="s">
        <v>2761</v>
      </c>
    </row>
    <row r="50" spans="1:9" x14ac:dyDescent="0.3">
      <c r="A50" s="36" t="str">
        <f t="shared" ca="1" si="0"/>
        <v>State Accredited</v>
      </c>
      <c r="B50" s="36" t="str">
        <f t="shared" ca="1" si="1"/>
        <v>State Accredited courses</v>
      </c>
      <c r="C50" s="25" t="s">
        <v>1780</v>
      </c>
      <c r="D50" s="25" t="s">
        <v>1779</v>
      </c>
      <c r="E50">
        <v>100</v>
      </c>
      <c r="F50">
        <v>94</v>
      </c>
      <c r="G50">
        <v>6</v>
      </c>
      <c r="H50">
        <v>0</v>
      </c>
      <c r="I50" t="s">
        <v>2761</v>
      </c>
    </row>
    <row r="51" spans="1:9" x14ac:dyDescent="0.3">
      <c r="A51" s="36" t="str">
        <f t="shared" ca="1" si="0"/>
        <v>State Accredited</v>
      </c>
      <c r="B51" s="36" t="str">
        <f t="shared" ca="1" si="1"/>
        <v>State Accredited courses</v>
      </c>
      <c r="C51" s="25" t="s">
        <v>1784</v>
      </c>
      <c r="D51" s="25" t="s">
        <v>897</v>
      </c>
      <c r="E51">
        <v>2031</v>
      </c>
      <c r="F51">
        <v>1653</v>
      </c>
      <c r="G51">
        <v>246</v>
      </c>
      <c r="H51">
        <v>132</v>
      </c>
      <c r="I51" t="s">
        <v>2761</v>
      </c>
    </row>
    <row r="52" spans="1:9" x14ac:dyDescent="0.3">
      <c r="A52" s="36" t="str">
        <f t="shared" ca="1" si="0"/>
        <v>State Accredited</v>
      </c>
      <c r="B52" s="36" t="str">
        <f t="shared" ca="1" si="1"/>
        <v>State Accredited courses</v>
      </c>
      <c r="C52" s="25" t="s">
        <v>1549</v>
      </c>
      <c r="D52" s="25" t="s">
        <v>1548</v>
      </c>
      <c r="E52">
        <v>15532</v>
      </c>
      <c r="F52">
        <v>5830</v>
      </c>
      <c r="G52">
        <v>6494</v>
      </c>
      <c r="H52">
        <v>3208</v>
      </c>
      <c r="I52" t="s">
        <v>2761</v>
      </c>
    </row>
    <row r="53" spans="1:9" x14ac:dyDescent="0.3">
      <c r="A53" s="36" t="str">
        <f t="shared" ca="1" si="0"/>
        <v>State Accredited</v>
      </c>
      <c r="B53" s="36" t="str">
        <f t="shared" ca="1" si="1"/>
        <v>State Accredited courses</v>
      </c>
      <c r="C53" s="25" t="s">
        <v>1846</v>
      </c>
      <c r="D53" s="25" t="s">
        <v>1845</v>
      </c>
      <c r="E53">
        <v>71</v>
      </c>
      <c r="F53">
        <v>13</v>
      </c>
      <c r="G53">
        <v>33</v>
      </c>
      <c r="H53">
        <v>25</v>
      </c>
      <c r="I53" t="s">
        <v>2761</v>
      </c>
    </row>
    <row r="54" spans="1:9" x14ac:dyDescent="0.3">
      <c r="A54" s="36" t="str">
        <f t="shared" ca="1" si="0"/>
        <v>State Accredited</v>
      </c>
      <c r="B54" s="36" t="str">
        <f t="shared" ca="1" si="1"/>
        <v xml:space="preserve">Construction and Property Services Industry Skills Council </v>
      </c>
      <c r="C54" s="25" t="s">
        <v>1816</v>
      </c>
      <c r="D54" s="25" t="s">
        <v>1815</v>
      </c>
      <c r="E54">
        <v>1</v>
      </c>
      <c r="F54">
        <v>1</v>
      </c>
      <c r="G54">
        <v>0</v>
      </c>
      <c r="H54">
        <v>0</v>
      </c>
      <c r="I54" t="s">
        <v>2761</v>
      </c>
    </row>
    <row r="55" spans="1:9" x14ac:dyDescent="0.3">
      <c r="A55" s="36" t="str">
        <f t="shared" ca="1" si="0"/>
        <v>State Accredited</v>
      </c>
      <c r="B55" s="36" t="str">
        <f t="shared" ca="1" si="1"/>
        <v>State Accredited courses</v>
      </c>
      <c r="C55" s="25" t="s">
        <v>1800</v>
      </c>
      <c r="D55" s="25" t="s">
        <v>1799</v>
      </c>
      <c r="E55">
        <v>3</v>
      </c>
      <c r="F55">
        <v>2</v>
      </c>
      <c r="G55">
        <v>1</v>
      </c>
      <c r="H55">
        <v>0</v>
      </c>
      <c r="I55" t="s">
        <v>2761</v>
      </c>
    </row>
    <row r="56" spans="1:9" x14ac:dyDescent="0.3">
      <c r="A56" s="36" t="str">
        <f t="shared" ca="1" si="0"/>
        <v>State Accredited</v>
      </c>
      <c r="B56" s="36" t="str">
        <f t="shared" ca="1" si="1"/>
        <v xml:space="preserve">Innovation and Business Skills Australia </v>
      </c>
      <c r="C56" s="25" t="s">
        <v>1477</v>
      </c>
      <c r="D56" s="25" t="s">
        <v>1476</v>
      </c>
      <c r="E56">
        <v>1</v>
      </c>
      <c r="F56">
        <v>1</v>
      </c>
      <c r="G56">
        <v>0</v>
      </c>
      <c r="H56">
        <v>0</v>
      </c>
      <c r="I56" t="s">
        <v>2761</v>
      </c>
    </row>
    <row r="57" spans="1:9" x14ac:dyDescent="0.3">
      <c r="A57" s="36" t="str">
        <f t="shared" ca="1" si="0"/>
        <v>State Accredited</v>
      </c>
      <c r="B57" s="36" t="str">
        <f t="shared" ca="1" si="1"/>
        <v xml:space="preserve">Construction and Property Services Industry Skills Council </v>
      </c>
      <c r="C57" s="25" t="s">
        <v>1814</v>
      </c>
      <c r="D57" s="25" t="s">
        <v>1813</v>
      </c>
      <c r="E57">
        <v>2</v>
      </c>
      <c r="F57">
        <v>2</v>
      </c>
      <c r="G57">
        <v>0</v>
      </c>
      <c r="H57">
        <v>0</v>
      </c>
      <c r="I57" t="s">
        <v>2761</v>
      </c>
    </row>
    <row r="58" spans="1:9" x14ac:dyDescent="0.3">
      <c r="A58" s="36" t="str">
        <f t="shared" ca="1" si="0"/>
        <v>State Accredited</v>
      </c>
      <c r="B58" s="36" t="str">
        <f t="shared" ca="1" si="1"/>
        <v>State Accredited courses</v>
      </c>
      <c r="C58" s="25" t="s">
        <v>1282</v>
      </c>
      <c r="D58" s="25" t="s">
        <v>1281</v>
      </c>
      <c r="E58">
        <v>6</v>
      </c>
      <c r="F58">
        <v>6</v>
      </c>
      <c r="G58">
        <v>0</v>
      </c>
      <c r="H58">
        <v>0</v>
      </c>
      <c r="I58" t="s">
        <v>2761</v>
      </c>
    </row>
    <row r="59" spans="1:9" x14ac:dyDescent="0.3">
      <c r="A59" s="36" t="str">
        <f t="shared" ca="1" si="0"/>
        <v>State Accredited</v>
      </c>
      <c r="B59" s="36" t="str">
        <f t="shared" ca="1" si="1"/>
        <v xml:space="preserve">Construction and Property Services Industry Skills Council </v>
      </c>
      <c r="C59" s="25" t="s">
        <v>1670</v>
      </c>
      <c r="D59" s="25" t="s">
        <v>1669</v>
      </c>
      <c r="E59">
        <v>16</v>
      </c>
      <c r="F59">
        <v>15</v>
      </c>
      <c r="G59">
        <v>1</v>
      </c>
      <c r="H59">
        <v>0</v>
      </c>
      <c r="I59" t="s">
        <v>2761</v>
      </c>
    </row>
    <row r="60" spans="1:9" x14ac:dyDescent="0.3">
      <c r="A60" s="36" t="str">
        <f t="shared" ca="1" si="0"/>
        <v>State Accredited</v>
      </c>
      <c r="B60" s="36" t="str">
        <f t="shared" ca="1" si="1"/>
        <v xml:space="preserve">Construction and Property Services Industry Skills Council </v>
      </c>
      <c r="C60" s="25" t="s">
        <v>1247</v>
      </c>
      <c r="D60" s="25" t="s">
        <v>1246</v>
      </c>
      <c r="E60">
        <v>2</v>
      </c>
      <c r="F60">
        <v>1</v>
      </c>
      <c r="G60">
        <v>1</v>
      </c>
      <c r="H60">
        <v>0</v>
      </c>
      <c r="I60" t="s">
        <v>2761</v>
      </c>
    </row>
    <row r="61" spans="1:9" x14ac:dyDescent="0.3">
      <c r="A61" s="36" t="str">
        <f t="shared" ca="1" si="0"/>
        <v>State Accredited</v>
      </c>
      <c r="B61" s="36" t="str">
        <f t="shared" ca="1" si="1"/>
        <v xml:space="preserve">Innovation and Business Skills Australia </v>
      </c>
      <c r="C61" s="25" t="s">
        <v>1151</v>
      </c>
      <c r="D61" s="25" t="s">
        <v>1150</v>
      </c>
      <c r="E61">
        <v>1</v>
      </c>
      <c r="F61">
        <v>1</v>
      </c>
      <c r="G61">
        <v>0</v>
      </c>
      <c r="H61">
        <v>0</v>
      </c>
      <c r="I61" t="s">
        <v>2761</v>
      </c>
    </row>
    <row r="62" spans="1:9" x14ac:dyDescent="0.3">
      <c r="A62" s="36" t="str">
        <f t="shared" ca="1" si="0"/>
        <v>State Accredited</v>
      </c>
      <c r="B62" s="36" t="str">
        <f t="shared" ca="1" si="1"/>
        <v xml:space="preserve">Construction and Property Services Industry Skills Council </v>
      </c>
      <c r="C62" s="25" t="s">
        <v>1818</v>
      </c>
      <c r="D62" s="25" t="s">
        <v>1817</v>
      </c>
      <c r="E62">
        <v>360</v>
      </c>
      <c r="F62">
        <v>227</v>
      </c>
      <c r="G62">
        <v>122</v>
      </c>
      <c r="H62">
        <v>11</v>
      </c>
      <c r="I62" t="s">
        <v>2761</v>
      </c>
    </row>
    <row r="63" spans="1:9" x14ac:dyDescent="0.3">
      <c r="A63" s="36" t="str">
        <f t="shared" ca="1" si="0"/>
        <v>State Accredited</v>
      </c>
      <c r="B63" s="36" t="str">
        <f t="shared" ca="1" si="1"/>
        <v xml:space="preserve">Innovation and Business Skills Australia </v>
      </c>
      <c r="C63" s="25" t="s">
        <v>1862</v>
      </c>
      <c r="D63" s="25" t="s">
        <v>1861</v>
      </c>
      <c r="E63">
        <v>928</v>
      </c>
      <c r="F63">
        <v>370</v>
      </c>
      <c r="G63">
        <v>345</v>
      </c>
      <c r="H63">
        <v>213</v>
      </c>
      <c r="I63" t="s">
        <v>2761</v>
      </c>
    </row>
    <row r="64" spans="1:9" x14ac:dyDescent="0.3">
      <c r="A64" s="36" t="str">
        <f t="shared" ca="1" si="0"/>
        <v>State Accredited</v>
      </c>
      <c r="B64" s="36" t="str">
        <f t="shared" ca="1" si="1"/>
        <v xml:space="preserve">Innovation and Business Skills Australia </v>
      </c>
      <c r="C64" s="25" t="s">
        <v>1722</v>
      </c>
      <c r="D64" s="25" t="s">
        <v>1721</v>
      </c>
      <c r="E64">
        <v>136</v>
      </c>
      <c r="F64">
        <v>83</v>
      </c>
      <c r="G64">
        <v>34</v>
      </c>
      <c r="H64">
        <v>19</v>
      </c>
      <c r="I64" t="s">
        <v>2761</v>
      </c>
    </row>
    <row r="65" spans="1:9" x14ac:dyDescent="0.3">
      <c r="A65" s="36" t="str">
        <f t="shared" ca="1" si="0"/>
        <v>State Accredited</v>
      </c>
      <c r="B65" s="36" t="str">
        <f t="shared" ca="1" si="1"/>
        <v xml:space="preserve">Innovation and Business Skills Australia </v>
      </c>
      <c r="C65" s="25" t="s">
        <v>1860</v>
      </c>
      <c r="D65" s="25" t="s">
        <v>1859</v>
      </c>
      <c r="E65">
        <v>714</v>
      </c>
      <c r="F65">
        <v>258</v>
      </c>
      <c r="G65">
        <v>279</v>
      </c>
      <c r="H65">
        <v>177</v>
      </c>
      <c r="I65" t="s">
        <v>2761</v>
      </c>
    </row>
    <row r="66" spans="1:9" x14ac:dyDescent="0.3">
      <c r="A66" s="36" t="str">
        <f t="shared" ref="A66:A129" ca="1" si="2">VLOOKUP(C66,Key_B,4,FALSE)</f>
        <v>State Accredited</v>
      </c>
      <c r="B66" s="36" t="str">
        <f t="shared" ref="B66:B129" ca="1" si="3">VLOOKUP(C66,Key_B,3,FALSE)</f>
        <v xml:space="preserve">Innovation and Business Skills Australia </v>
      </c>
      <c r="C66" s="25" t="s">
        <v>1720</v>
      </c>
      <c r="D66" s="25" t="s">
        <v>1719</v>
      </c>
      <c r="E66">
        <v>123</v>
      </c>
      <c r="F66">
        <v>83</v>
      </c>
      <c r="G66">
        <v>26</v>
      </c>
      <c r="H66">
        <v>14</v>
      </c>
      <c r="I66" t="s">
        <v>2761</v>
      </c>
    </row>
    <row r="67" spans="1:9" x14ac:dyDescent="0.3">
      <c r="A67" s="36" t="str">
        <f t="shared" ca="1" si="2"/>
        <v>State Accredited</v>
      </c>
      <c r="B67" s="36" t="str">
        <f t="shared" ca="1" si="3"/>
        <v xml:space="preserve">Innovation and Business Skills Australia </v>
      </c>
      <c r="C67" s="25" t="s">
        <v>1220</v>
      </c>
      <c r="D67" s="25" t="s">
        <v>1219</v>
      </c>
      <c r="E67">
        <v>528</v>
      </c>
      <c r="F67">
        <v>304</v>
      </c>
      <c r="G67">
        <v>221</v>
      </c>
      <c r="H67">
        <v>3</v>
      </c>
      <c r="I67" t="s">
        <v>2761</v>
      </c>
    </row>
    <row r="68" spans="1:9" x14ac:dyDescent="0.3">
      <c r="A68" s="36" t="str">
        <f t="shared" ca="1" si="2"/>
        <v>State Accredited</v>
      </c>
      <c r="B68" s="36" t="str">
        <f t="shared" ca="1" si="3"/>
        <v xml:space="preserve">Innovation and Business Skills Australia </v>
      </c>
      <c r="C68" s="25" t="s">
        <v>1100</v>
      </c>
      <c r="D68" s="25" t="s">
        <v>1099</v>
      </c>
      <c r="E68">
        <v>24</v>
      </c>
      <c r="F68">
        <v>22</v>
      </c>
      <c r="G68">
        <v>2</v>
      </c>
      <c r="H68">
        <v>0</v>
      </c>
      <c r="I68" t="s">
        <v>2761</v>
      </c>
    </row>
    <row r="69" spans="1:9" x14ac:dyDescent="0.3">
      <c r="A69" s="36" t="str">
        <f t="shared" ca="1" si="2"/>
        <v>State Accredited</v>
      </c>
      <c r="B69" s="36" t="str">
        <f t="shared" ca="1" si="3"/>
        <v>Government Skills Australia</v>
      </c>
      <c r="C69" s="25" t="s">
        <v>1367</v>
      </c>
      <c r="D69" s="25" t="s">
        <v>1366</v>
      </c>
      <c r="E69">
        <v>1</v>
      </c>
      <c r="F69">
        <v>1</v>
      </c>
      <c r="G69">
        <v>0</v>
      </c>
      <c r="H69">
        <v>0</v>
      </c>
      <c r="I69" t="s">
        <v>2761</v>
      </c>
    </row>
    <row r="70" spans="1:9" x14ac:dyDescent="0.3">
      <c r="A70" s="36" t="str">
        <f t="shared" ca="1" si="2"/>
        <v>State Accredited</v>
      </c>
      <c r="B70" s="36" t="str">
        <f t="shared" ca="1" si="3"/>
        <v>State Accredited courses</v>
      </c>
      <c r="C70" s="25" t="s">
        <v>1189</v>
      </c>
      <c r="D70" s="25" t="s">
        <v>1188</v>
      </c>
      <c r="E70">
        <v>1</v>
      </c>
      <c r="F70">
        <v>1</v>
      </c>
      <c r="G70">
        <v>0</v>
      </c>
      <c r="H70">
        <v>0</v>
      </c>
      <c r="I70" t="s">
        <v>2761</v>
      </c>
    </row>
    <row r="71" spans="1:9" x14ac:dyDescent="0.3">
      <c r="A71" s="36" t="str">
        <f t="shared" ca="1" si="2"/>
        <v>State Accredited</v>
      </c>
      <c r="B71" s="36" t="str">
        <f t="shared" ca="1" si="3"/>
        <v>State Accredited courses</v>
      </c>
      <c r="C71" s="25" t="s">
        <v>1773</v>
      </c>
      <c r="D71" s="25" t="s">
        <v>1772</v>
      </c>
      <c r="E71">
        <v>3</v>
      </c>
      <c r="F71">
        <v>2</v>
      </c>
      <c r="G71">
        <v>1</v>
      </c>
      <c r="H71">
        <v>0</v>
      </c>
      <c r="I71" t="s">
        <v>2761</v>
      </c>
    </row>
    <row r="72" spans="1:9" x14ac:dyDescent="0.3">
      <c r="A72" s="36" t="str">
        <f t="shared" ca="1" si="2"/>
        <v>State Accredited</v>
      </c>
      <c r="B72" s="36" t="str">
        <f t="shared" ca="1" si="3"/>
        <v>State Accredited courses</v>
      </c>
      <c r="C72" s="25" t="s">
        <v>1771</v>
      </c>
      <c r="D72" s="25" t="s">
        <v>1770</v>
      </c>
      <c r="E72">
        <v>510</v>
      </c>
      <c r="F72">
        <v>280</v>
      </c>
      <c r="G72">
        <v>196</v>
      </c>
      <c r="H72">
        <v>34</v>
      </c>
      <c r="I72" t="s">
        <v>2761</v>
      </c>
    </row>
    <row r="73" spans="1:9" x14ac:dyDescent="0.3">
      <c r="A73" s="36" t="str">
        <f t="shared" ca="1" si="2"/>
        <v>State Accredited</v>
      </c>
      <c r="B73" s="36" t="str">
        <f t="shared" ca="1" si="3"/>
        <v>State Accredited courses</v>
      </c>
      <c r="C73" s="25" t="s">
        <v>1853</v>
      </c>
      <c r="D73" s="25" t="s">
        <v>1852</v>
      </c>
      <c r="E73">
        <v>1</v>
      </c>
      <c r="F73">
        <v>1</v>
      </c>
      <c r="G73">
        <v>0</v>
      </c>
      <c r="H73">
        <v>0</v>
      </c>
      <c r="I73" t="s">
        <v>2761</v>
      </c>
    </row>
    <row r="74" spans="1:9" x14ac:dyDescent="0.3">
      <c r="A74" s="36" t="str">
        <f t="shared" ca="1" si="2"/>
        <v>State Accredited</v>
      </c>
      <c r="B74" s="36" t="str">
        <f t="shared" ca="1" si="3"/>
        <v xml:space="preserve">Innovation and Business Skills Australia </v>
      </c>
      <c r="C74" s="25" t="s">
        <v>1712</v>
      </c>
      <c r="D74" s="25" t="s">
        <v>1711</v>
      </c>
      <c r="E74">
        <v>1</v>
      </c>
      <c r="F74">
        <v>1</v>
      </c>
      <c r="G74">
        <v>0</v>
      </c>
      <c r="H74">
        <v>0</v>
      </c>
      <c r="I74" t="s">
        <v>2761</v>
      </c>
    </row>
    <row r="75" spans="1:9" x14ac:dyDescent="0.3">
      <c r="A75" s="36" t="str">
        <f t="shared" ca="1" si="2"/>
        <v>State Accredited</v>
      </c>
      <c r="B75" s="36" t="str">
        <f t="shared" ca="1" si="3"/>
        <v xml:space="preserve">Innovation and Business Skills Australia </v>
      </c>
      <c r="C75" s="25" t="s">
        <v>699</v>
      </c>
      <c r="D75" s="25" t="s">
        <v>1005</v>
      </c>
      <c r="E75">
        <v>8</v>
      </c>
      <c r="F75">
        <v>4</v>
      </c>
      <c r="G75">
        <v>4</v>
      </c>
      <c r="H75">
        <v>0</v>
      </c>
      <c r="I75" t="s">
        <v>2761</v>
      </c>
    </row>
    <row r="76" spans="1:9" x14ac:dyDescent="0.3">
      <c r="A76" s="36" t="str">
        <f t="shared" ca="1" si="2"/>
        <v>State Accredited</v>
      </c>
      <c r="B76" s="36" t="str">
        <f t="shared" ca="1" si="3"/>
        <v>State Accredited courses</v>
      </c>
      <c r="C76" s="25" t="s">
        <v>1685</v>
      </c>
      <c r="D76" s="25" t="s">
        <v>1684</v>
      </c>
      <c r="E76">
        <v>1</v>
      </c>
      <c r="F76">
        <v>1</v>
      </c>
      <c r="G76">
        <v>0</v>
      </c>
      <c r="H76">
        <v>0</v>
      </c>
      <c r="I76" t="s">
        <v>2761</v>
      </c>
    </row>
    <row r="77" spans="1:9" x14ac:dyDescent="0.3">
      <c r="A77" s="36" t="str">
        <f t="shared" ca="1" si="2"/>
        <v>State Accredited</v>
      </c>
      <c r="B77" s="36" t="str">
        <f t="shared" ca="1" si="3"/>
        <v>State Accredited courses</v>
      </c>
      <c r="C77" s="25" t="s">
        <v>1881</v>
      </c>
      <c r="D77" s="25" t="s">
        <v>1880</v>
      </c>
      <c r="E77">
        <v>14</v>
      </c>
      <c r="F77">
        <v>12</v>
      </c>
      <c r="G77">
        <v>2</v>
      </c>
      <c r="H77">
        <v>0</v>
      </c>
      <c r="I77" t="s">
        <v>2761</v>
      </c>
    </row>
    <row r="78" spans="1:9" x14ac:dyDescent="0.3">
      <c r="A78" s="36" t="str">
        <f t="shared" ca="1" si="2"/>
        <v>State Accredited</v>
      </c>
      <c r="B78" s="36" t="str">
        <f t="shared" ca="1" si="3"/>
        <v>State Accredited courses</v>
      </c>
      <c r="C78" s="25" t="s">
        <v>1797</v>
      </c>
      <c r="D78" s="25" t="s">
        <v>1796</v>
      </c>
      <c r="E78">
        <v>19</v>
      </c>
      <c r="F78">
        <v>14</v>
      </c>
      <c r="G78">
        <v>5</v>
      </c>
      <c r="H78">
        <v>0</v>
      </c>
      <c r="I78" t="s">
        <v>2761</v>
      </c>
    </row>
    <row r="79" spans="1:9" x14ac:dyDescent="0.3">
      <c r="A79" s="36" t="str">
        <f t="shared" ca="1" si="2"/>
        <v>State Accredited</v>
      </c>
      <c r="B79" s="36" t="str">
        <f t="shared" ca="1" si="3"/>
        <v>State Accredited courses</v>
      </c>
      <c r="C79" s="25" t="s">
        <v>1589</v>
      </c>
      <c r="D79" s="25" t="s">
        <v>840</v>
      </c>
      <c r="E79">
        <v>19</v>
      </c>
      <c r="F79">
        <v>14</v>
      </c>
      <c r="G79">
        <v>3</v>
      </c>
      <c r="H79">
        <v>2</v>
      </c>
      <c r="I79" t="s">
        <v>2761</v>
      </c>
    </row>
    <row r="80" spans="1:9" x14ac:dyDescent="0.3">
      <c r="A80" s="36" t="str">
        <f t="shared" ca="1" si="2"/>
        <v>State Accredited</v>
      </c>
      <c r="B80" s="36" t="str">
        <f t="shared" ca="1" si="3"/>
        <v>State Accredited courses</v>
      </c>
      <c r="C80" s="25" t="s">
        <v>1322</v>
      </c>
      <c r="D80" s="25" t="s">
        <v>838</v>
      </c>
      <c r="E80">
        <v>11</v>
      </c>
      <c r="F80">
        <v>9</v>
      </c>
      <c r="G80">
        <v>2</v>
      </c>
      <c r="H80">
        <v>0</v>
      </c>
      <c r="I80" t="s">
        <v>2761</v>
      </c>
    </row>
    <row r="81" spans="1:9" x14ac:dyDescent="0.3">
      <c r="A81" s="36" t="str">
        <f t="shared" ca="1" si="2"/>
        <v>State Accredited</v>
      </c>
      <c r="B81" s="36" t="str">
        <f t="shared" ca="1" si="3"/>
        <v>Manufacturing Skills Australia</v>
      </c>
      <c r="C81" s="25" t="s">
        <v>631</v>
      </c>
      <c r="D81" s="25" t="s">
        <v>959</v>
      </c>
      <c r="E81">
        <v>1</v>
      </c>
      <c r="F81">
        <v>1</v>
      </c>
      <c r="G81">
        <v>0</v>
      </c>
      <c r="H81">
        <v>0</v>
      </c>
      <c r="I81" t="s">
        <v>2761</v>
      </c>
    </row>
    <row r="82" spans="1:9" x14ac:dyDescent="0.3">
      <c r="A82" s="36" t="str">
        <f t="shared" ca="1" si="2"/>
        <v>ACM</v>
      </c>
      <c r="B82" s="36" t="str">
        <f t="shared" ca="1" si="3"/>
        <v>Agrifoods</v>
      </c>
      <c r="C82" s="25" t="s">
        <v>617</v>
      </c>
      <c r="D82" s="25" t="s">
        <v>947</v>
      </c>
      <c r="E82">
        <v>180</v>
      </c>
      <c r="F82">
        <v>31</v>
      </c>
      <c r="G82">
        <v>97</v>
      </c>
      <c r="H82">
        <v>52</v>
      </c>
      <c r="I82" t="s">
        <v>2761</v>
      </c>
    </row>
    <row r="83" spans="1:9" x14ac:dyDescent="0.3">
      <c r="A83" s="36" t="str">
        <f t="shared" ca="1" si="2"/>
        <v>ACM</v>
      </c>
      <c r="B83" s="36" t="str">
        <f t="shared" ca="1" si="3"/>
        <v>Agrifoods</v>
      </c>
      <c r="C83" s="25" t="s">
        <v>409</v>
      </c>
      <c r="D83" s="25" t="s">
        <v>763</v>
      </c>
      <c r="E83">
        <v>503</v>
      </c>
      <c r="F83">
        <v>247</v>
      </c>
      <c r="G83">
        <v>215</v>
      </c>
      <c r="H83">
        <v>41</v>
      </c>
      <c r="I83" t="s">
        <v>2761</v>
      </c>
    </row>
    <row r="84" spans="1:9" x14ac:dyDescent="0.3">
      <c r="A84" s="36" t="str">
        <f t="shared" ca="1" si="2"/>
        <v>ACM</v>
      </c>
      <c r="B84" s="36" t="str">
        <f t="shared" ca="1" si="3"/>
        <v>Agrifoods</v>
      </c>
      <c r="C84" s="25" t="s">
        <v>634</v>
      </c>
      <c r="D84" s="25" t="s">
        <v>962</v>
      </c>
      <c r="E84">
        <v>80</v>
      </c>
      <c r="F84">
        <v>71</v>
      </c>
      <c r="G84">
        <v>7</v>
      </c>
      <c r="H84">
        <v>2</v>
      </c>
      <c r="I84" t="s">
        <v>2761</v>
      </c>
    </row>
    <row r="85" spans="1:9" x14ac:dyDescent="0.3">
      <c r="A85" s="36" t="str">
        <f t="shared" ca="1" si="2"/>
        <v>ACM</v>
      </c>
      <c r="B85" s="36" t="str">
        <f t="shared" ca="1" si="3"/>
        <v>Agrifoods</v>
      </c>
      <c r="C85" s="25" t="s">
        <v>1486</v>
      </c>
      <c r="D85" s="25" t="s">
        <v>1485</v>
      </c>
      <c r="E85">
        <v>8</v>
      </c>
      <c r="F85">
        <v>5</v>
      </c>
      <c r="G85">
        <v>3</v>
      </c>
      <c r="H85">
        <v>0</v>
      </c>
      <c r="I85" t="s">
        <v>2761</v>
      </c>
    </row>
    <row r="86" spans="1:9" x14ac:dyDescent="0.3">
      <c r="A86" s="36" t="str">
        <f t="shared" ca="1" si="2"/>
        <v>ACM</v>
      </c>
      <c r="B86" s="36" t="str">
        <f t="shared" ca="1" si="3"/>
        <v>Agrifoods</v>
      </c>
      <c r="C86" s="25" t="s">
        <v>440</v>
      </c>
      <c r="D86" s="25" t="s">
        <v>793</v>
      </c>
      <c r="E86">
        <v>13</v>
      </c>
      <c r="F86">
        <v>12</v>
      </c>
      <c r="G86">
        <v>1</v>
      </c>
      <c r="H86">
        <v>0</v>
      </c>
      <c r="I86" t="s">
        <v>2761</v>
      </c>
    </row>
    <row r="87" spans="1:9" x14ac:dyDescent="0.3">
      <c r="A87" s="36" t="str">
        <f t="shared" ca="1" si="2"/>
        <v>ACM</v>
      </c>
      <c r="B87" s="36" t="str">
        <f t="shared" ca="1" si="3"/>
        <v>Agrifoods</v>
      </c>
      <c r="C87" s="25" t="s">
        <v>1438</v>
      </c>
      <c r="D87" s="25" t="s">
        <v>1437</v>
      </c>
      <c r="E87">
        <v>2</v>
      </c>
      <c r="F87">
        <v>1</v>
      </c>
      <c r="G87">
        <v>1</v>
      </c>
      <c r="H87">
        <v>0</v>
      </c>
      <c r="I87" t="s">
        <v>2761</v>
      </c>
    </row>
    <row r="88" spans="1:9" x14ac:dyDescent="0.3">
      <c r="A88" s="36" t="str">
        <f t="shared" ca="1" si="2"/>
        <v>ACM</v>
      </c>
      <c r="B88" s="36" t="str">
        <f t="shared" ca="1" si="3"/>
        <v>Agrifoods</v>
      </c>
      <c r="C88" s="25" t="s">
        <v>620</v>
      </c>
      <c r="D88" s="25" t="s">
        <v>950</v>
      </c>
      <c r="E88">
        <v>7</v>
      </c>
      <c r="F88">
        <v>4</v>
      </c>
      <c r="G88">
        <v>2</v>
      </c>
      <c r="H88">
        <v>1</v>
      </c>
      <c r="I88" t="s">
        <v>2761</v>
      </c>
    </row>
    <row r="89" spans="1:9" x14ac:dyDescent="0.3">
      <c r="A89" s="36" t="str">
        <f t="shared" ca="1" si="2"/>
        <v>ACM</v>
      </c>
      <c r="B89" s="36" t="str">
        <f t="shared" ca="1" si="3"/>
        <v>Agrifoods</v>
      </c>
      <c r="C89" s="25" t="s">
        <v>461</v>
      </c>
      <c r="D89" s="25" t="s">
        <v>812</v>
      </c>
      <c r="E89">
        <v>211</v>
      </c>
      <c r="F89">
        <v>83</v>
      </c>
      <c r="G89">
        <v>103</v>
      </c>
      <c r="H89">
        <v>25</v>
      </c>
      <c r="I89" t="s">
        <v>2761</v>
      </c>
    </row>
    <row r="90" spans="1:9" x14ac:dyDescent="0.3">
      <c r="A90" s="36" t="str">
        <f t="shared" ca="1" si="2"/>
        <v>ACM</v>
      </c>
      <c r="B90" s="36" t="str">
        <f t="shared" ca="1" si="3"/>
        <v>Agrifoods</v>
      </c>
      <c r="C90" s="25" t="s">
        <v>497</v>
      </c>
      <c r="D90" s="25" t="s">
        <v>845</v>
      </c>
      <c r="E90">
        <v>1232</v>
      </c>
      <c r="F90">
        <v>336</v>
      </c>
      <c r="G90">
        <v>586</v>
      </c>
      <c r="H90">
        <v>310</v>
      </c>
      <c r="I90" t="s">
        <v>2761</v>
      </c>
    </row>
    <row r="91" spans="1:9" x14ac:dyDescent="0.3">
      <c r="A91" s="36" t="str">
        <f t="shared" ca="1" si="2"/>
        <v>ACM</v>
      </c>
      <c r="B91" s="36" t="str">
        <f t="shared" ca="1" si="3"/>
        <v>Agrifoods</v>
      </c>
      <c r="C91" s="25" t="s">
        <v>402</v>
      </c>
      <c r="D91" s="25" t="s">
        <v>756</v>
      </c>
      <c r="E91">
        <v>610</v>
      </c>
      <c r="F91">
        <v>294</v>
      </c>
      <c r="G91">
        <v>227</v>
      </c>
      <c r="H91">
        <v>89</v>
      </c>
      <c r="I91" t="s">
        <v>2761</v>
      </c>
    </row>
    <row r="92" spans="1:9" x14ac:dyDescent="0.3">
      <c r="A92" s="36" t="str">
        <f t="shared" ca="1" si="2"/>
        <v>ACM</v>
      </c>
      <c r="B92" s="36" t="str">
        <f t="shared" ca="1" si="3"/>
        <v>Agrifoods</v>
      </c>
      <c r="C92" s="25" t="s">
        <v>600</v>
      </c>
      <c r="D92" s="25" t="s">
        <v>932</v>
      </c>
      <c r="E92">
        <v>67</v>
      </c>
      <c r="F92">
        <v>47</v>
      </c>
      <c r="G92">
        <v>20</v>
      </c>
      <c r="H92">
        <v>0</v>
      </c>
      <c r="I92" t="s">
        <v>2761</v>
      </c>
    </row>
    <row r="93" spans="1:9" x14ac:dyDescent="0.3">
      <c r="A93" s="36" t="str">
        <f t="shared" ca="1" si="2"/>
        <v>ACM</v>
      </c>
      <c r="B93" s="36" t="str">
        <f t="shared" ca="1" si="3"/>
        <v>Agrifoods</v>
      </c>
      <c r="C93" s="25" t="s">
        <v>397</v>
      </c>
      <c r="D93" s="25" t="s">
        <v>751</v>
      </c>
      <c r="E93">
        <v>643</v>
      </c>
      <c r="F93">
        <v>297</v>
      </c>
      <c r="G93">
        <v>295</v>
      </c>
      <c r="H93">
        <v>51</v>
      </c>
      <c r="I93" t="s">
        <v>2761</v>
      </c>
    </row>
    <row r="94" spans="1:9" x14ac:dyDescent="0.3">
      <c r="A94" s="36" t="str">
        <f t="shared" ca="1" si="2"/>
        <v>ACM</v>
      </c>
      <c r="B94" s="36" t="str">
        <f t="shared" ca="1" si="3"/>
        <v>Agrifoods</v>
      </c>
      <c r="C94" s="25" t="s">
        <v>1581</v>
      </c>
      <c r="D94" s="25" t="s">
        <v>1580</v>
      </c>
      <c r="E94">
        <v>8</v>
      </c>
      <c r="F94">
        <v>5</v>
      </c>
      <c r="G94">
        <v>3</v>
      </c>
      <c r="H94">
        <v>0</v>
      </c>
      <c r="I94" t="s">
        <v>2761</v>
      </c>
    </row>
    <row r="95" spans="1:9" x14ac:dyDescent="0.3">
      <c r="A95" s="36" t="str">
        <f t="shared" ca="1" si="2"/>
        <v>ACM</v>
      </c>
      <c r="B95" s="36" t="str">
        <f t="shared" ca="1" si="3"/>
        <v>Agrifoods</v>
      </c>
      <c r="C95" s="25" t="s">
        <v>427</v>
      </c>
      <c r="D95" s="25" t="s">
        <v>779</v>
      </c>
      <c r="E95">
        <v>146</v>
      </c>
      <c r="F95">
        <v>71</v>
      </c>
      <c r="G95">
        <v>63</v>
      </c>
      <c r="H95">
        <v>12</v>
      </c>
      <c r="I95" t="s">
        <v>2761</v>
      </c>
    </row>
    <row r="96" spans="1:9" x14ac:dyDescent="0.3">
      <c r="A96" s="36" t="str">
        <f t="shared" ca="1" si="2"/>
        <v>ACM</v>
      </c>
      <c r="B96" s="36" t="str">
        <f t="shared" ca="1" si="3"/>
        <v>Agrifoods</v>
      </c>
      <c r="C96" s="25" t="s">
        <v>525</v>
      </c>
      <c r="D96" s="25" t="s">
        <v>869</v>
      </c>
      <c r="E96">
        <v>1594</v>
      </c>
      <c r="F96">
        <v>782</v>
      </c>
      <c r="G96">
        <v>689</v>
      </c>
      <c r="H96">
        <v>123</v>
      </c>
      <c r="I96" t="s">
        <v>2761</v>
      </c>
    </row>
    <row r="97" spans="1:9" x14ac:dyDescent="0.3">
      <c r="A97" s="36" t="str">
        <f t="shared" ca="1" si="2"/>
        <v>ACM</v>
      </c>
      <c r="B97" s="36" t="str">
        <f t="shared" ca="1" si="3"/>
        <v>Agrifoods</v>
      </c>
      <c r="C97" s="25" t="s">
        <v>588</v>
      </c>
      <c r="D97" s="25" t="s">
        <v>921</v>
      </c>
      <c r="E97">
        <v>36</v>
      </c>
      <c r="F97">
        <v>34</v>
      </c>
      <c r="G97">
        <v>1</v>
      </c>
      <c r="H97">
        <v>1</v>
      </c>
      <c r="I97" t="s">
        <v>2761</v>
      </c>
    </row>
    <row r="98" spans="1:9" x14ac:dyDescent="0.3">
      <c r="A98" s="36" t="str">
        <f t="shared" ca="1" si="2"/>
        <v>ACM</v>
      </c>
      <c r="B98" s="36" t="str">
        <f t="shared" ca="1" si="3"/>
        <v>Agrifoods</v>
      </c>
      <c r="C98" s="25" t="s">
        <v>439</v>
      </c>
      <c r="D98" s="25" t="s">
        <v>791</v>
      </c>
      <c r="E98">
        <v>424</v>
      </c>
      <c r="F98">
        <v>199</v>
      </c>
      <c r="G98">
        <v>151</v>
      </c>
      <c r="H98">
        <v>74</v>
      </c>
      <c r="I98" t="s">
        <v>2761</v>
      </c>
    </row>
    <row r="99" spans="1:9" x14ac:dyDescent="0.3">
      <c r="A99" s="36" t="str">
        <f t="shared" ca="1" si="2"/>
        <v>ACM</v>
      </c>
      <c r="B99" s="36" t="str">
        <f t="shared" ca="1" si="3"/>
        <v>Agrifoods</v>
      </c>
      <c r="C99" s="25" t="s">
        <v>534</v>
      </c>
      <c r="D99" s="25" t="s">
        <v>878</v>
      </c>
      <c r="E99">
        <v>3</v>
      </c>
      <c r="F99">
        <v>0</v>
      </c>
      <c r="G99">
        <v>1</v>
      </c>
      <c r="H99">
        <v>2</v>
      </c>
      <c r="I99" t="s">
        <v>2761</v>
      </c>
    </row>
    <row r="100" spans="1:9" x14ac:dyDescent="0.3">
      <c r="A100" s="36" t="str">
        <f t="shared" ca="1" si="2"/>
        <v>ACM</v>
      </c>
      <c r="B100" s="36" t="str">
        <f t="shared" ca="1" si="3"/>
        <v>Agrifoods</v>
      </c>
      <c r="C100" s="25" t="s">
        <v>638</v>
      </c>
      <c r="D100" s="25" t="s">
        <v>965</v>
      </c>
      <c r="E100">
        <v>7</v>
      </c>
      <c r="F100">
        <v>7</v>
      </c>
      <c r="G100">
        <v>0</v>
      </c>
      <c r="H100">
        <v>0</v>
      </c>
      <c r="I100" t="s">
        <v>2761</v>
      </c>
    </row>
    <row r="101" spans="1:9" x14ac:dyDescent="0.3">
      <c r="A101" s="36" t="str">
        <f t="shared" ca="1" si="2"/>
        <v>ACM</v>
      </c>
      <c r="B101" s="36" t="str">
        <f t="shared" ca="1" si="3"/>
        <v>Agrifoods</v>
      </c>
      <c r="C101" s="25" t="s">
        <v>1363</v>
      </c>
      <c r="D101" s="25" t="s">
        <v>1362</v>
      </c>
      <c r="E101">
        <v>5</v>
      </c>
      <c r="F101">
        <v>2</v>
      </c>
      <c r="G101">
        <v>1</v>
      </c>
      <c r="H101">
        <v>2</v>
      </c>
      <c r="I101" t="s">
        <v>2761</v>
      </c>
    </row>
    <row r="102" spans="1:9" x14ac:dyDescent="0.3">
      <c r="A102" s="36" t="str">
        <f t="shared" ca="1" si="2"/>
        <v>ACM</v>
      </c>
      <c r="B102" s="36" t="str">
        <f t="shared" ca="1" si="3"/>
        <v>Agrifoods</v>
      </c>
      <c r="C102" s="25" t="s">
        <v>1361</v>
      </c>
      <c r="D102" s="25" t="s">
        <v>1360</v>
      </c>
      <c r="E102">
        <v>1</v>
      </c>
      <c r="F102">
        <v>1</v>
      </c>
      <c r="G102">
        <v>0</v>
      </c>
      <c r="H102">
        <v>0</v>
      </c>
      <c r="I102" t="s">
        <v>2761</v>
      </c>
    </row>
    <row r="103" spans="1:9" x14ac:dyDescent="0.3">
      <c r="A103" s="36" t="str">
        <f t="shared" ca="1" si="2"/>
        <v>ACM</v>
      </c>
      <c r="B103" s="36" t="str">
        <f t="shared" ca="1" si="3"/>
        <v>Agrifoods</v>
      </c>
      <c r="C103" s="25" t="s">
        <v>647</v>
      </c>
      <c r="D103" s="25" t="s">
        <v>972</v>
      </c>
      <c r="E103">
        <v>5</v>
      </c>
      <c r="F103">
        <v>1</v>
      </c>
      <c r="G103">
        <v>3</v>
      </c>
      <c r="H103">
        <v>1</v>
      </c>
      <c r="I103" t="s">
        <v>2761</v>
      </c>
    </row>
    <row r="104" spans="1:9" x14ac:dyDescent="0.3">
      <c r="A104" s="36" t="str">
        <f t="shared" ca="1" si="2"/>
        <v>ACM</v>
      </c>
      <c r="B104" s="36" t="str">
        <f t="shared" ca="1" si="3"/>
        <v>Agrifoods</v>
      </c>
      <c r="C104" s="25" t="s">
        <v>467</v>
      </c>
      <c r="D104" s="25" t="s">
        <v>818</v>
      </c>
      <c r="E104">
        <v>29</v>
      </c>
      <c r="F104">
        <v>24</v>
      </c>
      <c r="G104">
        <v>4</v>
      </c>
      <c r="H104">
        <v>1</v>
      </c>
      <c r="I104" t="s">
        <v>2761</v>
      </c>
    </row>
    <row r="105" spans="1:9" x14ac:dyDescent="0.3">
      <c r="A105" s="36" t="str">
        <f t="shared" ca="1" si="2"/>
        <v>ACM</v>
      </c>
      <c r="B105" s="36" t="str">
        <f t="shared" ca="1" si="3"/>
        <v>Agrifoods</v>
      </c>
      <c r="C105" s="25" t="s">
        <v>683</v>
      </c>
      <c r="D105" s="25" t="s">
        <v>992</v>
      </c>
      <c r="E105">
        <v>8</v>
      </c>
      <c r="F105">
        <v>4</v>
      </c>
      <c r="G105">
        <v>2</v>
      </c>
      <c r="H105">
        <v>2</v>
      </c>
      <c r="I105" t="s">
        <v>2761</v>
      </c>
    </row>
    <row r="106" spans="1:9" x14ac:dyDescent="0.3">
      <c r="A106" s="36" t="str">
        <f t="shared" ca="1" si="2"/>
        <v>ACM</v>
      </c>
      <c r="B106" s="36" t="str">
        <f t="shared" ca="1" si="3"/>
        <v>Agrifoods</v>
      </c>
      <c r="C106" s="25" t="s">
        <v>514</v>
      </c>
      <c r="D106" s="25" t="s">
        <v>858</v>
      </c>
      <c r="E106">
        <v>33</v>
      </c>
      <c r="F106">
        <v>13</v>
      </c>
      <c r="G106">
        <v>17</v>
      </c>
      <c r="H106">
        <v>3</v>
      </c>
      <c r="I106" t="s">
        <v>2761</v>
      </c>
    </row>
    <row r="107" spans="1:9" x14ac:dyDescent="0.3">
      <c r="A107" s="36" t="str">
        <f t="shared" ca="1" si="2"/>
        <v>ACM</v>
      </c>
      <c r="B107" s="36" t="str">
        <f t="shared" ca="1" si="3"/>
        <v>Agrifoods</v>
      </c>
      <c r="C107" s="25" t="s">
        <v>621</v>
      </c>
      <c r="D107" s="25" t="s">
        <v>1375</v>
      </c>
      <c r="E107">
        <v>5</v>
      </c>
      <c r="F107">
        <v>2</v>
      </c>
      <c r="G107">
        <v>3</v>
      </c>
      <c r="H107">
        <v>0</v>
      </c>
      <c r="I107" t="s">
        <v>2761</v>
      </c>
    </row>
    <row r="108" spans="1:9" x14ac:dyDescent="0.3">
      <c r="A108" s="36" t="str">
        <f t="shared" ca="1" si="2"/>
        <v>ACM</v>
      </c>
      <c r="B108" s="36" t="str">
        <f t="shared" ca="1" si="3"/>
        <v>Agrifoods</v>
      </c>
      <c r="C108" s="25" t="s">
        <v>623</v>
      </c>
      <c r="D108" s="25" t="s">
        <v>952</v>
      </c>
      <c r="E108">
        <v>3</v>
      </c>
      <c r="F108">
        <v>3</v>
      </c>
      <c r="G108">
        <v>0</v>
      </c>
      <c r="H108">
        <v>0</v>
      </c>
      <c r="I108" t="s">
        <v>2761</v>
      </c>
    </row>
    <row r="109" spans="1:9" x14ac:dyDescent="0.3">
      <c r="A109" s="36" t="str">
        <f t="shared" ca="1" si="2"/>
        <v>ACM</v>
      </c>
      <c r="B109" s="36" t="str">
        <f t="shared" ca="1" si="3"/>
        <v>Agrifoods</v>
      </c>
      <c r="C109" s="25" t="s">
        <v>707</v>
      </c>
      <c r="D109" s="25" t="s">
        <v>1013</v>
      </c>
      <c r="E109">
        <v>1</v>
      </c>
      <c r="F109">
        <v>1</v>
      </c>
      <c r="G109">
        <v>0</v>
      </c>
      <c r="H109">
        <v>0</v>
      </c>
      <c r="I109" t="s">
        <v>2761</v>
      </c>
    </row>
    <row r="110" spans="1:9" x14ac:dyDescent="0.3">
      <c r="A110" s="36" t="str">
        <f t="shared" ca="1" si="2"/>
        <v>ACM</v>
      </c>
      <c r="B110" s="36" t="str">
        <f t="shared" ca="1" si="3"/>
        <v>Agrifoods</v>
      </c>
      <c r="C110" s="25" t="s">
        <v>652</v>
      </c>
      <c r="D110" s="25" t="s">
        <v>977</v>
      </c>
      <c r="E110">
        <v>8</v>
      </c>
      <c r="F110">
        <v>6</v>
      </c>
      <c r="G110">
        <v>1</v>
      </c>
      <c r="H110">
        <v>1</v>
      </c>
      <c r="I110" t="s">
        <v>2761</v>
      </c>
    </row>
    <row r="111" spans="1:9" x14ac:dyDescent="0.3">
      <c r="A111" s="36" t="str">
        <f t="shared" ca="1" si="2"/>
        <v>ACM</v>
      </c>
      <c r="B111" s="36" t="str">
        <f t="shared" ca="1" si="3"/>
        <v>Agrifoods</v>
      </c>
      <c r="C111" s="25" t="s">
        <v>597</v>
      </c>
      <c r="D111" s="25" t="s">
        <v>929</v>
      </c>
      <c r="E111">
        <v>11</v>
      </c>
      <c r="F111">
        <v>10</v>
      </c>
      <c r="G111">
        <v>1</v>
      </c>
      <c r="H111">
        <v>0</v>
      </c>
      <c r="I111" t="s">
        <v>2761</v>
      </c>
    </row>
    <row r="112" spans="1:9" x14ac:dyDescent="0.3">
      <c r="A112" s="36" t="str">
        <f t="shared" ca="1" si="2"/>
        <v>ACM</v>
      </c>
      <c r="B112" s="36" t="str">
        <f t="shared" ca="1" si="3"/>
        <v>Agrifoods</v>
      </c>
      <c r="C112" s="25" t="s">
        <v>1411</v>
      </c>
      <c r="D112" s="25" t="s">
        <v>1410</v>
      </c>
      <c r="E112">
        <v>13</v>
      </c>
      <c r="F112">
        <v>3</v>
      </c>
      <c r="G112">
        <v>10</v>
      </c>
      <c r="H112">
        <v>0</v>
      </c>
      <c r="I112" t="s">
        <v>2761</v>
      </c>
    </row>
    <row r="113" spans="1:9" x14ac:dyDescent="0.3">
      <c r="A113" s="36" t="str">
        <f t="shared" ca="1" si="2"/>
        <v>ACM</v>
      </c>
      <c r="B113" s="36" t="str">
        <f t="shared" ca="1" si="3"/>
        <v>Agrifoods</v>
      </c>
      <c r="C113" s="25" t="s">
        <v>706</v>
      </c>
      <c r="D113" s="25" t="s">
        <v>1012</v>
      </c>
      <c r="E113">
        <v>2</v>
      </c>
      <c r="F113">
        <v>1</v>
      </c>
      <c r="G113">
        <v>0</v>
      </c>
      <c r="H113">
        <v>1</v>
      </c>
      <c r="I113" t="s">
        <v>2761</v>
      </c>
    </row>
    <row r="114" spans="1:9" x14ac:dyDescent="0.3">
      <c r="A114" s="36" t="str">
        <f t="shared" ca="1" si="2"/>
        <v>ACM</v>
      </c>
      <c r="B114" s="36" t="str">
        <f t="shared" ca="1" si="3"/>
        <v>Agrifoods</v>
      </c>
      <c r="C114" s="25" t="s">
        <v>1337</v>
      </c>
      <c r="D114" s="25" t="s">
        <v>1336</v>
      </c>
      <c r="E114">
        <v>91</v>
      </c>
      <c r="F114">
        <v>61</v>
      </c>
      <c r="G114">
        <v>28</v>
      </c>
      <c r="H114">
        <v>2</v>
      </c>
      <c r="I114" t="s">
        <v>2761</v>
      </c>
    </row>
    <row r="115" spans="1:9" x14ac:dyDescent="0.3">
      <c r="A115" s="36" t="str">
        <f t="shared" ca="1" si="2"/>
        <v>ACM</v>
      </c>
      <c r="B115" s="36" t="str">
        <f t="shared" ca="1" si="3"/>
        <v>Agrifoods</v>
      </c>
      <c r="C115" s="25" t="s">
        <v>612</v>
      </c>
      <c r="D115" s="25" t="s">
        <v>943</v>
      </c>
      <c r="E115">
        <v>1</v>
      </c>
      <c r="F115">
        <v>1</v>
      </c>
      <c r="G115">
        <v>0</v>
      </c>
      <c r="H115">
        <v>0</v>
      </c>
      <c r="I115" t="s">
        <v>2761</v>
      </c>
    </row>
    <row r="116" spans="1:9" x14ac:dyDescent="0.3">
      <c r="A116" s="36" t="str">
        <f t="shared" ca="1" si="2"/>
        <v>ACM</v>
      </c>
      <c r="B116" s="36" t="str">
        <f t="shared" ca="1" si="3"/>
        <v>Agrifoods</v>
      </c>
      <c r="C116" s="25" t="s">
        <v>1253</v>
      </c>
      <c r="D116" s="25" t="s">
        <v>1252</v>
      </c>
      <c r="E116">
        <v>2</v>
      </c>
      <c r="F116">
        <v>0</v>
      </c>
      <c r="G116">
        <v>0</v>
      </c>
      <c r="H116">
        <v>2</v>
      </c>
      <c r="I116" t="s">
        <v>2761</v>
      </c>
    </row>
    <row r="117" spans="1:9" x14ac:dyDescent="0.3">
      <c r="A117" s="36" t="str">
        <f t="shared" ca="1" si="2"/>
        <v>ACM</v>
      </c>
      <c r="B117" s="36" t="str">
        <f t="shared" ca="1" si="3"/>
        <v>Agrifoods</v>
      </c>
      <c r="C117" s="25" t="s">
        <v>1169</v>
      </c>
      <c r="D117" s="25" t="s">
        <v>1168</v>
      </c>
      <c r="E117">
        <v>2</v>
      </c>
      <c r="F117">
        <v>2</v>
      </c>
      <c r="G117">
        <v>0</v>
      </c>
      <c r="H117">
        <v>0</v>
      </c>
      <c r="I117" t="s">
        <v>2761</v>
      </c>
    </row>
    <row r="118" spans="1:9" x14ac:dyDescent="0.3">
      <c r="A118" s="36" t="str">
        <f t="shared" ca="1" si="2"/>
        <v>ACM</v>
      </c>
      <c r="B118" s="36" t="str">
        <f t="shared" ca="1" si="3"/>
        <v>Agrifoods</v>
      </c>
      <c r="C118" s="25" t="s">
        <v>1171</v>
      </c>
      <c r="D118" s="25" t="s">
        <v>1170</v>
      </c>
      <c r="E118">
        <v>3</v>
      </c>
      <c r="F118">
        <v>3</v>
      </c>
      <c r="G118">
        <v>0</v>
      </c>
      <c r="H118">
        <v>0</v>
      </c>
      <c r="I118" t="s">
        <v>2761</v>
      </c>
    </row>
    <row r="119" spans="1:9" x14ac:dyDescent="0.3">
      <c r="A119" s="36" t="str">
        <f t="shared" ca="1" si="2"/>
        <v>AUM</v>
      </c>
      <c r="B119" s="36" t="str">
        <f t="shared" ca="1" si="3"/>
        <v>Auto Skills Australia</v>
      </c>
      <c r="C119" s="25" t="s">
        <v>1511</v>
      </c>
      <c r="D119" s="25" t="s">
        <v>1509</v>
      </c>
      <c r="E119">
        <v>1</v>
      </c>
      <c r="F119">
        <v>1</v>
      </c>
      <c r="G119">
        <v>0</v>
      </c>
      <c r="H119">
        <v>0</v>
      </c>
      <c r="I119" t="s">
        <v>2761</v>
      </c>
    </row>
    <row r="120" spans="1:9" x14ac:dyDescent="0.3">
      <c r="A120" s="36" t="str">
        <f t="shared" ca="1" si="2"/>
        <v>AUM</v>
      </c>
      <c r="B120" s="36" t="str">
        <f t="shared" ca="1" si="3"/>
        <v>Auto Skills Australia</v>
      </c>
      <c r="C120" s="25" t="s">
        <v>1510</v>
      </c>
      <c r="D120" s="25" t="s">
        <v>1509</v>
      </c>
      <c r="E120">
        <v>4</v>
      </c>
      <c r="F120">
        <v>1</v>
      </c>
      <c r="G120">
        <v>3</v>
      </c>
      <c r="H120">
        <v>0</v>
      </c>
      <c r="I120" t="s">
        <v>2761</v>
      </c>
    </row>
    <row r="121" spans="1:9" x14ac:dyDescent="0.3">
      <c r="A121" s="36" t="str">
        <f t="shared" ca="1" si="2"/>
        <v>AUR</v>
      </c>
      <c r="B121" s="36" t="str">
        <f t="shared" ca="1" si="3"/>
        <v>Auto Skills Australia</v>
      </c>
      <c r="C121" s="25" t="s">
        <v>1872</v>
      </c>
      <c r="D121" s="25" t="s">
        <v>1871</v>
      </c>
      <c r="E121">
        <v>284</v>
      </c>
      <c r="F121">
        <v>280</v>
      </c>
      <c r="G121">
        <v>4</v>
      </c>
      <c r="H121">
        <v>0</v>
      </c>
      <c r="I121" t="s">
        <v>2761</v>
      </c>
    </row>
    <row r="122" spans="1:9" x14ac:dyDescent="0.3">
      <c r="A122" s="36" t="str">
        <f t="shared" ca="1" si="2"/>
        <v>AUR</v>
      </c>
      <c r="B122" s="36" t="str">
        <f t="shared" ca="1" si="3"/>
        <v>Auto Skills Australia</v>
      </c>
      <c r="C122" s="25" t="s">
        <v>565</v>
      </c>
      <c r="D122" s="25" t="s">
        <v>900</v>
      </c>
      <c r="E122">
        <v>582</v>
      </c>
      <c r="F122">
        <v>286</v>
      </c>
      <c r="G122">
        <v>266</v>
      </c>
      <c r="H122">
        <v>30</v>
      </c>
      <c r="I122" t="s">
        <v>2761</v>
      </c>
    </row>
    <row r="123" spans="1:9" x14ac:dyDescent="0.3">
      <c r="A123" s="36" t="str">
        <f t="shared" ca="1" si="2"/>
        <v>AUR</v>
      </c>
      <c r="B123" s="36" t="str">
        <f t="shared" ca="1" si="3"/>
        <v>Auto Skills Australia</v>
      </c>
      <c r="C123" s="25" t="s">
        <v>1760</v>
      </c>
      <c r="D123" s="25" t="s">
        <v>1759</v>
      </c>
      <c r="E123">
        <v>3</v>
      </c>
      <c r="F123">
        <v>2</v>
      </c>
      <c r="G123">
        <v>0</v>
      </c>
      <c r="H123">
        <v>1</v>
      </c>
      <c r="I123" t="s">
        <v>2761</v>
      </c>
    </row>
    <row r="124" spans="1:9" x14ac:dyDescent="0.3">
      <c r="A124" s="36" t="str">
        <f t="shared" ca="1" si="2"/>
        <v>AUR</v>
      </c>
      <c r="B124" s="36" t="str">
        <f t="shared" ca="1" si="3"/>
        <v>Auto Skills Australia</v>
      </c>
      <c r="C124" s="25" t="s">
        <v>1744</v>
      </c>
      <c r="D124" s="25" t="s">
        <v>1742</v>
      </c>
      <c r="E124">
        <v>1</v>
      </c>
      <c r="F124">
        <v>1</v>
      </c>
      <c r="G124">
        <v>0</v>
      </c>
      <c r="H124">
        <v>0</v>
      </c>
      <c r="I124" t="s">
        <v>2761</v>
      </c>
    </row>
    <row r="125" spans="1:9" x14ac:dyDescent="0.3">
      <c r="A125" s="36" t="str">
        <f t="shared" ca="1" si="2"/>
        <v>AUR</v>
      </c>
      <c r="B125" s="36" t="str">
        <f t="shared" ca="1" si="3"/>
        <v>Auto Skills Australia</v>
      </c>
      <c r="C125" s="25" t="s">
        <v>1743</v>
      </c>
      <c r="D125" s="25" t="s">
        <v>1742</v>
      </c>
      <c r="E125">
        <v>18</v>
      </c>
      <c r="F125">
        <v>18</v>
      </c>
      <c r="G125">
        <v>0</v>
      </c>
      <c r="H125">
        <v>0</v>
      </c>
      <c r="I125" t="s">
        <v>2761</v>
      </c>
    </row>
    <row r="126" spans="1:9" x14ac:dyDescent="0.3">
      <c r="A126" s="36" t="str">
        <f t="shared" ca="1" si="2"/>
        <v>AUR</v>
      </c>
      <c r="B126" s="36" t="str">
        <f t="shared" ca="1" si="3"/>
        <v>Auto Skills Australia</v>
      </c>
      <c r="C126" s="25" t="s">
        <v>1756</v>
      </c>
      <c r="D126" s="25" t="s">
        <v>1010</v>
      </c>
      <c r="E126">
        <v>1</v>
      </c>
      <c r="F126">
        <v>1</v>
      </c>
      <c r="G126">
        <v>0</v>
      </c>
      <c r="H126">
        <v>0</v>
      </c>
      <c r="I126" t="s">
        <v>2761</v>
      </c>
    </row>
    <row r="127" spans="1:9" x14ac:dyDescent="0.3">
      <c r="A127" s="36" t="str">
        <f t="shared" ca="1" si="2"/>
        <v>AUR</v>
      </c>
      <c r="B127" s="36" t="str">
        <f t="shared" ca="1" si="3"/>
        <v>Auto Skills Australia</v>
      </c>
      <c r="C127" s="25" t="s">
        <v>704</v>
      </c>
      <c r="D127" s="25" t="s">
        <v>1010</v>
      </c>
      <c r="E127">
        <v>2</v>
      </c>
      <c r="F127">
        <v>0</v>
      </c>
      <c r="G127">
        <v>2</v>
      </c>
      <c r="H127">
        <v>0</v>
      </c>
      <c r="I127" t="s">
        <v>2761</v>
      </c>
    </row>
    <row r="128" spans="1:9" x14ac:dyDescent="0.3">
      <c r="A128" s="36" t="str">
        <f t="shared" ca="1" si="2"/>
        <v>AUR</v>
      </c>
      <c r="B128" s="36" t="str">
        <f t="shared" ca="1" si="3"/>
        <v>Auto Skills Australia</v>
      </c>
      <c r="C128" s="25" t="s">
        <v>1748</v>
      </c>
      <c r="D128" s="25" t="s">
        <v>1747</v>
      </c>
      <c r="E128">
        <v>3</v>
      </c>
      <c r="F128">
        <v>3</v>
      </c>
      <c r="G128">
        <v>0</v>
      </c>
      <c r="H128">
        <v>0</v>
      </c>
      <c r="I128" t="s">
        <v>2761</v>
      </c>
    </row>
    <row r="129" spans="1:9" x14ac:dyDescent="0.3">
      <c r="A129" s="36" t="str">
        <f t="shared" ca="1" si="2"/>
        <v>AUR</v>
      </c>
      <c r="B129" s="36" t="str">
        <f t="shared" ca="1" si="3"/>
        <v>Auto Skills Australia</v>
      </c>
      <c r="C129" s="25" t="s">
        <v>450</v>
      </c>
      <c r="D129" s="25" t="s">
        <v>802</v>
      </c>
      <c r="E129">
        <v>778</v>
      </c>
      <c r="F129">
        <v>486</v>
      </c>
      <c r="G129">
        <v>250</v>
      </c>
      <c r="H129">
        <v>42</v>
      </c>
      <c r="I129" t="s">
        <v>2761</v>
      </c>
    </row>
    <row r="130" spans="1:9" x14ac:dyDescent="0.3">
      <c r="A130" s="36" t="str">
        <f t="shared" ref="A130:A193" ca="1" si="4">VLOOKUP(C130,Key_B,4,FALSE)</f>
        <v>AUR</v>
      </c>
      <c r="B130" s="36" t="str">
        <f t="shared" ref="B130:B193" ca="1" si="5">VLOOKUP(C130,Key_B,3,FALSE)</f>
        <v>Auto Skills Australia</v>
      </c>
      <c r="C130" s="25" t="s">
        <v>1646</v>
      </c>
      <c r="D130" s="25" t="s">
        <v>1645</v>
      </c>
      <c r="E130">
        <v>8</v>
      </c>
      <c r="F130">
        <v>4</v>
      </c>
      <c r="G130">
        <v>4</v>
      </c>
      <c r="H130">
        <v>0</v>
      </c>
      <c r="I130" t="s">
        <v>2761</v>
      </c>
    </row>
    <row r="131" spans="1:9" x14ac:dyDescent="0.3">
      <c r="A131" s="36" t="str">
        <f t="shared" ca="1" si="4"/>
        <v>AUR</v>
      </c>
      <c r="B131" s="36" t="str">
        <f t="shared" ca="1" si="5"/>
        <v>Auto Skills Australia</v>
      </c>
      <c r="C131" s="25" t="s">
        <v>1755</v>
      </c>
      <c r="D131" s="25" t="s">
        <v>1754</v>
      </c>
      <c r="E131">
        <v>136</v>
      </c>
      <c r="F131">
        <v>132</v>
      </c>
      <c r="G131">
        <v>3</v>
      </c>
      <c r="H131">
        <v>1</v>
      </c>
      <c r="I131" t="s">
        <v>2761</v>
      </c>
    </row>
    <row r="132" spans="1:9" x14ac:dyDescent="0.3">
      <c r="A132" s="36" t="str">
        <f t="shared" ca="1" si="4"/>
        <v>AUR</v>
      </c>
      <c r="B132" s="36" t="str">
        <f t="shared" ca="1" si="5"/>
        <v>Auto Skills Australia</v>
      </c>
      <c r="C132" s="25" t="s">
        <v>1746</v>
      </c>
      <c r="D132" s="25" t="s">
        <v>1745</v>
      </c>
      <c r="E132">
        <v>1227</v>
      </c>
      <c r="F132">
        <v>531</v>
      </c>
      <c r="G132">
        <v>627</v>
      </c>
      <c r="H132">
        <v>69</v>
      </c>
      <c r="I132" t="s">
        <v>2761</v>
      </c>
    </row>
    <row r="133" spans="1:9" x14ac:dyDescent="0.3">
      <c r="A133" s="36" t="str">
        <f t="shared" ca="1" si="4"/>
        <v>AUR</v>
      </c>
      <c r="B133" s="36" t="str">
        <f t="shared" ca="1" si="5"/>
        <v>Auto Skills Australia</v>
      </c>
      <c r="C133" s="25" t="s">
        <v>1628</v>
      </c>
      <c r="D133" s="25" t="s">
        <v>1627</v>
      </c>
      <c r="E133">
        <v>2</v>
      </c>
      <c r="F133">
        <v>2</v>
      </c>
      <c r="G133">
        <v>0</v>
      </c>
      <c r="H133">
        <v>0</v>
      </c>
      <c r="I133" t="s">
        <v>2761</v>
      </c>
    </row>
    <row r="134" spans="1:9" x14ac:dyDescent="0.3">
      <c r="A134" s="36" t="str">
        <f t="shared" ca="1" si="4"/>
        <v>AUR</v>
      </c>
      <c r="B134" s="36" t="str">
        <f t="shared" ca="1" si="5"/>
        <v>Auto Skills Australia</v>
      </c>
      <c r="C134" s="25" t="s">
        <v>1750</v>
      </c>
      <c r="D134" s="25" t="s">
        <v>1749</v>
      </c>
      <c r="E134">
        <v>2</v>
      </c>
      <c r="F134">
        <v>2</v>
      </c>
      <c r="G134">
        <v>0</v>
      </c>
      <c r="H134">
        <v>0</v>
      </c>
      <c r="I134" t="s">
        <v>2761</v>
      </c>
    </row>
    <row r="135" spans="1:9" x14ac:dyDescent="0.3">
      <c r="A135" s="36" t="str">
        <f t="shared" ca="1" si="4"/>
        <v>AUR</v>
      </c>
      <c r="B135" s="36" t="str">
        <f t="shared" ca="1" si="5"/>
        <v>Auto Skills Australia</v>
      </c>
      <c r="C135" s="25" t="s">
        <v>541</v>
      </c>
      <c r="D135" s="25" t="s">
        <v>884</v>
      </c>
      <c r="E135">
        <v>10</v>
      </c>
      <c r="F135">
        <v>7</v>
      </c>
      <c r="G135">
        <v>2</v>
      </c>
      <c r="H135">
        <v>1</v>
      </c>
      <c r="I135" t="s">
        <v>2761</v>
      </c>
    </row>
    <row r="136" spans="1:9" x14ac:dyDescent="0.3">
      <c r="A136" s="36" t="str">
        <f t="shared" ca="1" si="4"/>
        <v>AUR</v>
      </c>
      <c r="B136" s="36" t="str">
        <f t="shared" ca="1" si="5"/>
        <v>Auto Skills Australia</v>
      </c>
      <c r="C136" s="25" t="s">
        <v>1752</v>
      </c>
      <c r="D136" s="25" t="s">
        <v>1751</v>
      </c>
      <c r="E136">
        <v>401</v>
      </c>
      <c r="F136">
        <v>151</v>
      </c>
      <c r="G136">
        <v>195</v>
      </c>
      <c r="H136">
        <v>55</v>
      </c>
      <c r="I136" t="s">
        <v>2761</v>
      </c>
    </row>
    <row r="137" spans="1:9" x14ac:dyDescent="0.3">
      <c r="A137" s="36" t="str">
        <f t="shared" ca="1" si="4"/>
        <v>AUR</v>
      </c>
      <c r="B137" s="36" t="str">
        <f t="shared" ca="1" si="5"/>
        <v>Auto Skills Australia</v>
      </c>
      <c r="C137" s="25" t="s">
        <v>1758</v>
      </c>
      <c r="D137" s="25" t="s">
        <v>1757</v>
      </c>
      <c r="E137">
        <v>103</v>
      </c>
      <c r="F137">
        <v>55</v>
      </c>
      <c r="G137">
        <v>48</v>
      </c>
      <c r="H137">
        <v>0</v>
      </c>
      <c r="I137" t="s">
        <v>2761</v>
      </c>
    </row>
    <row r="138" spans="1:9" x14ac:dyDescent="0.3">
      <c r="A138" s="36" t="str">
        <f t="shared" ca="1" si="4"/>
        <v>AUR</v>
      </c>
      <c r="B138" s="36" t="str">
        <f t="shared" ca="1" si="5"/>
        <v>Auto Skills Australia</v>
      </c>
      <c r="C138" s="25" t="s">
        <v>1753</v>
      </c>
      <c r="D138" s="25" t="s">
        <v>954</v>
      </c>
      <c r="E138">
        <v>8</v>
      </c>
      <c r="F138">
        <v>8</v>
      </c>
      <c r="G138">
        <v>0</v>
      </c>
      <c r="H138">
        <v>0</v>
      </c>
      <c r="I138" t="s">
        <v>2761</v>
      </c>
    </row>
    <row r="139" spans="1:9" x14ac:dyDescent="0.3">
      <c r="A139" s="36" t="str">
        <f t="shared" ca="1" si="4"/>
        <v>AUR</v>
      </c>
      <c r="B139" s="36" t="str">
        <f t="shared" ca="1" si="5"/>
        <v>Auto Skills Australia</v>
      </c>
      <c r="C139" s="25" t="s">
        <v>625</v>
      </c>
      <c r="D139" s="25" t="s">
        <v>954</v>
      </c>
      <c r="E139">
        <v>14</v>
      </c>
      <c r="F139">
        <v>8</v>
      </c>
      <c r="G139">
        <v>5</v>
      </c>
      <c r="H139">
        <v>1</v>
      </c>
      <c r="I139" t="s">
        <v>2761</v>
      </c>
    </row>
    <row r="140" spans="1:9" x14ac:dyDescent="0.3">
      <c r="A140" s="36" t="str">
        <f t="shared" ca="1" si="4"/>
        <v>AUR</v>
      </c>
      <c r="B140" s="36" t="str">
        <f t="shared" ca="1" si="5"/>
        <v>Auto Skills Australia</v>
      </c>
      <c r="C140" s="25" t="s">
        <v>693</v>
      </c>
      <c r="D140" s="25" t="s">
        <v>999</v>
      </c>
      <c r="E140">
        <v>6</v>
      </c>
      <c r="F140">
        <v>6</v>
      </c>
      <c r="G140">
        <v>0</v>
      </c>
      <c r="H140">
        <v>0</v>
      </c>
      <c r="I140" t="s">
        <v>2761</v>
      </c>
    </row>
    <row r="141" spans="1:9" x14ac:dyDescent="0.3">
      <c r="A141" s="36" t="str">
        <f t="shared" ca="1" si="4"/>
        <v>AUR</v>
      </c>
      <c r="B141" s="36" t="str">
        <f t="shared" ca="1" si="5"/>
        <v>Auto Skills Australia</v>
      </c>
      <c r="C141" s="25" t="s">
        <v>1514</v>
      </c>
      <c r="D141" s="25" t="s">
        <v>974</v>
      </c>
      <c r="E141">
        <v>2</v>
      </c>
      <c r="F141">
        <v>2</v>
      </c>
      <c r="G141">
        <v>0</v>
      </c>
      <c r="H141">
        <v>0</v>
      </c>
      <c r="I141" t="s">
        <v>2761</v>
      </c>
    </row>
    <row r="142" spans="1:9" x14ac:dyDescent="0.3">
      <c r="A142" s="36" t="str">
        <f t="shared" ca="1" si="4"/>
        <v>AUR</v>
      </c>
      <c r="B142" s="36" t="str">
        <f t="shared" ca="1" si="5"/>
        <v>Auto Skills Australia</v>
      </c>
      <c r="C142" s="25" t="s">
        <v>649</v>
      </c>
      <c r="D142" s="25" t="s">
        <v>974</v>
      </c>
      <c r="E142">
        <v>23</v>
      </c>
      <c r="F142">
        <v>13</v>
      </c>
      <c r="G142">
        <v>9</v>
      </c>
      <c r="H142">
        <v>1</v>
      </c>
      <c r="I142" t="s">
        <v>2761</v>
      </c>
    </row>
    <row r="143" spans="1:9" x14ac:dyDescent="0.3">
      <c r="A143" s="36" t="str">
        <f t="shared" ca="1" si="4"/>
        <v>AUR</v>
      </c>
      <c r="B143" s="36" t="str">
        <f t="shared" ca="1" si="5"/>
        <v>Auto Skills Australia</v>
      </c>
      <c r="C143" s="25" t="s">
        <v>635</v>
      </c>
      <c r="D143" s="25" t="s">
        <v>963</v>
      </c>
      <c r="E143">
        <v>20</v>
      </c>
      <c r="F143">
        <v>20</v>
      </c>
      <c r="G143">
        <v>0</v>
      </c>
      <c r="H143">
        <v>0</v>
      </c>
      <c r="I143" t="s">
        <v>2761</v>
      </c>
    </row>
    <row r="144" spans="1:9" x14ac:dyDescent="0.3">
      <c r="A144" s="36" t="str">
        <f t="shared" ca="1" si="4"/>
        <v>AUR</v>
      </c>
      <c r="B144" s="36" t="str">
        <f t="shared" ca="1" si="5"/>
        <v>Auto Skills Australia</v>
      </c>
      <c r="C144" s="25" t="s">
        <v>553</v>
      </c>
      <c r="D144" s="25" t="s">
        <v>890</v>
      </c>
      <c r="E144">
        <v>8</v>
      </c>
      <c r="F144">
        <v>8</v>
      </c>
      <c r="G144">
        <v>0</v>
      </c>
      <c r="H144">
        <v>0</v>
      </c>
      <c r="I144" t="s">
        <v>2761</v>
      </c>
    </row>
    <row r="145" spans="1:9" x14ac:dyDescent="0.3">
      <c r="A145" s="36" t="str">
        <f t="shared" ca="1" si="4"/>
        <v>AUR</v>
      </c>
      <c r="B145" s="36" t="str">
        <f t="shared" ca="1" si="5"/>
        <v>Auto Skills Australia</v>
      </c>
      <c r="C145" s="25" t="s">
        <v>694</v>
      </c>
      <c r="D145" s="25" t="s">
        <v>1000</v>
      </c>
      <c r="E145">
        <v>11</v>
      </c>
      <c r="F145">
        <v>6</v>
      </c>
      <c r="G145">
        <v>4</v>
      </c>
      <c r="H145">
        <v>1</v>
      </c>
      <c r="I145" t="s">
        <v>2761</v>
      </c>
    </row>
    <row r="146" spans="1:9" x14ac:dyDescent="0.3">
      <c r="A146" s="36" t="str">
        <f t="shared" ca="1" si="4"/>
        <v>AUR</v>
      </c>
      <c r="B146" s="36" t="str">
        <f t="shared" ca="1" si="5"/>
        <v>Auto Skills Australia</v>
      </c>
      <c r="C146" s="25" t="s">
        <v>468</v>
      </c>
      <c r="D146" s="25" t="s">
        <v>819</v>
      </c>
      <c r="E146">
        <v>230</v>
      </c>
      <c r="F146">
        <v>153</v>
      </c>
      <c r="G146">
        <v>67</v>
      </c>
      <c r="H146">
        <v>10</v>
      </c>
      <c r="I146" t="s">
        <v>2761</v>
      </c>
    </row>
    <row r="147" spans="1:9" x14ac:dyDescent="0.3">
      <c r="A147" s="36" t="str">
        <f t="shared" ca="1" si="4"/>
        <v>AUR</v>
      </c>
      <c r="B147" s="36" t="str">
        <f t="shared" ca="1" si="5"/>
        <v>Auto Skills Australia</v>
      </c>
      <c r="C147" s="25" t="s">
        <v>1378</v>
      </c>
      <c r="D147" s="25" t="s">
        <v>1377</v>
      </c>
      <c r="E147">
        <v>1</v>
      </c>
      <c r="F147">
        <v>1</v>
      </c>
      <c r="G147">
        <v>0</v>
      </c>
      <c r="H147">
        <v>0</v>
      </c>
      <c r="I147" t="s">
        <v>2761</v>
      </c>
    </row>
    <row r="148" spans="1:9" x14ac:dyDescent="0.3">
      <c r="A148" s="36" t="str">
        <f t="shared" ca="1" si="4"/>
        <v>AUR</v>
      </c>
      <c r="B148" s="36" t="str">
        <f t="shared" ca="1" si="5"/>
        <v>Auto Skills Australia</v>
      </c>
      <c r="C148" s="25" t="s">
        <v>660</v>
      </c>
      <c r="D148" s="25" t="s">
        <v>984</v>
      </c>
      <c r="E148">
        <v>11</v>
      </c>
      <c r="F148">
        <v>9</v>
      </c>
      <c r="G148">
        <v>2</v>
      </c>
      <c r="H148">
        <v>0</v>
      </c>
      <c r="I148" t="s">
        <v>2761</v>
      </c>
    </row>
    <row r="149" spans="1:9" x14ac:dyDescent="0.3">
      <c r="A149" s="36" t="str">
        <f t="shared" ca="1" si="4"/>
        <v>AUR</v>
      </c>
      <c r="B149" s="36" t="str">
        <f t="shared" ca="1" si="5"/>
        <v>Auto Skills Australia</v>
      </c>
      <c r="C149" s="25" t="s">
        <v>1506</v>
      </c>
      <c r="D149" s="25" t="s">
        <v>1505</v>
      </c>
      <c r="E149">
        <v>3</v>
      </c>
      <c r="F149">
        <v>3</v>
      </c>
      <c r="G149">
        <v>0</v>
      </c>
      <c r="H149">
        <v>0</v>
      </c>
      <c r="I149" t="s">
        <v>2761</v>
      </c>
    </row>
    <row r="150" spans="1:9" x14ac:dyDescent="0.3">
      <c r="A150" s="36" t="str">
        <f t="shared" ca="1" si="4"/>
        <v>AUR</v>
      </c>
      <c r="B150" s="36" t="str">
        <f t="shared" ca="1" si="5"/>
        <v>Auto Skills Australia</v>
      </c>
      <c r="C150" s="25" t="s">
        <v>570</v>
      </c>
      <c r="D150" s="25" t="s">
        <v>905</v>
      </c>
      <c r="E150">
        <v>21</v>
      </c>
      <c r="F150">
        <v>15</v>
      </c>
      <c r="G150">
        <v>4</v>
      </c>
      <c r="H150">
        <v>2</v>
      </c>
      <c r="I150" t="s">
        <v>2761</v>
      </c>
    </row>
    <row r="151" spans="1:9" x14ac:dyDescent="0.3">
      <c r="A151" s="36" t="str">
        <f t="shared" ca="1" si="4"/>
        <v>AUR</v>
      </c>
      <c r="B151" s="36" t="str">
        <f t="shared" ca="1" si="5"/>
        <v>Auto Skills Australia</v>
      </c>
      <c r="C151" s="25" t="s">
        <v>695</v>
      </c>
      <c r="D151" s="25" t="s">
        <v>1001</v>
      </c>
      <c r="E151">
        <v>3</v>
      </c>
      <c r="F151">
        <v>3</v>
      </c>
      <c r="G151">
        <v>0</v>
      </c>
      <c r="H151">
        <v>0</v>
      </c>
      <c r="I151" t="s">
        <v>2761</v>
      </c>
    </row>
    <row r="152" spans="1:9" x14ac:dyDescent="0.3">
      <c r="A152" s="36" t="str">
        <f t="shared" ca="1" si="4"/>
        <v>AUR</v>
      </c>
      <c r="B152" s="36" t="str">
        <f t="shared" ca="1" si="5"/>
        <v>Auto Skills Australia</v>
      </c>
      <c r="C152" s="25" t="s">
        <v>507</v>
      </c>
      <c r="D152" s="25" t="s">
        <v>1422</v>
      </c>
      <c r="E152">
        <v>63</v>
      </c>
      <c r="F152">
        <v>43</v>
      </c>
      <c r="G152">
        <v>19</v>
      </c>
      <c r="H152">
        <v>1</v>
      </c>
      <c r="I152" t="s">
        <v>2761</v>
      </c>
    </row>
    <row r="153" spans="1:9" x14ac:dyDescent="0.3">
      <c r="A153" s="36" t="str">
        <f t="shared" ca="1" si="4"/>
        <v>AUR</v>
      </c>
      <c r="B153" s="36" t="str">
        <f t="shared" ca="1" si="5"/>
        <v>Auto Skills Australia</v>
      </c>
      <c r="C153" s="25" t="s">
        <v>1423</v>
      </c>
      <c r="D153" s="25" t="s">
        <v>1422</v>
      </c>
      <c r="E153">
        <v>29</v>
      </c>
      <c r="F153">
        <v>18</v>
      </c>
      <c r="G153">
        <v>9</v>
      </c>
      <c r="H153">
        <v>2</v>
      </c>
      <c r="I153" t="s">
        <v>2761</v>
      </c>
    </row>
    <row r="154" spans="1:9" x14ac:dyDescent="0.3">
      <c r="A154" s="36" t="str">
        <f t="shared" ca="1" si="4"/>
        <v>AUR</v>
      </c>
      <c r="B154" s="36" t="str">
        <f t="shared" ca="1" si="5"/>
        <v>Auto Skills Australia</v>
      </c>
      <c r="C154" s="25" t="s">
        <v>579</v>
      </c>
      <c r="D154" s="25" t="s">
        <v>913</v>
      </c>
      <c r="E154">
        <v>14</v>
      </c>
      <c r="F154">
        <v>12</v>
      </c>
      <c r="G154">
        <v>0</v>
      </c>
      <c r="H154">
        <v>2</v>
      </c>
      <c r="I154" t="s">
        <v>2761</v>
      </c>
    </row>
    <row r="155" spans="1:9" x14ac:dyDescent="0.3">
      <c r="A155" s="36" t="str">
        <f t="shared" ca="1" si="4"/>
        <v>AUR</v>
      </c>
      <c r="B155" s="36" t="str">
        <f t="shared" ca="1" si="5"/>
        <v>Auto Skills Australia</v>
      </c>
      <c r="C155" s="25" t="s">
        <v>1513</v>
      </c>
      <c r="D155" s="25" t="s">
        <v>1512</v>
      </c>
      <c r="E155">
        <v>2</v>
      </c>
      <c r="F155">
        <v>1</v>
      </c>
      <c r="G155">
        <v>1</v>
      </c>
      <c r="H155">
        <v>0</v>
      </c>
      <c r="I155" t="s">
        <v>2761</v>
      </c>
    </row>
    <row r="156" spans="1:9" x14ac:dyDescent="0.3">
      <c r="A156" s="36" t="str">
        <f t="shared" ca="1" si="4"/>
        <v>AUR</v>
      </c>
      <c r="B156" s="36" t="str">
        <f t="shared" ca="1" si="5"/>
        <v>Auto Skills Australia</v>
      </c>
      <c r="C156" s="25" t="s">
        <v>1518</v>
      </c>
      <c r="D156" s="25" t="s">
        <v>1517</v>
      </c>
      <c r="E156">
        <v>3</v>
      </c>
      <c r="F156">
        <v>2</v>
      </c>
      <c r="G156">
        <v>1</v>
      </c>
      <c r="H156">
        <v>0</v>
      </c>
      <c r="I156" t="s">
        <v>2761</v>
      </c>
    </row>
    <row r="157" spans="1:9" x14ac:dyDescent="0.3">
      <c r="A157" s="36" t="str">
        <f t="shared" ca="1" si="4"/>
        <v>AUR</v>
      </c>
      <c r="B157" s="36" t="str">
        <f t="shared" ca="1" si="5"/>
        <v>Auto Skills Australia</v>
      </c>
      <c r="C157" s="25" t="s">
        <v>1520</v>
      </c>
      <c r="D157" s="25" t="s">
        <v>1519</v>
      </c>
      <c r="E157">
        <v>3</v>
      </c>
      <c r="F157">
        <v>3</v>
      </c>
      <c r="G157">
        <v>0</v>
      </c>
      <c r="H157">
        <v>0</v>
      </c>
      <c r="I157" t="s">
        <v>2761</v>
      </c>
    </row>
    <row r="158" spans="1:9" x14ac:dyDescent="0.3">
      <c r="A158" s="36" t="str">
        <f t="shared" ca="1" si="4"/>
        <v>AUR</v>
      </c>
      <c r="B158" s="36" t="str">
        <f t="shared" ca="1" si="5"/>
        <v>Auto Skills Australia</v>
      </c>
      <c r="C158" s="25" t="s">
        <v>1516</v>
      </c>
      <c r="D158" s="25" t="s">
        <v>1515</v>
      </c>
      <c r="E158">
        <v>1</v>
      </c>
      <c r="F158">
        <v>0</v>
      </c>
      <c r="G158">
        <v>0</v>
      </c>
      <c r="H158">
        <v>1</v>
      </c>
      <c r="I158" t="s">
        <v>2761</v>
      </c>
    </row>
    <row r="159" spans="1:9" x14ac:dyDescent="0.3">
      <c r="A159" s="36" t="str">
        <f t="shared" ca="1" si="4"/>
        <v>AUR</v>
      </c>
      <c r="B159" s="36" t="str">
        <f t="shared" ca="1" si="5"/>
        <v>Auto Skills Australia</v>
      </c>
      <c r="C159" s="25" t="s">
        <v>1445</v>
      </c>
      <c r="D159" s="25" t="s">
        <v>1444</v>
      </c>
      <c r="E159">
        <v>1</v>
      </c>
      <c r="F159">
        <v>1</v>
      </c>
      <c r="G159">
        <v>0</v>
      </c>
      <c r="H159">
        <v>0</v>
      </c>
      <c r="I159" t="s">
        <v>2761</v>
      </c>
    </row>
    <row r="160" spans="1:9" x14ac:dyDescent="0.3">
      <c r="A160" s="36" t="str">
        <f t="shared" ca="1" si="4"/>
        <v>AUR</v>
      </c>
      <c r="B160" s="36" t="str">
        <f t="shared" ca="1" si="5"/>
        <v>Auto Skills Australia</v>
      </c>
      <c r="C160" s="25" t="s">
        <v>572</v>
      </c>
      <c r="D160" s="25" t="s">
        <v>1521</v>
      </c>
      <c r="E160">
        <v>37</v>
      </c>
      <c r="F160">
        <v>23</v>
      </c>
      <c r="G160">
        <v>10</v>
      </c>
      <c r="H160">
        <v>4</v>
      </c>
      <c r="I160" t="s">
        <v>2761</v>
      </c>
    </row>
    <row r="161" spans="1:9" x14ac:dyDescent="0.3">
      <c r="A161" s="36" t="str">
        <f t="shared" ca="1" si="4"/>
        <v>AUR</v>
      </c>
      <c r="B161" s="36" t="str">
        <f t="shared" ca="1" si="5"/>
        <v>Auto Skills Australia</v>
      </c>
      <c r="C161" s="25" t="s">
        <v>1504</v>
      </c>
      <c r="D161" s="25" t="s">
        <v>1503</v>
      </c>
      <c r="E161">
        <v>3</v>
      </c>
      <c r="F161">
        <v>1</v>
      </c>
      <c r="G161">
        <v>2</v>
      </c>
      <c r="H161">
        <v>0</v>
      </c>
      <c r="I161" t="s">
        <v>2761</v>
      </c>
    </row>
    <row r="162" spans="1:9" x14ac:dyDescent="0.3">
      <c r="A162" s="36" t="str">
        <f t="shared" ca="1" si="4"/>
        <v>AUR</v>
      </c>
      <c r="B162" s="36" t="str">
        <f t="shared" ca="1" si="5"/>
        <v>Auto Skills Australia</v>
      </c>
      <c r="C162" s="25" t="s">
        <v>651</v>
      </c>
      <c r="D162" s="25" t="s">
        <v>976</v>
      </c>
      <c r="E162">
        <v>22</v>
      </c>
      <c r="F162">
        <v>12</v>
      </c>
      <c r="G162">
        <v>6</v>
      </c>
      <c r="H162">
        <v>4</v>
      </c>
      <c r="I162" t="s">
        <v>2761</v>
      </c>
    </row>
    <row r="163" spans="1:9" x14ac:dyDescent="0.3">
      <c r="A163" s="36" t="str">
        <f t="shared" ca="1" si="4"/>
        <v>AUR</v>
      </c>
      <c r="B163" s="36" t="str">
        <f t="shared" ca="1" si="5"/>
        <v>Auto Skills Australia</v>
      </c>
      <c r="C163" s="25" t="s">
        <v>1508</v>
      </c>
      <c r="D163" s="25" t="s">
        <v>1507</v>
      </c>
      <c r="E163">
        <v>3</v>
      </c>
      <c r="F163">
        <v>2</v>
      </c>
      <c r="G163">
        <v>1</v>
      </c>
      <c r="H163">
        <v>0</v>
      </c>
      <c r="I163" t="s">
        <v>2761</v>
      </c>
    </row>
    <row r="164" spans="1:9" x14ac:dyDescent="0.3">
      <c r="A164" s="36" t="str">
        <f t="shared" ca="1" si="4"/>
        <v>AVI</v>
      </c>
      <c r="B164" s="36" t="str">
        <f t="shared" ca="1" si="5"/>
        <v>Transport and Logistics Skills Council Ltd</v>
      </c>
      <c r="C164" s="25" t="s">
        <v>1870</v>
      </c>
      <c r="D164" s="25" t="s">
        <v>1869</v>
      </c>
      <c r="E164">
        <v>1</v>
      </c>
      <c r="F164">
        <v>0</v>
      </c>
      <c r="G164">
        <v>1</v>
      </c>
      <c r="H164">
        <v>0</v>
      </c>
      <c r="I164" t="s">
        <v>2761</v>
      </c>
    </row>
    <row r="165" spans="1:9" x14ac:dyDescent="0.3">
      <c r="A165" s="36" t="str">
        <f t="shared" ca="1" si="4"/>
        <v>BCC</v>
      </c>
      <c r="B165" s="36" t="str">
        <f t="shared" ca="1" si="5"/>
        <v xml:space="preserve">Construction and Property Services Industry Skills Council </v>
      </c>
      <c r="C165" s="25" t="s">
        <v>1738</v>
      </c>
      <c r="D165" s="25" t="s">
        <v>879</v>
      </c>
      <c r="E165">
        <v>1</v>
      </c>
      <c r="F165">
        <v>1</v>
      </c>
      <c r="G165">
        <v>0</v>
      </c>
      <c r="H165">
        <v>0</v>
      </c>
      <c r="I165" t="s">
        <v>2761</v>
      </c>
    </row>
    <row r="166" spans="1:9" x14ac:dyDescent="0.3">
      <c r="A166" s="36" t="str">
        <f t="shared" ca="1" si="4"/>
        <v>BCG</v>
      </c>
      <c r="B166" s="36" t="str">
        <f t="shared" ca="1" si="5"/>
        <v xml:space="preserve">Construction and Property Services Industry Skills Council </v>
      </c>
      <c r="C166" s="25" t="s">
        <v>1841</v>
      </c>
      <c r="D166" s="25" t="s">
        <v>1840</v>
      </c>
      <c r="E166">
        <v>1</v>
      </c>
      <c r="F166">
        <v>1</v>
      </c>
      <c r="G166">
        <v>0</v>
      </c>
      <c r="H166">
        <v>0</v>
      </c>
      <c r="I166" t="s">
        <v>2761</v>
      </c>
    </row>
    <row r="167" spans="1:9" x14ac:dyDescent="0.3">
      <c r="A167" s="36" t="str">
        <f t="shared" ca="1" si="4"/>
        <v>BSB</v>
      </c>
      <c r="B167" s="36" t="str">
        <f t="shared" ca="1" si="5"/>
        <v xml:space="preserve">Innovation and Business Skills Australia </v>
      </c>
      <c r="C167" s="25" t="s">
        <v>1866</v>
      </c>
      <c r="D167" s="25" t="s">
        <v>794</v>
      </c>
      <c r="E167">
        <v>1</v>
      </c>
      <c r="F167">
        <v>1</v>
      </c>
      <c r="G167">
        <v>0</v>
      </c>
      <c r="H167">
        <v>0</v>
      </c>
      <c r="I167" t="s">
        <v>2761</v>
      </c>
    </row>
    <row r="168" spans="1:9" x14ac:dyDescent="0.3">
      <c r="A168" s="36" t="str">
        <f t="shared" ca="1" si="4"/>
        <v>BSB</v>
      </c>
      <c r="B168" s="36" t="str">
        <f t="shared" ca="1" si="5"/>
        <v xml:space="preserve">Innovation and Business Skills Australia </v>
      </c>
      <c r="C168" s="25" t="s">
        <v>1865</v>
      </c>
      <c r="D168" s="25" t="s">
        <v>794</v>
      </c>
      <c r="E168">
        <v>310</v>
      </c>
      <c r="F168">
        <v>151</v>
      </c>
      <c r="G168">
        <v>155</v>
      </c>
      <c r="H168">
        <v>4</v>
      </c>
      <c r="I168" t="s">
        <v>2761</v>
      </c>
    </row>
    <row r="169" spans="1:9" x14ac:dyDescent="0.3">
      <c r="A169" s="36" t="str">
        <f t="shared" ca="1" si="4"/>
        <v>BSB</v>
      </c>
      <c r="B169" s="36" t="str">
        <f t="shared" ca="1" si="5"/>
        <v xml:space="preserve">Innovation and Business Skills Australia </v>
      </c>
      <c r="C169" s="25" t="s">
        <v>441</v>
      </c>
      <c r="D169" s="25" t="s">
        <v>794</v>
      </c>
      <c r="E169">
        <v>6145</v>
      </c>
      <c r="F169">
        <v>1069</v>
      </c>
      <c r="G169">
        <v>3211</v>
      </c>
      <c r="H169">
        <v>1865</v>
      </c>
      <c r="I169" t="s">
        <v>2761</v>
      </c>
    </row>
    <row r="170" spans="1:9" x14ac:dyDescent="0.3">
      <c r="A170" s="36" t="str">
        <f t="shared" ca="1" si="4"/>
        <v>BSB</v>
      </c>
      <c r="B170" s="36" t="str">
        <f t="shared" ca="1" si="5"/>
        <v xml:space="preserve">Innovation and Business Skills Australia </v>
      </c>
      <c r="C170" s="25" t="s">
        <v>1864</v>
      </c>
      <c r="D170" s="25" t="s">
        <v>794</v>
      </c>
      <c r="E170">
        <v>1243</v>
      </c>
      <c r="F170">
        <v>147</v>
      </c>
      <c r="G170">
        <v>253</v>
      </c>
      <c r="H170">
        <v>843</v>
      </c>
      <c r="I170" t="s">
        <v>2761</v>
      </c>
    </row>
    <row r="171" spans="1:9" x14ac:dyDescent="0.3">
      <c r="A171" s="36" t="str">
        <f t="shared" ca="1" si="4"/>
        <v>BSB</v>
      </c>
      <c r="B171" s="36" t="str">
        <f t="shared" ca="1" si="5"/>
        <v xml:space="preserve">Innovation and Business Skills Australia </v>
      </c>
      <c r="C171" s="25" t="s">
        <v>1740</v>
      </c>
      <c r="D171" s="25" t="s">
        <v>731</v>
      </c>
      <c r="E171">
        <v>4</v>
      </c>
      <c r="F171">
        <v>2</v>
      </c>
      <c r="G171">
        <v>2</v>
      </c>
      <c r="H171">
        <v>0</v>
      </c>
      <c r="I171" t="s">
        <v>2761</v>
      </c>
    </row>
    <row r="172" spans="1:9" x14ac:dyDescent="0.3">
      <c r="A172" s="36" t="str">
        <f t="shared" ca="1" si="4"/>
        <v>BSB</v>
      </c>
      <c r="B172" s="36" t="str">
        <f t="shared" ca="1" si="5"/>
        <v xml:space="preserve">Innovation and Business Skills Australia </v>
      </c>
      <c r="C172" s="25" t="s">
        <v>661</v>
      </c>
      <c r="D172" s="25" t="s">
        <v>731</v>
      </c>
      <c r="E172">
        <v>312</v>
      </c>
      <c r="F172">
        <v>285</v>
      </c>
      <c r="G172">
        <v>24</v>
      </c>
      <c r="H172">
        <v>3</v>
      </c>
      <c r="I172" t="s">
        <v>2761</v>
      </c>
    </row>
    <row r="173" spans="1:9" x14ac:dyDescent="0.3">
      <c r="A173" s="36" t="str">
        <f t="shared" ca="1" si="4"/>
        <v>BSB</v>
      </c>
      <c r="B173" s="36" t="str">
        <f t="shared" ca="1" si="5"/>
        <v xml:space="preserve">Innovation and Business Skills Australia </v>
      </c>
      <c r="C173" s="25" t="s">
        <v>375</v>
      </c>
      <c r="D173" s="25" t="s">
        <v>731</v>
      </c>
      <c r="E173">
        <v>7818</v>
      </c>
      <c r="F173">
        <v>4394</v>
      </c>
      <c r="G173">
        <v>2766</v>
      </c>
      <c r="H173">
        <v>658</v>
      </c>
      <c r="I173" t="s">
        <v>2761</v>
      </c>
    </row>
    <row r="174" spans="1:9" x14ac:dyDescent="0.3">
      <c r="A174" s="36" t="str">
        <f t="shared" ca="1" si="4"/>
        <v>BSB</v>
      </c>
      <c r="B174" s="36" t="str">
        <f t="shared" ca="1" si="5"/>
        <v xml:space="preserve">Innovation and Business Skills Australia </v>
      </c>
      <c r="C174" s="25" t="s">
        <v>1739</v>
      </c>
      <c r="D174" s="25" t="s">
        <v>731</v>
      </c>
      <c r="E174">
        <v>2210</v>
      </c>
      <c r="F174">
        <v>334</v>
      </c>
      <c r="G174">
        <v>1786</v>
      </c>
      <c r="H174">
        <v>90</v>
      </c>
      <c r="I174" t="s">
        <v>2761</v>
      </c>
    </row>
    <row r="175" spans="1:9" x14ac:dyDescent="0.3">
      <c r="A175" s="36" t="str">
        <f t="shared" ca="1" si="4"/>
        <v>BSB</v>
      </c>
      <c r="B175" s="36" t="str">
        <f t="shared" ca="1" si="5"/>
        <v xml:space="preserve">Innovation and Business Skills Australia </v>
      </c>
      <c r="C175" s="25" t="s">
        <v>1716</v>
      </c>
      <c r="D175" s="25" t="s">
        <v>1714</v>
      </c>
      <c r="E175">
        <v>1</v>
      </c>
      <c r="F175">
        <v>1</v>
      </c>
      <c r="G175">
        <v>0</v>
      </c>
      <c r="H175">
        <v>0</v>
      </c>
      <c r="I175" t="s">
        <v>2761</v>
      </c>
    </row>
    <row r="176" spans="1:9" x14ac:dyDescent="0.3">
      <c r="A176" s="36" t="str">
        <f t="shared" ca="1" si="4"/>
        <v>BSB</v>
      </c>
      <c r="B176" s="36" t="str">
        <f t="shared" ca="1" si="5"/>
        <v xml:space="preserve">Innovation and Business Skills Australia </v>
      </c>
      <c r="C176" s="25" t="s">
        <v>1715</v>
      </c>
      <c r="D176" s="25" t="s">
        <v>1714</v>
      </c>
      <c r="E176">
        <v>1</v>
      </c>
      <c r="F176">
        <v>1</v>
      </c>
      <c r="G176">
        <v>0</v>
      </c>
      <c r="H176">
        <v>0</v>
      </c>
      <c r="I176" t="s">
        <v>2761</v>
      </c>
    </row>
    <row r="177" spans="1:9" x14ac:dyDescent="0.3">
      <c r="A177" s="36" t="str">
        <f t="shared" ca="1" si="4"/>
        <v>BSB</v>
      </c>
      <c r="B177" s="36" t="str">
        <f t="shared" ca="1" si="5"/>
        <v xml:space="preserve">Innovation and Business Skills Australia </v>
      </c>
      <c r="C177" s="25" t="s">
        <v>1496</v>
      </c>
      <c r="D177" s="25" t="s">
        <v>773</v>
      </c>
      <c r="E177">
        <v>3</v>
      </c>
      <c r="F177">
        <v>1</v>
      </c>
      <c r="G177">
        <v>2</v>
      </c>
      <c r="H177">
        <v>0</v>
      </c>
      <c r="I177" t="s">
        <v>2761</v>
      </c>
    </row>
    <row r="178" spans="1:9" x14ac:dyDescent="0.3">
      <c r="A178" s="36" t="str">
        <f t="shared" ca="1" si="4"/>
        <v>BSB</v>
      </c>
      <c r="B178" s="36" t="str">
        <f t="shared" ca="1" si="5"/>
        <v xml:space="preserve">Innovation and Business Skills Australia </v>
      </c>
      <c r="C178" s="25" t="s">
        <v>1495</v>
      </c>
      <c r="D178" s="25" t="s">
        <v>773</v>
      </c>
      <c r="E178">
        <v>112</v>
      </c>
      <c r="F178">
        <v>107</v>
      </c>
      <c r="G178">
        <v>4</v>
      </c>
      <c r="H178">
        <v>1</v>
      </c>
      <c r="I178" t="s">
        <v>2761</v>
      </c>
    </row>
    <row r="179" spans="1:9" x14ac:dyDescent="0.3">
      <c r="A179" s="36" t="str">
        <f t="shared" ca="1" si="4"/>
        <v>BSB</v>
      </c>
      <c r="B179" s="36" t="str">
        <f t="shared" ca="1" si="5"/>
        <v xml:space="preserve">Innovation and Business Skills Australia </v>
      </c>
      <c r="C179" s="25" t="s">
        <v>420</v>
      </c>
      <c r="D179" s="25" t="s">
        <v>773</v>
      </c>
      <c r="E179">
        <v>4097</v>
      </c>
      <c r="F179">
        <v>2066</v>
      </c>
      <c r="G179">
        <v>1754</v>
      </c>
      <c r="H179">
        <v>277</v>
      </c>
      <c r="I179" t="s">
        <v>2761</v>
      </c>
    </row>
    <row r="180" spans="1:9" x14ac:dyDescent="0.3">
      <c r="A180" s="36" t="str">
        <f t="shared" ca="1" si="4"/>
        <v>BSB</v>
      </c>
      <c r="B180" s="36" t="str">
        <f t="shared" ca="1" si="5"/>
        <v xml:space="preserve">Innovation and Business Skills Australia </v>
      </c>
      <c r="C180" s="25" t="s">
        <v>1494</v>
      </c>
      <c r="D180" s="25" t="s">
        <v>773</v>
      </c>
      <c r="E180">
        <v>809</v>
      </c>
      <c r="F180">
        <v>190</v>
      </c>
      <c r="G180">
        <v>408</v>
      </c>
      <c r="H180">
        <v>211</v>
      </c>
      <c r="I180" t="s">
        <v>2761</v>
      </c>
    </row>
    <row r="181" spans="1:9" x14ac:dyDescent="0.3">
      <c r="A181" s="36" t="str">
        <f t="shared" ca="1" si="4"/>
        <v>BSB</v>
      </c>
      <c r="B181" s="36" t="str">
        <f t="shared" ca="1" si="5"/>
        <v xml:space="preserve">Innovation and Business Skills Australia </v>
      </c>
      <c r="C181" s="25" t="s">
        <v>1467</v>
      </c>
      <c r="D181" s="25" t="s">
        <v>1466</v>
      </c>
      <c r="E181">
        <v>5</v>
      </c>
      <c r="F181">
        <v>3</v>
      </c>
      <c r="G181">
        <v>1</v>
      </c>
      <c r="H181">
        <v>1</v>
      </c>
      <c r="I181" t="s">
        <v>2761</v>
      </c>
    </row>
    <row r="182" spans="1:9" x14ac:dyDescent="0.3">
      <c r="A182" s="36" t="str">
        <f t="shared" ca="1" si="4"/>
        <v>BSB</v>
      </c>
      <c r="B182" s="36" t="str">
        <f t="shared" ca="1" si="5"/>
        <v xml:space="preserve">Innovation and Business Skills Australia </v>
      </c>
      <c r="C182" s="25" t="s">
        <v>1465</v>
      </c>
      <c r="D182" s="25" t="s">
        <v>1464</v>
      </c>
      <c r="E182">
        <v>3</v>
      </c>
      <c r="F182">
        <v>3</v>
      </c>
      <c r="G182">
        <v>0</v>
      </c>
      <c r="H182">
        <v>0</v>
      </c>
      <c r="I182" t="s">
        <v>2761</v>
      </c>
    </row>
    <row r="183" spans="1:9" x14ac:dyDescent="0.3">
      <c r="A183" s="36" t="str">
        <f t="shared" ca="1" si="4"/>
        <v>BSB</v>
      </c>
      <c r="B183" s="36" t="str">
        <f t="shared" ca="1" si="5"/>
        <v xml:space="preserve">Innovation and Business Skills Australia </v>
      </c>
      <c r="C183" s="25" t="s">
        <v>462</v>
      </c>
      <c r="D183" s="25" t="s">
        <v>813</v>
      </c>
      <c r="E183">
        <v>8</v>
      </c>
      <c r="F183">
        <v>4</v>
      </c>
      <c r="G183">
        <v>4</v>
      </c>
      <c r="H183">
        <v>0</v>
      </c>
      <c r="I183" t="s">
        <v>2761</v>
      </c>
    </row>
    <row r="184" spans="1:9" x14ac:dyDescent="0.3">
      <c r="A184" s="36" t="str">
        <f t="shared" ca="1" si="4"/>
        <v>BSB</v>
      </c>
      <c r="B184" s="36" t="str">
        <f t="shared" ca="1" si="5"/>
        <v xml:space="preserve">Innovation and Business Skills Australia </v>
      </c>
      <c r="C184" s="25" t="s">
        <v>666</v>
      </c>
      <c r="D184" s="25" t="s">
        <v>785</v>
      </c>
      <c r="E184">
        <v>43</v>
      </c>
      <c r="F184">
        <v>42</v>
      </c>
      <c r="G184">
        <v>1</v>
      </c>
      <c r="H184">
        <v>0</v>
      </c>
      <c r="I184" t="s">
        <v>2761</v>
      </c>
    </row>
    <row r="185" spans="1:9" x14ac:dyDescent="0.3">
      <c r="A185" s="36" t="str">
        <f t="shared" ca="1" si="4"/>
        <v>BSB</v>
      </c>
      <c r="B185" s="36" t="str">
        <f t="shared" ca="1" si="5"/>
        <v xml:space="preserve">Innovation and Business Skills Australia </v>
      </c>
      <c r="C185" s="25" t="s">
        <v>433</v>
      </c>
      <c r="D185" s="25" t="s">
        <v>785</v>
      </c>
      <c r="E185">
        <v>724</v>
      </c>
      <c r="F185">
        <v>444</v>
      </c>
      <c r="G185">
        <v>256</v>
      </c>
      <c r="H185">
        <v>24</v>
      </c>
      <c r="I185" t="s">
        <v>2761</v>
      </c>
    </row>
    <row r="186" spans="1:9" x14ac:dyDescent="0.3">
      <c r="A186" s="36" t="str">
        <f t="shared" ca="1" si="4"/>
        <v>BSB</v>
      </c>
      <c r="B186" s="36" t="str">
        <f t="shared" ca="1" si="5"/>
        <v xml:space="preserve">Innovation and Business Skills Australia </v>
      </c>
      <c r="C186" s="25" t="s">
        <v>1493</v>
      </c>
      <c r="D186" s="25" t="s">
        <v>785</v>
      </c>
      <c r="E186">
        <v>141</v>
      </c>
      <c r="F186">
        <v>18</v>
      </c>
      <c r="G186">
        <v>105</v>
      </c>
      <c r="H186">
        <v>18</v>
      </c>
      <c r="I186" t="s">
        <v>2761</v>
      </c>
    </row>
    <row r="187" spans="1:9" x14ac:dyDescent="0.3">
      <c r="A187" s="36" t="str">
        <f t="shared" ca="1" si="4"/>
        <v>BSB</v>
      </c>
      <c r="B187" s="36" t="str">
        <f t="shared" ca="1" si="5"/>
        <v xml:space="preserve">Innovation and Business Skills Australia </v>
      </c>
      <c r="C187" s="25" t="s">
        <v>1492</v>
      </c>
      <c r="D187" s="25" t="s">
        <v>906</v>
      </c>
      <c r="E187">
        <v>1</v>
      </c>
      <c r="F187">
        <v>1</v>
      </c>
      <c r="G187">
        <v>0</v>
      </c>
      <c r="H187">
        <v>0</v>
      </c>
      <c r="I187" t="s">
        <v>2761</v>
      </c>
    </row>
    <row r="188" spans="1:9" x14ac:dyDescent="0.3">
      <c r="A188" s="36" t="str">
        <f t="shared" ca="1" si="4"/>
        <v>BSB</v>
      </c>
      <c r="B188" s="36" t="str">
        <f t="shared" ca="1" si="5"/>
        <v xml:space="preserve">Innovation and Business Skills Australia </v>
      </c>
      <c r="C188" s="25" t="s">
        <v>571</v>
      </c>
      <c r="D188" s="25" t="s">
        <v>906</v>
      </c>
      <c r="E188">
        <v>16</v>
      </c>
      <c r="F188">
        <v>12</v>
      </c>
      <c r="G188">
        <v>4</v>
      </c>
      <c r="H188">
        <v>0</v>
      </c>
      <c r="I188" t="s">
        <v>2761</v>
      </c>
    </row>
    <row r="189" spans="1:9" x14ac:dyDescent="0.3">
      <c r="A189" s="36" t="str">
        <f t="shared" ca="1" si="4"/>
        <v>BSB</v>
      </c>
      <c r="B189" s="36" t="str">
        <f t="shared" ca="1" si="5"/>
        <v xml:space="preserve">Innovation and Business Skills Australia </v>
      </c>
      <c r="C189" s="25" t="s">
        <v>1491</v>
      </c>
      <c r="D189" s="25" t="s">
        <v>906</v>
      </c>
      <c r="E189">
        <v>6</v>
      </c>
      <c r="F189">
        <v>2</v>
      </c>
      <c r="G189">
        <v>2</v>
      </c>
      <c r="H189">
        <v>2</v>
      </c>
      <c r="I189" t="s">
        <v>2761</v>
      </c>
    </row>
    <row r="190" spans="1:9" x14ac:dyDescent="0.3">
      <c r="A190" s="36" t="str">
        <f t="shared" ca="1" si="4"/>
        <v>BSB</v>
      </c>
      <c r="B190" s="36" t="str">
        <f t="shared" ca="1" si="5"/>
        <v xml:space="preserve">Innovation and Business Skills Australia </v>
      </c>
      <c r="C190" s="25" t="s">
        <v>1490</v>
      </c>
      <c r="D190" s="25" t="s">
        <v>945</v>
      </c>
      <c r="E190">
        <v>1</v>
      </c>
      <c r="F190">
        <v>0</v>
      </c>
      <c r="G190">
        <v>1</v>
      </c>
      <c r="H190">
        <v>0</v>
      </c>
      <c r="I190" t="s">
        <v>2761</v>
      </c>
    </row>
    <row r="191" spans="1:9" x14ac:dyDescent="0.3">
      <c r="A191" s="36" t="str">
        <f t="shared" ca="1" si="4"/>
        <v>BSB</v>
      </c>
      <c r="B191" s="36" t="str">
        <f t="shared" ca="1" si="5"/>
        <v xml:space="preserve">Innovation and Business Skills Australia </v>
      </c>
      <c r="C191" s="25" t="s">
        <v>615</v>
      </c>
      <c r="D191" s="25" t="s">
        <v>945</v>
      </c>
      <c r="E191">
        <v>42</v>
      </c>
      <c r="F191">
        <v>27</v>
      </c>
      <c r="G191">
        <v>13</v>
      </c>
      <c r="H191">
        <v>2</v>
      </c>
      <c r="I191" t="s">
        <v>2761</v>
      </c>
    </row>
    <row r="192" spans="1:9" x14ac:dyDescent="0.3">
      <c r="A192" s="36" t="str">
        <f t="shared" ca="1" si="4"/>
        <v>BSB</v>
      </c>
      <c r="B192" s="36" t="str">
        <f t="shared" ca="1" si="5"/>
        <v xml:space="preserve">Innovation and Business Skills Australia </v>
      </c>
      <c r="C192" s="25" t="s">
        <v>1489</v>
      </c>
      <c r="D192" s="25" t="s">
        <v>945</v>
      </c>
      <c r="E192">
        <v>9</v>
      </c>
      <c r="F192">
        <v>3</v>
      </c>
      <c r="G192">
        <v>3</v>
      </c>
      <c r="H192">
        <v>3</v>
      </c>
      <c r="I192" t="s">
        <v>2761</v>
      </c>
    </row>
    <row r="193" spans="1:9" x14ac:dyDescent="0.3">
      <c r="A193" s="36" t="str">
        <f t="shared" ca="1" si="4"/>
        <v>BSB</v>
      </c>
      <c r="B193" s="36" t="str">
        <f t="shared" ca="1" si="5"/>
        <v xml:space="preserve">Innovation and Business Skills Australia </v>
      </c>
      <c r="C193" s="25" t="s">
        <v>1261</v>
      </c>
      <c r="D193" s="25" t="s">
        <v>980</v>
      </c>
      <c r="E193">
        <v>1</v>
      </c>
      <c r="F193">
        <v>1</v>
      </c>
      <c r="G193">
        <v>0</v>
      </c>
      <c r="H193">
        <v>0</v>
      </c>
      <c r="I193" t="s">
        <v>2761</v>
      </c>
    </row>
    <row r="194" spans="1:9" x14ac:dyDescent="0.3">
      <c r="A194" s="36" t="str">
        <f t="shared" ref="A194:A257" ca="1" si="6">VLOOKUP(C194,Key_B,4,FALSE)</f>
        <v>BSB</v>
      </c>
      <c r="B194" s="36" t="str">
        <f t="shared" ref="B194:B257" ca="1" si="7">VLOOKUP(C194,Key_B,3,FALSE)</f>
        <v xml:space="preserve">Innovation and Business Skills Australia </v>
      </c>
      <c r="C194" s="25" t="s">
        <v>656</v>
      </c>
      <c r="D194" s="25" t="s">
        <v>980</v>
      </c>
      <c r="E194">
        <v>130</v>
      </c>
      <c r="F194">
        <v>91</v>
      </c>
      <c r="G194">
        <v>37</v>
      </c>
      <c r="H194">
        <v>2</v>
      </c>
      <c r="I194" t="s">
        <v>2761</v>
      </c>
    </row>
    <row r="195" spans="1:9" x14ac:dyDescent="0.3">
      <c r="A195" s="36" t="str">
        <f t="shared" ca="1" si="6"/>
        <v>BSB</v>
      </c>
      <c r="B195" s="36" t="str">
        <f t="shared" ca="1" si="7"/>
        <v xml:space="preserve">Innovation and Business Skills Australia </v>
      </c>
      <c r="C195" s="25" t="s">
        <v>1260</v>
      </c>
      <c r="D195" s="25" t="s">
        <v>980</v>
      </c>
      <c r="E195">
        <v>21</v>
      </c>
      <c r="F195">
        <v>17</v>
      </c>
      <c r="G195">
        <v>4</v>
      </c>
      <c r="H195">
        <v>0</v>
      </c>
      <c r="I195" t="s">
        <v>2761</v>
      </c>
    </row>
    <row r="196" spans="1:9" x14ac:dyDescent="0.3">
      <c r="A196" s="36" t="str">
        <f t="shared" ca="1" si="6"/>
        <v>BSB</v>
      </c>
      <c r="B196" s="36" t="str">
        <f t="shared" ca="1" si="7"/>
        <v xml:space="preserve">Innovation and Business Skills Australia </v>
      </c>
      <c r="C196" s="25" t="s">
        <v>678</v>
      </c>
      <c r="D196" s="25" t="s">
        <v>988</v>
      </c>
      <c r="E196">
        <v>13</v>
      </c>
      <c r="F196">
        <v>8</v>
      </c>
      <c r="G196">
        <v>3</v>
      </c>
      <c r="H196">
        <v>2</v>
      </c>
      <c r="I196" t="s">
        <v>2761</v>
      </c>
    </row>
    <row r="197" spans="1:9" x14ac:dyDescent="0.3">
      <c r="A197" s="36" t="str">
        <f t="shared" ca="1" si="6"/>
        <v>BSB</v>
      </c>
      <c r="B197" s="36" t="str">
        <f t="shared" ca="1" si="7"/>
        <v xml:space="preserve">Innovation and Business Skills Australia </v>
      </c>
      <c r="C197" s="25" t="s">
        <v>1259</v>
      </c>
      <c r="D197" s="25" t="s">
        <v>1258</v>
      </c>
      <c r="E197">
        <v>4</v>
      </c>
      <c r="F197">
        <v>3</v>
      </c>
      <c r="G197">
        <v>1</v>
      </c>
      <c r="H197">
        <v>0</v>
      </c>
      <c r="I197" t="s">
        <v>2761</v>
      </c>
    </row>
    <row r="198" spans="1:9" x14ac:dyDescent="0.3">
      <c r="A198" s="36" t="str">
        <f t="shared" ca="1" si="6"/>
        <v>BSB</v>
      </c>
      <c r="B198" s="36" t="str">
        <f t="shared" ca="1" si="7"/>
        <v xml:space="preserve">Innovation and Business Skills Australia </v>
      </c>
      <c r="C198" s="25" t="s">
        <v>1234</v>
      </c>
      <c r="D198" s="25" t="s">
        <v>975</v>
      </c>
      <c r="E198">
        <v>1</v>
      </c>
      <c r="F198">
        <v>0</v>
      </c>
      <c r="G198">
        <v>1</v>
      </c>
      <c r="H198">
        <v>0</v>
      </c>
      <c r="I198" t="s">
        <v>2761</v>
      </c>
    </row>
    <row r="199" spans="1:9" x14ac:dyDescent="0.3">
      <c r="A199" s="36" t="str">
        <f t="shared" ca="1" si="6"/>
        <v>BSB</v>
      </c>
      <c r="B199" s="36" t="str">
        <f t="shared" ca="1" si="7"/>
        <v xml:space="preserve">Innovation and Business Skills Australia </v>
      </c>
      <c r="C199" s="25" t="s">
        <v>650</v>
      </c>
      <c r="D199" s="25" t="s">
        <v>975</v>
      </c>
      <c r="E199">
        <v>4</v>
      </c>
      <c r="F199">
        <v>4</v>
      </c>
      <c r="G199">
        <v>0</v>
      </c>
      <c r="H199">
        <v>0</v>
      </c>
      <c r="I199" t="s">
        <v>2761</v>
      </c>
    </row>
    <row r="200" spans="1:9" x14ac:dyDescent="0.3">
      <c r="A200" s="36" t="str">
        <f t="shared" ca="1" si="6"/>
        <v>BSB</v>
      </c>
      <c r="B200" s="36" t="str">
        <f t="shared" ca="1" si="7"/>
        <v xml:space="preserve">Innovation and Business Skills Australia </v>
      </c>
      <c r="C200" s="25" t="s">
        <v>1231</v>
      </c>
      <c r="D200" s="25" t="s">
        <v>1230</v>
      </c>
      <c r="E200">
        <v>1</v>
      </c>
      <c r="F200">
        <v>1</v>
      </c>
      <c r="G200">
        <v>0</v>
      </c>
      <c r="H200">
        <v>0</v>
      </c>
      <c r="I200" t="s">
        <v>2761</v>
      </c>
    </row>
    <row r="201" spans="1:9" x14ac:dyDescent="0.3">
      <c r="A201" s="36" t="str">
        <f t="shared" ca="1" si="6"/>
        <v>BSB</v>
      </c>
      <c r="B201" s="36" t="str">
        <f t="shared" ca="1" si="7"/>
        <v xml:space="preserve">Innovation and Business Skills Australia </v>
      </c>
      <c r="C201" s="25" t="s">
        <v>1176</v>
      </c>
      <c r="D201" s="25" t="s">
        <v>1175</v>
      </c>
      <c r="E201">
        <v>3</v>
      </c>
      <c r="F201">
        <v>2</v>
      </c>
      <c r="G201">
        <v>1</v>
      </c>
      <c r="H201">
        <v>0</v>
      </c>
      <c r="I201" t="s">
        <v>2761</v>
      </c>
    </row>
    <row r="202" spans="1:9" x14ac:dyDescent="0.3">
      <c r="A202" s="36" t="str">
        <f t="shared" ca="1" si="6"/>
        <v>BSB</v>
      </c>
      <c r="B202" s="36" t="str">
        <f t="shared" ca="1" si="7"/>
        <v xml:space="preserve">Innovation and Business Skills Australia </v>
      </c>
      <c r="C202" s="25" t="s">
        <v>1096</v>
      </c>
      <c r="D202" s="25" t="s">
        <v>1094</v>
      </c>
      <c r="E202">
        <v>12</v>
      </c>
      <c r="F202">
        <v>10</v>
      </c>
      <c r="G202">
        <v>2</v>
      </c>
      <c r="H202">
        <v>0</v>
      </c>
      <c r="I202" t="s">
        <v>2761</v>
      </c>
    </row>
    <row r="203" spans="1:9" x14ac:dyDescent="0.3">
      <c r="A203" s="36" t="str">
        <f t="shared" ca="1" si="6"/>
        <v>BSB</v>
      </c>
      <c r="B203" s="36" t="str">
        <f t="shared" ca="1" si="7"/>
        <v xml:space="preserve">Innovation and Business Skills Australia </v>
      </c>
      <c r="C203" s="25" t="s">
        <v>716</v>
      </c>
      <c r="D203" s="25" t="s">
        <v>1021</v>
      </c>
      <c r="E203">
        <v>1271</v>
      </c>
      <c r="F203">
        <v>650</v>
      </c>
      <c r="G203">
        <v>602</v>
      </c>
      <c r="H203">
        <v>19</v>
      </c>
      <c r="I203" t="s">
        <v>2761</v>
      </c>
    </row>
    <row r="204" spans="1:9" x14ac:dyDescent="0.3">
      <c r="A204" s="36" t="str">
        <f t="shared" ca="1" si="6"/>
        <v>BSB</v>
      </c>
      <c r="B204" s="36" t="str">
        <f t="shared" ca="1" si="7"/>
        <v xml:space="preserve">Innovation and Business Skills Australia </v>
      </c>
      <c r="C204" s="25" t="s">
        <v>1155</v>
      </c>
      <c r="D204" s="25" t="s">
        <v>1021</v>
      </c>
      <c r="E204">
        <v>230</v>
      </c>
      <c r="F204">
        <v>14</v>
      </c>
      <c r="G204">
        <v>209</v>
      </c>
      <c r="H204">
        <v>7</v>
      </c>
      <c r="I204" t="s">
        <v>2761</v>
      </c>
    </row>
    <row r="205" spans="1:9" x14ac:dyDescent="0.3">
      <c r="A205" s="36" t="str">
        <f t="shared" ca="1" si="6"/>
        <v>BSB</v>
      </c>
      <c r="B205" s="36" t="str">
        <f t="shared" ca="1" si="7"/>
        <v xml:space="preserve">Innovation and Business Skills Australia </v>
      </c>
      <c r="C205" s="25" t="s">
        <v>1154</v>
      </c>
      <c r="D205" s="25" t="s">
        <v>1152</v>
      </c>
      <c r="E205">
        <v>11</v>
      </c>
      <c r="F205">
        <v>9</v>
      </c>
      <c r="G205">
        <v>2</v>
      </c>
      <c r="H205">
        <v>0</v>
      </c>
      <c r="I205" t="s">
        <v>2761</v>
      </c>
    </row>
    <row r="206" spans="1:9" x14ac:dyDescent="0.3">
      <c r="A206" s="36" t="str">
        <f t="shared" ca="1" si="6"/>
        <v>BSB</v>
      </c>
      <c r="B206" s="36" t="str">
        <f t="shared" ca="1" si="7"/>
        <v xml:space="preserve">Innovation and Business Skills Australia </v>
      </c>
      <c r="C206" s="25" t="s">
        <v>1153</v>
      </c>
      <c r="D206" s="25" t="s">
        <v>1152</v>
      </c>
      <c r="E206">
        <v>1</v>
      </c>
      <c r="F206">
        <v>1</v>
      </c>
      <c r="G206">
        <v>0</v>
      </c>
      <c r="H206">
        <v>0</v>
      </c>
      <c r="I206" t="s">
        <v>2761</v>
      </c>
    </row>
    <row r="207" spans="1:9" x14ac:dyDescent="0.3">
      <c r="A207" s="36" t="str">
        <f t="shared" ca="1" si="6"/>
        <v>BSB</v>
      </c>
      <c r="B207" s="36" t="str">
        <f t="shared" ca="1" si="7"/>
        <v xml:space="preserve">Innovation and Business Skills Australia </v>
      </c>
      <c r="C207" s="25" t="s">
        <v>1115</v>
      </c>
      <c r="D207" s="25" t="s">
        <v>1114</v>
      </c>
      <c r="E207">
        <v>1</v>
      </c>
      <c r="F207">
        <v>1</v>
      </c>
      <c r="G207">
        <v>0</v>
      </c>
      <c r="H207">
        <v>0</v>
      </c>
      <c r="I207" t="s">
        <v>2761</v>
      </c>
    </row>
    <row r="208" spans="1:9" x14ac:dyDescent="0.3">
      <c r="A208" s="36" t="str">
        <f t="shared" ca="1" si="6"/>
        <v>BSB</v>
      </c>
      <c r="B208" s="36" t="str">
        <f t="shared" ca="1" si="7"/>
        <v xml:space="preserve">Innovation and Business Skills Australia </v>
      </c>
      <c r="C208" s="25" t="s">
        <v>648</v>
      </c>
      <c r="D208" s="25" t="s">
        <v>973</v>
      </c>
      <c r="E208">
        <v>54</v>
      </c>
      <c r="F208">
        <v>44</v>
      </c>
      <c r="G208">
        <v>8</v>
      </c>
      <c r="H208">
        <v>2</v>
      </c>
      <c r="I208" t="s">
        <v>2761</v>
      </c>
    </row>
    <row r="209" spans="1:9" x14ac:dyDescent="0.3">
      <c r="A209" s="36" t="str">
        <f t="shared" ca="1" si="6"/>
        <v>BSB</v>
      </c>
      <c r="B209" s="36" t="str">
        <f t="shared" ca="1" si="7"/>
        <v xml:space="preserve">Innovation and Business Skills Australia </v>
      </c>
      <c r="C209" s="25" t="s">
        <v>1076</v>
      </c>
      <c r="D209" s="25" t="s">
        <v>1075</v>
      </c>
      <c r="E209">
        <v>33</v>
      </c>
      <c r="F209">
        <v>31</v>
      </c>
      <c r="G209">
        <v>2</v>
      </c>
      <c r="H209">
        <v>0</v>
      </c>
      <c r="I209" t="s">
        <v>2761</v>
      </c>
    </row>
    <row r="210" spans="1:9" x14ac:dyDescent="0.3">
      <c r="A210" s="36" t="str">
        <f t="shared" ca="1" si="6"/>
        <v>BSB</v>
      </c>
      <c r="B210" s="36" t="str">
        <f t="shared" ca="1" si="7"/>
        <v xml:space="preserve">Innovation and Business Skills Australia </v>
      </c>
      <c r="C210" s="25" t="s">
        <v>1098</v>
      </c>
      <c r="D210" s="25" t="s">
        <v>1097</v>
      </c>
      <c r="E210">
        <v>3</v>
      </c>
      <c r="F210">
        <v>1</v>
      </c>
      <c r="G210">
        <v>1</v>
      </c>
      <c r="H210">
        <v>1</v>
      </c>
      <c r="I210" t="s">
        <v>2761</v>
      </c>
    </row>
    <row r="211" spans="1:9" x14ac:dyDescent="0.3">
      <c r="A211" s="36" t="str">
        <f t="shared" ca="1" si="6"/>
        <v>BSB</v>
      </c>
      <c r="B211" s="36" t="str">
        <f t="shared" ca="1" si="7"/>
        <v xml:space="preserve">Innovation and Business Skills Australia </v>
      </c>
      <c r="C211" s="25" t="s">
        <v>1095</v>
      </c>
      <c r="D211" s="25" t="s">
        <v>1094</v>
      </c>
      <c r="E211">
        <v>1</v>
      </c>
      <c r="F211">
        <v>1</v>
      </c>
      <c r="G211">
        <v>0</v>
      </c>
      <c r="H211">
        <v>0</v>
      </c>
      <c r="I211" t="s">
        <v>2761</v>
      </c>
    </row>
    <row r="212" spans="1:9" x14ac:dyDescent="0.3">
      <c r="A212" s="36" t="str">
        <f t="shared" ca="1" si="6"/>
        <v>CHC</v>
      </c>
      <c r="B212" s="36" t="str">
        <f t="shared" ca="1" si="7"/>
        <v>Community Services and Health Industry Skills Council</v>
      </c>
      <c r="C212" s="25" t="s">
        <v>1783</v>
      </c>
      <c r="D212" s="25" t="s">
        <v>1782</v>
      </c>
      <c r="E212">
        <v>955</v>
      </c>
      <c r="F212">
        <v>54</v>
      </c>
      <c r="G212">
        <v>528</v>
      </c>
      <c r="H212">
        <v>373</v>
      </c>
      <c r="I212" t="s">
        <v>2761</v>
      </c>
    </row>
    <row r="213" spans="1:9" x14ac:dyDescent="0.3">
      <c r="A213" s="36" t="str">
        <f t="shared" ca="1" si="6"/>
        <v>CHC</v>
      </c>
      <c r="B213" s="36" t="str">
        <f t="shared" ca="1" si="7"/>
        <v>Community Services and Health Industry Skills Council</v>
      </c>
      <c r="C213" s="25" t="s">
        <v>1875</v>
      </c>
      <c r="D213" s="25" t="s">
        <v>1873</v>
      </c>
      <c r="E213">
        <v>3</v>
      </c>
      <c r="F213">
        <v>2</v>
      </c>
      <c r="G213">
        <v>1</v>
      </c>
      <c r="H213">
        <v>0</v>
      </c>
      <c r="I213" t="s">
        <v>2761</v>
      </c>
    </row>
    <row r="214" spans="1:9" x14ac:dyDescent="0.3">
      <c r="A214" s="36" t="str">
        <f t="shared" ca="1" si="6"/>
        <v>CHC</v>
      </c>
      <c r="B214" s="36" t="str">
        <f t="shared" ca="1" si="7"/>
        <v>Community Services and Health Industry Skills Council</v>
      </c>
      <c r="C214" s="25" t="s">
        <v>1874</v>
      </c>
      <c r="D214" s="25" t="s">
        <v>1873</v>
      </c>
      <c r="E214">
        <v>655</v>
      </c>
      <c r="F214">
        <v>154</v>
      </c>
      <c r="G214">
        <v>254</v>
      </c>
      <c r="H214">
        <v>247</v>
      </c>
      <c r="I214" t="s">
        <v>2761</v>
      </c>
    </row>
    <row r="215" spans="1:9" x14ac:dyDescent="0.3">
      <c r="A215" s="36" t="str">
        <f t="shared" ca="1" si="6"/>
        <v>CHC</v>
      </c>
      <c r="B215" s="36" t="str">
        <f t="shared" ca="1" si="7"/>
        <v>Community Services and Health Industry Skills Council</v>
      </c>
      <c r="C215" s="25" t="s">
        <v>1726</v>
      </c>
      <c r="D215" s="25" t="s">
        <v>735</v>
      </c>
      <c r="E215">
        <v>1</v>
      </c>
      <c r="F215">
        <v>1</v>
      </c>
      <c r="G215">
        <v>0</v>
      </c>
      <c r="H215">
        <v>0</v>
      </c>
      <c r="I215" t="s">
        <v>2761</v>
      </c>
    </row>
    <row r="216" spans="1:9" x14ac:dyDescent="0.3">
      <c r="A216" s="36" t="str">
        <f t="shared" ca="1" si="6"/>
        <v>CHC</v>
      </c>
      <c r="B216" s="36" t="str">
        <f t="shared" ca="1" si="7"/>
        <v>Community Services and Health Industry Skills Council</v>
      </c>
      <c r="C216" s="25" t="s">
        <v>379</v>
      </c>
      <c r="D216" s="25" t="s">
        <v>735</v>
      </c>
      <c r="E216">
        <v>184</v>
      </c>
      <c r="F216">
        <v>78</v>
      </c>
      <c r="G216">
        <v>102</v>
      </c>
      <c r="H216">
        <v>4</v>
      </c>
      <c r="I216" t="s">
        <v>2761</v>
      </c>
    </row>
    <row r="217" spans="1:9" x14ac:dyDescent="0.3">
      <c r="A217" s="36" t="str">
        <f t="shared" ca="1" si="6"/>
        <v>CHC</v>
      </c>
      <c r="B217" s="36" t="str">
        <f t="shared" ca="1" si="7"/>
        <v>Community Services and Health Industry Skills Council</v>
      </c>
      <c r="C217" s="25" t="s">
        <v>1769</v>
      </c>
      <c r="D217" s="25" t="s">
        <v>904</v>
      </c>
      <c r="E217">
        <v>14</v>
      </c>
      <c r="F217">
        <v>10</v>
      </c>
      <c r="G217">
        <v>3</v>
      </c>
      <c r="H217">
        <v>1</v>
      </c>
      <c r="I217" t="s">
        <v>2761</v>
      </c>
    </row>
    <row r="218" spans="1:9" x14ac:dyDescent="0.3">
      <c r="A218" s="36" t="str">
        <f t="shared" ca="1" si="6"/>
        <v>CHC</v>
      </c>
      <c r="B218" s="36" t="str">
        <f t="shared" ca="1" si="7"/>
        <v>Community Services and Health Industry Skills Council</v>
      </c>
      <c r="C218" s="25" t="s">
        <v>569</v>
      </c>
      <c r="D218" s="25" t="s">
        <v>904</v>
      </c>
      <c r="E218">
        <v>4091</v>
      </c>
      <c r="F218">
        <v>1981</v>
      </c>
      <c r="G218">
        <v>1727</v>
      </c>
      <c r="H218">
        <v>383</v>
      </c>
      <c r="I218" t="s">
        <v>2761</v>
      </c>
    </row>
    <row r="219" spans="1:9" x14ac:dyDescent="0.3">
      <c r="A219" s="36" t="str">
        <f t="shared" ca="1" si="6"/>
        <v>CHC</v>
      </c>
      <c r="B219" s="36" t="str">
        <f t="shared" ca="1" si="7"/>
        <v>Community Services and Health Industry Skills Council</v>
      </c>
      <c r="C219" s="25" t="s">
        <v>1768</v>
      </c>
      <c r="D219" s="25" t="s">
        <v>904</v>
      </c>
      <c r="E219">
        <v>525</v>
      </c>
      <c r="F219">
        <v>0</v>
      </c>
      <c r="G219">
        <v>29</v>
      </c>
      <c r="H219">
        <v>496</v>
      </c>
      <c r="I219" t="s">
        <v>2761</v>
      </c>
    </row>
    <row r="220" spans="1:9" x14ac:dyDescent="0.3">
      <c r="A220" s="36" t="str">
        <f t="shared" ca="1" si="6"/>
        <v>CHC</v>
      </c>
      <c r="B220" s="36" t="str">
        <f t="shared" ca="1" si="7"/>
        <v>Community Services and Health Industry Skills Council</v>
      </c>
      <c r="C220" s="25" t="s">
        <v>1537</v>
      </c>
      <c r="D220" s="25" t="s">
        <v>1536</v>
      </c>
      <c r="E220">
        <v>2</v>
      </c>
      <c r="F220">
        <v>2</v>
      </c>
      <c r="G220">
        <v>0</v>
      </c>
      <c r="H220">
        <v>0</v>
      </c>
      <c r="I220" t="s">
        <v>2761</v>
      </c>
    </row>
    <row r="221" spans="1:9" x14ac:dyDescent="0.3">
      <c r="A221" s="36" t="str">
        <f t="shared" ca="1" si="6"/>
        <v>CHC</v>
      </c>
      <c r="B221" s="36" t="str">
        <f t="shared" ca="1" si="7"/>
        <v>Community Services and Health Industry Skills Council</v>
      </c>
      <c r="C221" s="25" t="s">
        <v>1478</v>
      </c>
      <c r="D221" s="25" t="s">
        <v>797</v>
      </c>
      <c r="E221">
        <v>1</v>
      </c>
      <c r="F221">
        <v>1</v>
      </c>
      <c r="G221">
        <v>0</v>
      </c>
      <c r="H221">
        <v>0</v>
      </c>
      <c r="I221" t="s">
        <v>2761</v>
      </c>
    </row>
    <row r="222" spans="1:9" x14ac:dyDescent="0.3">
      <c r="A222" s="36" t="str">
        <f t="shared" ca="1" si="6"/>
        <v>CHC</v>
      </c>
      <c r="B222" s="36" t="str">
        <f t="shared" ca="1" si="7"/>
        <v>Community Services and Health Industry Skills Council</v>
      </c>
      <c r="C222" s="25" t="s">
        <v>444</v>
      </c>
      <c r="D222" s="25" t="s">
        <v>797</v>
      </c>
      <c r="E222">
        <v>128</v>
      </c>
      <c r="F222">
        <v>86</v>
      </c>
      <c r="G222">
        <v>38</v>
      </c>
      <c r="H222">
        <v>4</v>
      </c>
      <c r="I222" t="s">
        <v>2761</v>
      </c>
    </row>
    <row r="223" spans="1:9" x14ac:dyDescent="0.3">
      <c r="A223" s="36" t="str">
        <f t="shared" ca="1" si="6"/>
        <v>CHC</v>
      </c>
      <c r="B223" s="36" t="str">
        <f t="shared" ca="1" si="7"/>
        <v>Community Services and Health Industry Skills Council</v>
      </c>
      <c r="C223" s="25" t="s">
        <v>383</v>
      </c>
      <c r="D223" s="25" t="s">
        <v>738</v>
      </c>
      <c r="E223">
        <v>2964</v>
      </c>
      <c r="F223">
        <v>1605</v>
      </c>
      <c r="G223">
        <v>1232</v>
      </c>
      <c r="H223">
        <v>127</v>
      </c>
      <c r="I223" t="s">
        <v>2761</v>
      </c>
    </row>
    <row r="224" spans="1:9" x14ac:dyDescent="0.3">
      <c r="A224" s="36" t="str">
        <f t="shared" ca="1" si="6"/>
        <v>CHC</v>
      </c>
      <c r="B224" s="36" t="str">
        <f t="shared" ca="1" si="7"/>
        <v>Community Services and Health Industry Skills Council</v>
      </c>
      <c r="C224" s="25" t="s">
        <v>1421</v>
      </c>
      <c r="D224" s="25" t="s">
        <v>918</v>
      </c>
      <c r="E224">
        <v>1</v>
      </c>
      <c r="F224">
        <v>1</v>
      </c>
      <c r="G224">
        <v>0</v>
      </c>
      <c r="H224">
        <v>0</v>
      </c>
      <c r="I224" t="s">
        <v>2761</v>
      </c>
    </row>
    <row r="225" spans="1:9" x14ac:dyDescent="0.3">
      <c r="A225" s="36" t="str">
        <f t="shared" ca="1" si="6"/>
        <v>CHC</v>
      </c>
      <c r="B225" s="36" t="str">
        <f t="shared" ca="1" si="7"/>
        <v>Community Services and Health Industry Skills Council</v>
      </c>
      <c r="C225" s="25" t="s">
        <v>1538</v>
      </c>
      <c r="D225" s="25" t="s">
        <v>789</v>
      </c>
      <c r="E225">
        <v>8</v>
      </c>
      <c r="F225">
        <v>6</v>
      </c>
      <c r="G225">
        <v>2</v>
      </c>
      <c r="H225">
        <v>0</v>
      </c>
      <c r="I225" t="s">
        <v>2761</v>
      </c>
    </row>
    <row r="226" spans="1:9" x14ac:dyDescent="0.3">
      <c r="A226" s="36" t="str">
        <f t="shared" ca="1" si="6"/>
        <v>CHC</v>
      </c>
      <c r="B226" s="36" t="str">
        <f t="shared" ca="1" si="7"/>
        <v>Community Services and Health Industry Skills Council</v>
      </c>
      <c r="C226" s="25" t="s">
        <v>437</v>
      </c>
      <c r="D226" s="25" t="s">
        <v>789</v>
      </c>
      <c r="E226">
        <v>429</v>
      </c>
      <c r="F226">
        <v>287</v>
      </c>
      <c r="G226">
        <v>129</v>
      </c>
      <c r="H226">
        <v>13</v>
      </c>
      <c r="I226" t="s">
        <v>2761</v>
      </c>
    </row>
    <row r="227" spans="1:9" x14ac:dyDescent="0.3">
      <c r="A227" s="36" t="str">
        <f t="shared" ca="1" si="6"/>
        <v>CHC</v>
      </c>
      <c r="B227" s="36" t="str">
        <f t="shared" ca="1" si="7"/>
        <v>Community Services and Health Industry Skills Council</v>
      </c>
      <c r="C227" s="25" t="s">
        <v>453</v>
      </c>
      <c r="D227" s="25" t="s">
        <v>805</v>
      </c>
      <c r="E227">
        <v>101</v>
      </c>
      <c r="F227">
        <v>50</v>
      </c>
      <c r="G227">
        <v>45</v>
      </c>
      <c r="H227">
        <v>6</v>
      </c>
      <c r="I227" t="s">
        <v>2761</v>
      </c>
    </row>
    <row r="228" spans="1:9" x14ac:dyDescent="0.3">
      <c r="A228" s="36" t="str">
        <f t="shared" ca="1" si="6"/>
        <v>CHC</v>
      </c>
      <c r="B228" s="36" t="str">
        <f t="shared" ca="1" si="7"/>
        <v>Community Services and Health Industry Skills Council</v>
      </c>
      <c r="C228" s="25" t="s">
        <v>585</v>
      </c>
      <c r="D228" s="25" t="s">
        <v>918</v>
      </c>
      <c r="E228">
        <v>41</v>
      </c>
      <c r="F228">
        <v>30</v>
      </c>
      <c r="G228">
        <v>10</v>
      </c>
      <c r="H228">
        <v>1</v>
      </c>
      <c r="I228" t="s">
        <v>2761</v>
      </c>
    </row>
    <row r="229" spans="1:9" x14ac:dyDescent="0.3">
      <c r="A229" s="36" t="str">
        <f t="shared" ca="1" si="6"/>
        <v>CHC</v>
      </c>
      <c r="B229" s="36" t="str">
        <f t="shared" ca="1" si="7"/>
        <v>Community Services and Health Industry Skills Council</v>
      </c>
      <c r="C229" s="25" t="s">
        <v>1483</v>
      </c>
      <c r="D229" s="25" t="s">
        <v>829</v>
      </c>
      <c r="E229">
        <v>4</v>
      </c>
      <c r="F229">
        <v>1</v>
      </c>
      <c r="G229">
        <v>3</v>
      </c>
      <c r="H229">
        <v>0</v>
      </c>
      <c r="I229" t="s">
        <v>2761</v>
      </c>
    </row>
    <row r="230" spans="1:9" x14ac:dyDescent="0.3">
      <c r="A230" s="36" t="str">
        <f t="shared" ca="1" si="6"/>
        <v>CHC</v>
      </c>
      <c r="B230" s="36" t="str">
        <f t="shared" ca="1" si="7"/>
        <v>Community Services and Health Industry Skills Council</v>
      </c>
      <c r="C230" s="25" t="s">
        <v>609</v>
      </c>
      <c r="D230" s="25" t="s">
        <v>941</v>
      </c>
      <c r="E230">
        <v>64</v>
      </c>
      <c r="F230">
        <v>39</v>
      </c>
      <c r="G230">
        <v>20</v>
      </c>
      <c r="H230">
        <v>5</v>
      </c>
      <c r="I230" t="s">
        <v>2761</v>
      </c>
    </row>
    <row r="231" spans="1:9" x14ac:dyDescent="0.3">
      <c r="A231" s="36" t="str">
        <f t="shared" ca="1" si="6"/>
        <v>CHC</v>
      </c>
      <c r="B231" s="36" t="str">
        <f t="shared" ca="1" si="7"/>
        <v>Community Services and Health Industry Skills Council</v>
      </c>
      <c r="C231" s="25" t="s">
        <v>1542</v>
      </c>
      <c r="D231" s="25" t="s">
        <v>1539</v>
      </c>
      <c r="E231">
        <v>3</v>
      </c>
      <c r="F231">
        <v>3</v>
      </c>
      <c r="G231">
        <v>0</v>
      </c>
      <c r="H231">
        <v>0</v>
      </c>
      <c r="I231" t="s">
        <v>2761</v>
      </c>
    </row>
    <row r="232" spans="1:9" x14ac:dyDescent="0.3">
      <c r="A232" s="36" t="str">
        <f t="shared" ca="1" si="6"/>
        <v>CHC</v>
      </c>
      <c r="B232" s="36" t="str">
        <f t="shared" ca="1" si="7"/>
        <v>Community Services and Health Industry Skills Council</v>
      </c>
      <c r="C232" s="25" t="s">
        <v>1541</v>
      </c>
      <c r="D232" s="25" t="s">
        <v>1539</v>
      </c>
      <c r="E232">
        <v>384</v>
      </c>
      <c r="F232">
        <v>114</v>
      </c>
      <c r="G232">
        <v>200</v>
      </c>
      <c r="H232">
        <v>70</v>
      </c>
      <c r="I232" t="s">
        <v>2761</v>
      </c>
    </row>
    <row r="233" spans="1:9" x14ac:dyDescent="0.3">
      <c r="A233" s="36" t="str">
        <f t="shared" ca="1" si="6"/>
        <v>CHC</v>
      </c>
      <c r="B233" s="36" t="str">
        <f t="shared" ca="1" si="7"/>
        <v>Community Services and Health Industry Skills Council</v>
      </c>
      <c r="C233" s="25" t="s">
        <v>1482</v>
      </c>
      <c r="D233" s="25" t="s">
        <v>829</v>
      </c>
      <c r="E233">
        <v>42</v>
      </c>
      <c r="F233">
        <v>30</v>
      </c>
      <c r="G233">
        <v>8</v>
      </c>
      <c r="H233">
        <v>4</v>
      </c>
      <c r="I233" t="s">
        <v>2761</v>
      </c>
    </row>
    <row r="234" spans="1:9" x14ac:dyDescent="0.3">
      <c r="A234" s="36" t="str">
        <f t="shared" ca="1" si="6"/>
        <v>CHC</v>
      </c>
      <c r="B234" s="36" t="str">
        <f t="shared" ca="1" si="7"/>
        <v>Community Services and Health Industry Skills Council</v>
      </c>
      <c r="C234" s="25" t="s">
        <v>479</v>
      </c>
      <c r="D234" s="25" t="s">
        <v>829</v>
      </c>
      <c r="E234">
        <v>592</v>
      </c>
      <c r="F234">
        <v>545</v>
      </c>
      <c r="G234">
        <v>45</v>
      </c>
      <c r="H234">
        <v>2</v>
      </c>
      <c r="I234" t="s">
        <v>2761</v>
      </c>
    </row>
    <row r="235" spans="1:9" x14ac:dyDescent="0.3">
      <c r="A235" s="36" t="str">
        <f t="shared" ca="1" si="6"/>
        <v>CHC</v>
      </c>
      <c r="B235" s="36" t="str">
        <f t="shared" ca="1" si="7"/>
        <v>Community Services and Health Industry Skills Council</v>
      </c>
      <c r="C235" s="25" t="s">
        <v>1450</v>
      </c>
      <c r="D235" s="25" t="s">
        <v>805</v>
      </c>
      <c r="E235">
        <v>1</v>
      </c>
      <c r="F235">
        <v>0</v>
      </c>
      <c r="G235">
        <v>1</v>
      </c>
      <c r="H235">
        <v>0</v>
      </c>
      <c r="I235" t="s">
        <v>2761</v>
      </c>
    </row>
    <row r="236" spans="1:9" x14ac:dyDescent="0.3">
      <c r="A236" s="36" t="str">
        <f t="shared" ca="1" si="6"/>
        <v>CHC</v>
      </c>
      <c r="B236" s="36" t="str">
        <f t="shared" ca="1" si="7"/>
        <v>Community Services and Health Industry Skills Council</v>
      </c>
      <c r="C236" s="25" t="s">
        <v>637</v>
      </c>
      <c r="D236" s="25" t="s">
        <v>805</v>
      </c>
      <c r="E236">
        <v>8</v>
      </c>
      <c r="F236">
        <v>8</v>
      </c>
      <c r="G236">
        <v>0</v>
      </c>
      <c r="H236">
        <v>0</v>
      </c>
      <c r="I236" t="s">
        <v>2761</v>
      </c>
    </row>
    <row r="237" spans="1:9" x14ac:dyDescent="0.3">
      <c r="A237" s="36" t="str">
        <f t="shared" ca="1" si="6"/>
        <v>CHC</v>
      </c>
      <c r="B237" s="36" t="str">
        <f t="shared" ca="1" si="7"/>
        <v>Community Services and Health Industry Skills Council</v>
      </c>
      <c r="C237" s="25" t="s">
        <v>1540</v>
      </c>
      <c r="D237" s="25" t="s">
        <v>1539</v>
      </c>
      <c r="E237">
        <v>37</v>
      </c>
      <c r="F237">
        <v>0</v>
      </c>
      <c r="G237">
        <v>16</v>
      </c>
      <c r="H237">
        <v>21</v>
      </c>
      <c r="I237" t="s">
        <v>2761</v>
      </c>
    </row>
    <row r="238" spans="1:9" x14ac:dyDescent="0.3">
      <c r="A238" s="36" t="str">
        <f t="shared" ca="1" si="6"/>
        <v>CHC</v>
      </c>
      <c r="B238" s="36" t="str">
        <f t="shared" ca="1" si="7"/>
        <v>Community Services and Health Industry Skills Council</v>
      </c>
      <c r="C238" s="25" t="s">
        <v>1275</v>
      </c>
      <c r="D238" s="25" t="s">
        <v>1274</v>
      </c>
      <c r="E238">
        <v>2</v>
      </c>
      <c r="F238">
        <v>2</v>
      </c>
      <c r="G238">
        <v>0</v>
      </c>
      <c r="H238">
        <v>0</v>
      </c>
      <c r="I238" t="s">
        <v>2761</v>
      </c>
    </row>
    <row r="239" spans="1:9" x14ac:dyDescent="0.3">
      <c r="A239" s="36" t="str">
        <f t="shared" ca="1" si="6"/>
        <v>CHC</v>
      </c>
      <c r="B239" s="36" t="str">
        <f t="shared" ca="1" si="7"/>
        <v>Community Services and Health Industry Skills Council</v>
      </c>
      <c r="C239" s="25" t="s">
        <v>1194</v>
      </c>
      <c r="D239" s="25" t="s">
        <v>1193</v>
      </c>
      <c r="E239">
        <v>1</v>
      </c>
      <c r="F239">
        <v>1</v>
      </c>
      <c r="G239">
        <v>0</v>
      </c>
      <c r="H239">
        <v>0</v>
      </c>
      <c r="I239" t="s">
        <v>2761</v>
      </c>
    </row>
    <row r="240" spans="1:9" x14ac:dyDescent="0.3">
      <c r="A240" s="36" t="str">
        <f t="shared" ca="1" si="6"/>
        <v>CHC</v>
      </c>
      <c r="B240" s="36" t="str">
        <f t="shared" ca="1" si="7"/>
        <v>Community Services and Health Industry Skills Council</v>
      </c>
      <c r="C240" s="25" t="s">
        <v>711</v>
      </c>
      <c r="D240" s="25" t="s">
        <v>1017</v>
      </c>
      <c r="E240">
        <v>4</v>
      </c>
      <c r="F240">
        <v>2</v>
      </c>
      <c r="G240">
        <v>2</v>
      </c>
      <c r="H240">
        <v>0</v>
      </c>
      <c r="I240" t="s">
        <v>2761</v>
      </c>
    </row>
    <row r="241" spans="1:9" x14ac:dyDescent="0.3">
      <c r="A241" s="36" t="str">
        <f t="shared" ca="1" si="6"/>
        <v>CHC</v>
      </c>
      <c r="B241" s="36" t="str">
        <f t="shared" ca="1" si="7"/>
        <v>Community Services and Health Industry Skills Council</v>
      </c>
      <c r="C241" s="25" t="s">
        <v>1248</v>
      </c>
      <c r="D241" s="25" t="s">
        <v>990</v>
      </c>
      <c r="E241">
        <v>1</v>
      </c>
      <c r="F241">
        <v>1</v>
      </c>
      <c r="G241">
        <v>0</v>
      </c>
      <c r="H241">
        <v>0</v>
      </c>
      <c r="I241" t="s">
        <v>2761</v>
      </c>
    </row>
    <row r="242" spans="1:9" x14ac:dyDescent="0.3">
      <c r="A242" s="36" t="str">
        <f t="shared" ca="1" si="6"/>
        <v>CHC</v>
      </c>
      <c r="B242" s="36" t="str">
        <f t="shared" ca="1" si="7"/>
        <v>Community Services and Health Industry Skills Council</v>
      </c>
      <c r="C242" s="25" t="s">
        <v>1273</v>
      </c>
      <c r="D242" s="25" t="s">
        <v>1272</v>
      </c>
      <c r="E242">
        <v>1</v>
      </c>
      <c r="F242">
        <v>1</v>
      </c>
      <c r="G242">
        <v>0</v>
      </c>
      <c r="H242">
        <v>0</v>
      </c>
      <c r="I242" t="s">
        <v>2761</v>
      </c>
    </row>
    <row r="243" spans="1:9" x14ac:dyDescent="0.3">
      <c r="A243" s="36" t="str">
        <f t="shared" ca="1" si="6"/>
        <v>CHC</v>
      </c>
      <c r="B243" s="36" t="str">
        <f t="shared" ca="1" si="7"/>
        <v>Community Services and Health Industry Skills Council</v>
      </c>
      <c r="C243" s="25" t="s">
        <v>594</v>
      </c>
      <c r="D243" s="25" t="s">
        <v>926</v>
      </c>
      <c r="E243">
        <v>6</v>
      </c>
      <c r="F243">
        <v>5</v>
      </c>
      <c r="G243">
        <v>1</v>
      </c>
      <c r="H243">
        <v>0</v>
      </c>
      <c r="I243" t="s">
        <v>2761</v>
      </c>
    </row>
    <row r="244" spans="1:9" x14ac:dyDescent="0.3">
      <c r="A244" s="36" t="str">
        <f t="shared" ca="1" si="6"/>
        <v>CHC</v>
      </c>
      <c r="B244" s="36" t="str">
        <f t="shared" ca="1" si="7"/>
        <v>Community Services and Health Industry Skills Council</v>
      </c>
      <c r="C244" s="25" t="s">
        <v>1206</v>
      </c>
      <c r="D244" s="25" t="s">
        <v>1205</v>
      </c>
      <c r="E244">
        <v>3</v>
      </c>
      <c r="F244">
        <v>3</v>
      </c>
      <c r="G244">
        <v>0</v>
      </c>
      <c r="H244">
        <v>0</v>
      </c>
      <c r="I244" t="s">
        <v>2761</v>
      </c>
    </row>
    <row r="245" spans="1:9" x14ac:dyDescent="0.3">
      <c r="A245" s="36" t="str">
        <f t="shared" ca="1" si="6"/>
        <v>CHC</v>
      </c>
      <c r="B245" s="36" t="str">
        <f t="shared" ca="1" si="7"/>
        <v>Community Services and Health Industry Skills Council</v>
      </c>
      <c r="C245" s="25" t="s">
        <v>1216</v>
      </c>
      <c r="D245" s="25" t="s">
        <v>1215</v>
      </c>
      <c r="E245">
        <v>2</v>
      </c>
      <c r="F245">
        <v>0</v>
      </c>
      <c r="G245">
        <v>2</v>
      </c>
      <c r="H245">
        <v>0</v>
      </c>
      <c r="I245" t="s">
        <v>2761</v>
      </c>
    </row>
    <row r="246" spans="1:9" x14ac:dyDescent="0.3">
      <c r="A246" s="36" t="str">
        <f t="shared" ca="1" si="6"/>
        <v>CHC</v>
      </c>
      <c r="B246" s="36" t="str">
        <f t="shared" ca="1" si="7"/>
        <v>Community Services and Health Industry Skills Council</v>
      </c>
      <c r="C246" s="25" t="s">
        <v>1255</v>
      </c>
      <c r="D246" s="25" t="s">
        <v>1254</v>
      </c>
      <c r="E246">
        <v>11</v>
      </c>
      <c r="F246">
        <v>8</v>
      </c>
      <c r="G246">
        <v>3</v>
      </c>
      <c r="H246">
        <v>0</v>
      </c>
      <c r="I246" t="s">
        <v>2761</v>
      </c>
    </row>
    <row r="247" spans="1:9" x14ac:dyDescent="0.3">
      <c r="A247" s="36" t="str">
        <f t="shared" ca="1" si="6"/>
        <v>CHC</v>
      </c>
      <c r="B247" s="36" t="str">
        <f t="shared" ca="1" si="7"/>
        <v>Community Services and Health Industry Skills Council</v>
      </c>
      <c r="C247" s="25" t="s">
        <v>1174</v>
      </c>
      <c r="D247" s="25" t="s">
        <v>926</v>
      </c>
      <c r="E247">
        <v>1</v>
      </c>
      <c r="F247">
        <v>1</v>
      </c>
      <c r="G247">
        <v>0</v>
      </c>
      <c r="H247">
        <v>0</v>
      </c>
      <c r="I247" t="s">
        <v>2761</v>
      </c>
    </row>
    <row r="248" spans="1:9" x14ac:dyDescent="0.3">
      <c r="A248" s="36" t="str">
        <f t="shared" ca="1" si="6"/>
        <v>CHC</v>
      </c>
      <c r="B248" s="36" t="str">
        <f t="shared" ca="1" si="7"/>
        <v>Community Services and Health Industry Skills Council</v>
      </c>
      <c r="C248" s="25" t="s">
        <v>573</v>
      </c>
      <c r="D248" s="25" t="s">
        <v>907</v>
      </c>
      <c r="E248">
        <v>978</v>
      </c>
      <c r="F248">
        <v>556</v>
      </c>
      <c r="G248">
        <v>390</v>
      </c>
      <c r="H248">
        <v>32</v>
      </c>
      <c r="I248" t="s">
        <v>2761</v>
      </c>
    </row>
    <row r="249" spans="1:9" x14ac:dyDescent="0.3">
      <c r="A249" s="36" t="str">
        <f t="shared" ca="1" si="6"/>
        <v>CHC</v>
      </c>
      <c r="B249" s="36" t="str">
        <f t="shared" ca="1" si="7"/>
        <v>Community Services and Health Industry Skills Council</v>
      </c>
      <c r="C249" s="25" t="s">
        <v>1149</v>
      </c>
      <c r="D249" s="25" t="s">
        <v>1148</v>
      </c>
      <c r="E249">
        <v>3</v>
      </c>
      <c r="F249">
        <v>3</v>
      </c>
      <c r="G249">
        <v>0</v>
      </c>
      <c r="H249">
        <v>0</v>
      </c>
      <c r="I249" t="s">
        <v>2761</v>
      </c>
    </row>
    <row r="250" spans="1:9" x14ac:dyDescent="0.3">
      <c r="A250" s="36" t="str">
        <f t="shared" ca="1" si="6"/>
        <v>CHC</v>
      </c>
      <c r="B250" s="36" t="str">
        <f t="shared" ca="1" si="7"/>
        <v>Community Services and Health Industry Skills Council</v>
      </c>
      <c r="C250" s="25" t="s">
        <v>1050</v>
      </c>
      <c r="D250" s="25" t="s">
        <v>1048</v>
      </c>
      <c r="E250">
        <v>4</v>
      </c>
      <c r="F250">
        <v>3</v>
      </c>
      <c r="G250">
        <v>1</v>
      </c>
      <c r="H250">
        <v>0</v>
      </c>
      <c r="I250" t="s">
        <v>2761</v>
      </c>
    </row>
    <row r="251" spans="1:9" x14ac:dyDescent="0.3">
      <c r="A251" s="36" t="str">
        <f t="shared" ca="1" si="6"/>
        <v>CHC</v>
      </c>
      <c r="B251" s="36" t="str">
        <f t="shared" ca="1" si="7"/>
        <v>Community Services and Health Industry Skills Council</v>
      </c>
      <c r="C251" s="25" t="s">
        <v>1143</v>
      </c>
      <c r="D251" s="25" t="s">
        <v>1142</v>
      </c>
      <c r="E251">
        <v>14</v>
      </c>
      <c r="F251">
        <v>11</v>
      </c>
      <c r="G251">
        <v>3</v>
      </c>
      <c r="H251">
        <v>0</v>
      </c>
      <c r="I251" t="s">
        <v>2761</v>
      </c>
    </row>
    <row r="252" spans="1:9" x14ac:dyDescent="0.3">
      <c r="A252" s="36" t="str">
        <f t="shared" ca="1" si="6"/>
        <v>CHC</v>
      </c>
      <c r="B252" s="36" t="str">
        <f t="shared" ca="1" si="7"/>
        <v>Community Services and Health Industry Skills Council</v>
      </c>
      <c r="C252" s="25" t="s">
        <v>1049</v>
      </c>
      <c r="D252" s="25" t="s">
        <v>1048</v>
      </c>
      <c r="E252">
        <v>1</v>
      </c>
      <c r="F252">
        <v>0</v>
      </c>
      <c r="G252">
        <v>1</v>
      </c>
      <c r="H252">
        <v>0</v>
      </c>
      <c r="I252" t="s">
        <v>2761</v>
      </c>
    </row>
    <row r="253" spans="1:9" x14ac:dyDescent="0.3">
      <c r="A253" s="36" t="str">
        <f t="shared" ca="1" si="6"/>
        <v>CHC</v>
      </c>
      <c r="B253" s="36" t="str">
        <f t="shared" ca="1" si="7"/>
        <v>Community Services and Health Industry Skills Council</v>
      </c>
      <c r="C253" s="25" t="s">
        <v>1141</v>
      </c>
      <c r="D253" s="25" t="s">
        <v>1140</v>
      </c>
      <c r="E253">
        <v>6</v>
      </c>
      <c r="F253">
        <v>4</v>
      </c>
      <c r="G253">
        <v>2</v>
      </c>
      <c r="H253">
        <v>0</v>
      </c>
      <c r="I253" t="s">
        <v>2761</v>
      </c>
    </row>
    <row r="254" spans="1:9" x14ac:dyDescent="0.3">
      <c r="A254" s="36" t="str">
        <f t="shared" ca="1" si="6"/>
        <v>CHC</v>
      </c>
      <c r="B254" s="36" t="str">
        <f t="shared" ca="1" si="7"/>
        <v>Community Services and Health Industry Skills Council</v>
      </c>
      <c r="C254" s="25" t="s">
        <v>1145</v>
      </c>
      <c r="D254" s="25" t="s">
        <v>1144</v>
      </c>
      <c r="E254">
        <v>3</v>
      </c>
      <c r="F254">
        <v>3</v>
      </c>
      <c r="G254">
        <v>0</v>
      </c>
      <c r="H254">
        <v>0</v>
      </c>
      <c r="I254" t="s">
        <v>2761</v>
      </c>
    </row>
    <row r="255" spans="1:9" x14ac:dyDescent="0.3">
      <c r="A255" s="36" t="str">
        <f t="shared" ca="1" si="6"/>
        <v>CHC</v>
      </c>
      <c r="B255" s="36" t="str">
        <f t="shared" ca="1" si="7"/>
        <v>Community Services and Health Industry Skills Council</v>
      </c>
      <c r="C255" s="25" t="s">
        <v>1047</v>
      </c>
      <c r="D255" s="25" t="s">
        <v>1046</v>
      </c>
      <c r="E255">
        <v>1</v>
      </c>
      <c r="F255">
        <v>1</v>
      </c>
      <c r="G255">
        <v>0</v>
      </c>
      <c r="H255">
        <v>0</v>
      </c>
      <c r="I255" t="s">
        <v>2761</v>
      </c>
    </row>
    <row r="256" spans="1:9" x14ac:dyDescent="0.3">
      <c r="A256" s="36" t="str">
        <f t="shared" ca="1" si="6"/>
        <v>CPC</v>
      </c>
      <c r="B256" s="36" t="str">
        <f t="shared" ca="1" si="7"/>
        <v xml:space="preserve">Construction and Property Services Industry Skills Council </v>
      </c>
      <c r="C256" s="25" t="s">
        <v>1863</v>
      </c>
      <c r="D256" s="25" t="s">
        <v>815</v>
      </c>
      <c r="E256">
        <v>311</v>
      </c>
      <c r="F256">
        <v>143</v>
      </c>
      <c r="G256">
        <v>132</v>
      </c>
      <c r="H256">
        <v>36</v>
      </c>
      <c r="I256" t="s">
        <v>2761</v>
      </c>
    </row>
    <row r="257" spans="1:9" x14ac:dyDescent="0.3">
      <c r="A257" s="36" t="str">
        <f t="shared" ca="1" si="6"/>
        <v>CPC</v>
      </c>
      <c r="B257" s="36" t="str">
        <f t="shared" ca="1" si="7"/>
        <v xml:space="preserve">Construction and Property Services Industry Skills Council </v>
      </c>
      <c r="C257" s="25" t="s">
        <v>464</v>
      </c>
      <c r="D257" s="25" t="s">
        <v>815</v>
      </c>
      <c r="E257">
        <v>12879</v>
      </c>
      <c r="F257">
        <v>5829</v>
      </c>
      <c r="G257">
        <v>5307</v>
      </c>
      <c r="H257">
        <v>1743</v>
      </c>
      <c r="I257" t="s">
        <v>2761</v>
      </c>
    </row>
    <row r="258" spans="1:9" x14ac:dyDescent="0.3">
      <c r="A258" s="36" t="str">
        <f t="shared" ref="A258:A321" ca="1" si="8">VLOOKUP(C258,Key_B,4,FALSE)</f>
        <v>CPC</v>
      </c>
      <c r="B258" s="36" t="str">
        <f t="shared" ref="B258:B321" ca="1" si="9">VLOOKUP(C258,Key_B,3,FALSE)</f>
        <v xml:space="preserve">Construction and Property Services Industry Skills Council </v>
      </c>
      <c r="C258" s="25" t="s">
        <v>662</v>
      </c>
      <c r="D258" s="25" t="s">
        <v>856</v>
      </c>
      <c r="E258">
        <v>3</v>
      </c>
      <c r="F258">
        <v>2</v>
      </c>
      <c r="G258">
        <v>1</v>
      </c>
      <c r="H258">
        <v>0</v>
      </c>
      <c r="I258" t="s">
        <v>2761</v>
      </c>
    </row>
    <row r="259" spans="1:9" x14ac:dyDescent="0.3">
      <c r="A259" s="36" t="str">
        <f t="shared" ca="1" si="8"/>
        <v>CPC</v>
      </c>
      <c r="B259" s="36" t="str">
        <f t="shared" ca="1" si="9"/>
        <v xml:space="preserve">Construction and Property Services Industry Skills Council </v>
      </c>
      <c r="C259" s="25" t="s">
        <v>1724</v>
      </c>
      <c r="D259" s="25" t="s">
        <v>856</v>
      </c>
      <c r="E259">
        <v>27</v>
      </c>
      <c r="F259">
        <v>27</v>
      </c>
      <c r="G259">
        <v>0</v>
      </c>
      <c r="H259">
        <v>0</v>
      </c>
      <c r="I259" t="s">
        <v>2761</v>
      </c>
    </row>
    <row r="260" spans="1:9" x14ac:dyDescent="0.3">
      <c r="A260" s="36" t="str">
        <f t="shared" ca="1" si="8"/>
        <v>CPC</v>
      </c>
      <c r="B260" s="36" t="str">
        <f t="shared" ca="1" si="9"/>
        <v xml:space="preserve">Construction and Property Services Industry Skills Council </v>
      </c>
      <c r="C260" s="25" t="s">
        <v>512</v>
      </c>
      <c r="D260" s="25" t="s">
        <v>856</v>
      </c>
      <c r="E260">
        <v>53</v>
      </c>
      <c r="F260">
        <v>24</v>
      </c>
      <c r="G260">
        <v>27</v>
      </c>
      <c r="H260">
        <v>2</v>
      </c>
      <c r="I260" t="s">
        <v>2761</v>
      </c>
    </row>
    <row r="261" spans="1:9" x14ac:dyDescent="0.3">
      <c r="A261" s="36" t="str">
        <f t="shared" ca="1" si="8"/>
        <v>CPC</v>
      </c>
      <c r="B261" s="36" t="str">
        <f t="shared" ca="1" si="9"/>
        <v xml:space="preserve">Construction and Property Services Industry Skills Council </v>
      </c>
      <c r="C261" s="25" t="s">
        <v>1723</v>
      </c>
      <c r="D261" s="25" t="s">
        <v>795</v>
      </c>
      <c r="E261">
        <v>6</v>
      </c>
      <c r="F261">
        <v>5</v>
      </c>
      <c r="G261">
        <v>1</v>
      </c>
      <c r="H261">
        <v>0</v>
      </c>
      <c r="I261" t="s">
        <v>2761</v>
      </c>
    </row>
    <row r="262" spans="1:9" x14ac:dyDescent="0.3">
      <c r="A262" s="36" t="str">
        <f t="shared" ca="1" si="8"/>
        <v>CPC</v>
      </c>
      <c r="B262" s="36" t="str">
        <f t="shared" ca="1" si="9"/>
        <v xml:space="preserve">Construction and Property Services Industry Skills Council </v>
      </c>
      <c r="C262" s="25" t="s">
        <v>442</v>
      </c>
      <c r="D262" s="25" t="s">
        <v>795</v>
      </c>
      <c r="E262">
        <v>114</v>
      </c>
      <c r="F262">
        <v>102</v>
      </c>
      <c r="G262">
        <v>12</v>
      </c>
      <c r="H262">
        <v>0</v>
      </c>
      <c r="I262" t="s">
        <v>2761</v>
      </c>
    </row>
    <row r="263" spans="1:9" x14ac:dyDescent="0.3">
      <c r="A263" s="36" t="str">
        <f t="shared" ca="1" si="8"/>
        <v>CPC</v>
      </c>
      <c r="B263" s="36" t="str">
        <f t="shared" ca="1" si="9"/>
        <v xml:space="preserve">Construction and Property Services Industry Skills Council </v>
      </c>
      <c r="C263" s="25" t="s">
        <v>1709</v>
      </c>
      <c r="D263" s="25" t="s">
        <v>1708</v>
      </c>
      <c r="E263">
        <v>7</v>
      </c>
      <c r="F263">
        <v>7</v>
      </c>
      <c r="G263">
        <v>0</v>
      </c>
      <c r="H263">
        <v>0</v>
      </c>
      <c r="I263" t="s">
        <v>2761</v>
      </c>
    </row>
    <row r="264" spans="1:9" x14ac:dyDescent="0.3">
      <c r="A264" s="36" t="str">
        <f t="shared" ca="1" si="8"/>
        <v>CPC</v>
      </c>
      <c r="B264" s="36" t="str">
        <f t="shared" ca="1" si="9"/>
        <v xml:space="preserve">Construction and Property Services Industry Skills Council </v>
      </c>
      <c r="C264" s="25" t="s">
        <v>1637</v>
      </c>
      <c r="D264" s="25" t="s">
        <v>1635</v>
      </c>
      <c r="E264">
        <v>11</v>
      </c>
      <c r="F264">
        <v>11</v>
      </c>
      <c r="G264">
        <v>0</v>
      </c>
      <c r="H264">
        <v>0</v>
      </c>
      <c r="I264" t="s">
        <v>2761</v>
      </c>
    </row>
    <row r="265" spans="1:9" x14ac:dyDescent="0.3">
      <c r="A265" s="36" t="str">
        <f t="shared" ca="1" si="8"/>
        <v>CPC</v>
      </c>
      <c r="B265" s="36" t="str">
        <f t="shared" ca="1" si="9"/>
        <v xml:space="preserve">Construction and Property Services Industry Skills Council </v>
      </c>
      <c r="C265" s="25" t="s">
        <v>1636</v>
      </c>
      <c r="D265" s="25" t="s">
        <v>1635</v>
      </c>
      <c r="E265">
        <v>27</v>
      </c>
      <c r="F265">
        <v>12</v>
      </c>
      <c r="G265">
        <v>14</v>
      </c>
      <c r="H265">
        <v>1</v>
      </c>
      <c r="I265" t="s">
        <v>2761</v>
      </c>
    </row>
    <row r="266" spans="1:9" x14ac:dyDescent="0.3">
      <c r="A266" s="36" t="str">
        <f t="shared" ca="1" si="8"/>
        <v>CPC</v>
      </c>
      <c r="B266" s="36" t="str">
        <f t="shared" ca="1" si="9"/>
        <v xml:space="preserve">Construction and Property Services Industry Skills Council </v>
      </c>
      <c r="C266" s="25" t="s">
        <v>552</v>
      </c>
      <c r="D266" s="25" t="s">
        <v>1499</v>
      </c>
      <c r="E266">
        <v>23</v>
      </c>
      <c r="F266">
        <v>11</v>
      </c>
      <c r="G266">
        <v>12</v>
      </c>
      <c r="H266">
        <v>0</v>
      </c>
      <c r="I266" t="s">
        <v>2761</v>
      </c>
    </row>
    <row r="267" spans="1:9" x14ac:dyDescent="0.3">
      <c r="A267" s="36" t="str">
        <f t="shared" ca="1" si="8"/>
        <v>CPC</v>
      </c>
      <c r="B267" s="36" t="str">
        <f t="shared" ca="1" si="9"/>
        <v xml:space="preserve">Construction and Property Services Industry Skills Council </v>
      </c>
      <c r="C267" s="25" t="s">
        <v>1484</v>
      </c>
      <c r="D267" s="25" t="s">
        <v>788</v>
      </c>
      <c r="E267">
        <v>1</v>
      </c>
      <c r="F267">
        <v>1</v>
      </c>
      <c r="G267">
        <v>0</v>
      </c>
      <c r="H267">
        <v>0</v>
      </c>
      <c r="I267" t="s">
        <v>2761</v>
      </c>
    </row>
    <row r="268" spans="1:9" x14ac:dyDescent="0.3">
      <c r="A268" s="36" t="str">
        <f t="shared" ca="1" si="8"/>
        <v>CPC</v>
      </c>
      <c r="B268" s="36" t="str">
        <f t="shared" ca="1" si="9"/>
        <v xml:space="preserve">Construction and Property Services Industry Skills Council </v>
      </c>
      <c r="C268" s="25" t="s">
        <v>436</v>
      </c>
      <c r="D268" s="25" t="s">
        <v>788</v>
      </c>
      <c r="E268">
        <v>498</v>
      </c>
      <c r="F268">
        <v>304</v>
      </c>
      <c r="G268">
        <v>160</v>
      </c>
      <c r="H268">
        <v>34</v>
      </c>
      <c r="I268" t="s">
        <v>2761</v>
      </c>
    </row>
    <row r="269" spans="1:9" x14ac:dyDescent="0.3">
      <c r="A269" s="36" t="str">
        <f t="shared" ca="1" si="8"/>
        <v>CPC</v>
      </c>
      <c r="B269" s="36" t="str">
        <f t="shared" ca="1" si="9"/>
        <v xml:space="preserve">Construction and Property Services Industry Skills Council </v>
      </c>
      <c r="C269" s="25" t="s">
        <v>1475</v>
      </c>
      <c r="D269" s="25" t="s">
        <v>1473</v>
      </c>
      <c r="E269">
        <v>5</v>
      </c>
      <c r="F269">
        <v>3</v>
      </c>
      <c r="G269">
        <v>2</v>
      </c>
      <c r="H269">
        <v>0</v>
      </c>
      <c r="I269" t="s">
        <v>2761</v>
      </c>
    </row>
    <row r="270" spans="1:9" x14ac:dyDescent="0.3">
      <c r="A270" s="36" t="str">
        <f t="shared" ca="1" si="8"/>
        <v>CPC</v>
      </c>
      <c r="B270" s="36" t="str">
        <f t="shared" ca="1" si="9"/>
        <v xml:space="preserve">Construction and Property Services Industry Skills Council </v>
      </c>
      <c r="C270" s="25" t="s">
        <v>1474</v>
      </c>
      <c r="D270" s="25" t="s">
        <v>1473</v>
      </c>
      <c r="E270">
        <v>16</v>
      </c>
      <c r="F270">
        <v>9</v>
      </c>
      <c r="G270">
        <v>6</v>
      </c>
      <c r="H270">
        <v>1</v>
      </c>
      <c r="I270" t="s">
        <v>2761</v>
      </c>
    </row>
    <row r="271" spans="1:9" x14ac:dyDescent="0.3">
      <c r="A271" s="36" t="str">
        <f t="shared" ca="1" si="8"/>
        <v>CPC</v>
      </c>
      <c r="B271" s="36" t="str">
        <f t="shared" ca="1" si="9"/>
        <v xml:space="preserve">Construction and Property Services Industry Skills Council </v>
      </c>
      <c r="C271" s="25" t="s">
        <v>1461</v>
      </c>
      <c r="D271" s="25" t="s">
        <v>1460</v>
      </c>
      <c r="E271">
        <v>3</v>
      </c>
      <c r="F271">
        <v>2</v>
      </c>
      <c r="G271">
        <v>1</v>
      </c>
      <c r="H271">
        <v>0</v>
      </c>
      <c r="I271" t="s">
        <v>2761</v>
      </c>
    </row>
    <row r="272" spans="1:9" x14ac:dyDescent="0.3">
      <c r="A272" s="36" t="str">
        <f t="shared" ca="1" si="8"/>
        <v>CPC</v>
      </c>
      <c r="B272" s="36" t="str">
        <f t="shared" ca="1" si="9"/>
        <v xml:space="preserve">Construction and Property Services Industry Skills Council </v>
      </c>
      <c r="C272" s="25" t="s">
        <v>1456</v>
      </c>
      <c r="D272" s="25" t="s">
        <v>1455</v>
      </c>
      <c r="E272">
        <v>6</v>
      </c>
      <c r="F272">
        <v>3</v>
      </c>
      <c r="G272">
        <v>3</v>
      </c>
      <c r="H272">
        <v>0</v>
      </c>
      <c r="I272" t="s">
        <v>2761</v>
      </c>
    </row>
    <row r="273" spans="1:9" x14ac:dyDescent="0.3">
      <c r="A273" s="36" t="str">
        <f t="shared" ca="1" si="8"/>
        <v>CPC</v>
      </c>
      <c r="B273" s="36" t="str">
        <f t="shared" ca="1" si="9"/>
        <v xml:space="preserve">Construction and Property Services Industry Skills Council </v>
      </c>
      <c r="C273" s="25" t="s">
        <v>1376</v>
      </c>
      <c r="D273" s="25" t="s">
        <v>966</v>
      </c>
      <c r="E273">
        <v>1</v>
      </c>
      <c r="F273">
        <v>1</v>
      </c>
      <c r="G273">
        <v>0</v>
      </c>
      <c r="H273">
        <v>0</v>
      </c>
      <c r="I273" t="s">
        <v>2761</v>
      </c>
    </row>
    <row r="274" spans="1:9" x14ac:dyDescent="0.3">
      <c r="A274" s="36" t="str">
        <f t="shared" ca="1" si="8"/>
        <v>CPC</v>
      </c>
      <c r="B274" s="36" t="str">
        <f t="shared" ca="1" si="9"/>
        <v xml:space="preserve">Construction and Property Services Industry Skills Council </v>
      </c>
      <c r="C274" s="25" t="s">
        <v>639</v>
      </c>
      <c r="D274" s="25" t="s">
        <v>966</v>
      </c>
      <c r="E274">
        <v>57</v>
      </c>
      <c r="F274">
        <v>32</v>
      </c>
      <c r="G274">
        <v>20</v>
      </c>
      <c r="H274">
        <v>5</v>
      </c>
      <c r="I274" t="s">
        <v>2761</v>
      </c>
    </row>
    <row r="275" spans="1:9" x14ac:dyDescent="0.3">
      <c r="A275" s="36" t="str">
        <f t="shared" ca="1" si="8"/>
        <v>CPC</v>
      </c>
      <c r="B275" s="36" t="str">
        <f t="shared" ca="1" si="9"/>
        <v xml:space="preserve">Construction and Property Services Industry Skills Council </v>
      </c>
      <c r="C275" s="25" t="s">
        <v>1343</v>
      </c>
      <c r="D275" s="25" t="s">
        <v>1342</v>
      </c>
      <c r="E275">
        <v>1</v>
      </c>
      <c r="F275">
        <v>1</v>
      </c>
      <c r="G275">
        <v>0</v>
      </c>
      <c r="H275">
        <v>0</v>
      </c>
      <c r="I275" t="s">
        <v>2761</v>
      </c>
    </row>
    <row r="276" spans="1:9" x14ac:dyDescent="0.3">
      <c r="A276" s="36" t="str">
        <f t="shared" ca="1" si="8"/>
        <v>CPC</v>
      </c>
      <c r="B276" s="36" t="str">
        <f t="shared" ca="1" si="9"/>
        <v xml:space="preserve">Construction and Property Services Industry Skills Council </v>
      </c>
      <c r="C276" s="25" t="s">
        <v>1339</v>
      </c>
      <c r="D276" s="25" t="s">
        <v>1338</v>
      </c>
      <c r="E276">
        <v>1</v>
      </c>
      <c r="F276">
        <v>1</v>
      </c>
      <c r="G276">
        <v>0</v>
      </c>
      <c r="H276">
        <v>0</v>
      </c>
      <c r="I276" t="s">
        <v>2761</v>
      </c>
    </row>
    <row r="277" spans="1:9" x14ac:dyDescent="0.3">
      <c r="A277" s="36" t="str">
        <f t="shared" ca="1" si="8"/>
        <v>CPC</v>
      </c>
      <c r="B277" s="36" t="str">
        <f t="shared" ca="1" si="9"/>
        <v xml:space="preserve">Construction and Property Services Industry Skills Council </v>
      </c>
      <c r="C277" s="25" t="s">
        <v>1333</v>
      </c>
      <c r="D277" s="25" t="s">
        <v>1332</v>
      </c>
      <c r="E277">
        <v>1</v>
      </c>
      <c r="F277">
        <v>1</v>
      </c>
      <c r="G277">
        <v>0</v>
      </c>
      <c r="H277">
        <v>0</v>
      </c>
      <c r="I277" t="s">
        <v>2761</v>
      </c>
    </row>
    <row r="278" spans="1:9" x14ac:dyDescent="0.3">
      <c r="A278" s="36" t="str">
        <f t="shared" ca="1" si="8"/>
        <v>CPC</v>
      </c>
      <c r="B278" s="36" t="str">
        <f t="shared" ca="1" si="9"/>
        <v xml:space="preserve">Construction and Property Services Industry Skills Council </v>
      </c>
      <c r="C278" s="25" t="s">
        <v>1325</v>
      </c>
      <c r="D278" s="25" t="s">
        <v>1323</v>
      </c>
      <c r="E278">
        <v>1</v>
      </c>
      <c r="F278">
        <v>1</v>
      </c>
      <c r="G278">
        <v>0</v>
      </c>
      <c r="H278">
        <v>0</v>
      </c>
      <c r="I278" t="s">
        <v>2761</v>
      </c>
    </row>
    <row r="279" spans="1:9" x14ac:dyDescent="0.3">
      <c r="A279" s="36" t="str">
        <f t="shared" ca="1" si="8"/>
        <v>CPC</v>
      </c>
      <c r="B279" s="36" t="str">
        <f t="shared" ca="1" si="9"/>
        <v xml:space="preserve">Construction and Property Services Industry Skills Council </v>
      </c>
      <c r="C279" s="25" t="s">
        <v>1324</v>
      </c>
      <c r="D279" s="25" t="s">
        <v>1323</v>
      </c>
      <c r="E279">
        <v>1</v>
      </c>
      <c r="F279">
        <v>1</v>
      </c>
      <c r="G279">
        <v>0</v>
      </c>
      <c r="H279">
        <v>0</v>
      </c>
      <c r="I279" t="s">
        <v>2761</v>
      </c>
    </row>
    <row r="280" spans="1:9" x14ac:dyDescent="0.3">
      <c r="A280" s="36" t="str">
        <f t="shared" ca="1" si="8"/>
        <v>CPC</v>
      </c>
      <c r="B280" s="36" t="str">
        <f t="shared" ca="1" si="9"/>
        <v xml:space="preserve">Construction and Property Services Industry Skills Council </v>
      </c>
      <c r="C280" s="25" t="s">
        <v>1317</v>
      </c>
      <c r="D280" s="25" t="s">
        <v>1316</v>
      </c>
      <c r="E280">
        <v>1</v>
      </c>
      <c r="F280">
        <v>1</v>
      </c>
      <c r="G280">
        <v>0</v>
      </c>
      <c r="H280">
        <v>0</v>
      </c>
      <c r="I280" t="s">
        <v>2761</v>
      </c>
    </row>
    <row r="281" spans="1:9" x14ac:dyDescent="0.3">
      <c r="A281" s="36" t="str">
        <f t="shared" ca="1" si="8"/>
        <v>CPC</v>
      </c>
      <c r="B281" s="36" t="str">
        <f t="shared" ca="1" si="9"/>
        <v xml:space="preserve">Construction and Property Services Industry Skills Council </v>
      </c>
      <c r="C281" s="25" t="s">
        <v>614</v>
      </c>
      <c r="D281" s="25" t="s">
        <v>944</v>
      </c>
      <c r="E281">
        <v>24</v>
      </c>
      <c r="F281">
        <v>17</v>
      </c>
      <c r="G281">
        <v>6</v>
      </c>
      <c r="H281">
        <v>1</v>
      </c>
      <c r="I281" t="s">
        <v>2761</v>
      </c>
    </row>
    <row r="282" spans="1:9" x14ac:dyDescent="0.3">
      <c r="A282" s="36" t="str">
        <f t="shared" ca="1" si="8"/>
        <v>CPC</v>
      </c>
      <c r="B282" s="36" t="str">
        <f t="shared" ca="1" si="9"/>
        <v xml:space="preserve">Construction and Property Services Industry Skills Council </v>
      </c>
      <c r="C282" s="25" t="s">
        <v>593</v>
      </c>
      <c r="D282" s="25" t="s">
        <v>925</v>
      </c>
      <c r="E282">
        <v>34</v>
      </c>
      <c r="F282">
        <v>21</v>
      </c>
      <c r="G282">
        <v>10</v>
      </c>
      <c r="H282">
        <v>3</v>
      </c>
      <c r="I282" t="s">
        <v>2761</v>
      </c>
    </row>
    <row r="283" spans="1:9" x14ac:dyDescent="0.3">
      <c r="A283" s="36" t="str">
        <f t="shared" ca="1" si="8"/>
        <v>CPC</v>
      </c>
      <c r="B283" s="36" t="str">
        <f t="shared" ca="1" si="9"/>
        <v xml:space="preserve">Construction and Property Services Industry Skills Council </v>
      </c>
      <c r="C283" s="25" t="s">
        <v>1472</v>
      </c>
      <c r="D283" s="25" t="s">
        <v>1471</v>
      </c>
      <c r="E283">
        <v>1</v>
      </c>
      <c r="F283">
        <v>1</v>
      </c>
      <c r="G283">
        <v>0</v>
      </c>
      <c r="H283">
        <v>0</v>
      </c>
      <c r="I283" t="s">
        <v>2761</v>
      </c>
    </row>
    <row r="284" spans="1:9" x14ac:dyDescent="0.3">
      <c r="A284" s="36" t="str">
        <f t="shared" ca="1" si="8"/>
        <v>CPC</v>
      </c>
      <c r="B284" s="36" t="str">
        <f t="shared" ca="1" si="9"/>
        <v xml:space="preserve">Construction and Property Services Industry Skills Council </v>
      </c>
      <c r="C284" s="25" t="s">
        <v>1328</v>
      </c>
      <c r="D284" s="25" t="s">
        <v>1326</v>
      </c>
      <c r="E284">
        <v>2</v>
      </c>
      <c r="F284">
        <v>1</v>
      </c>
      <c r="G284">
        <v>1</v>
      </c>
      <c r="H284">
        <v>0</v>
      </c>
      <c r="I284" t="s">
        <v>2761</v>
      </c>
    </row>
    <row r="285" spans="1:9" x14ac:dyDescent="0.3">
      <c r="A285" s="36" t="str">
        <f t="shared" ca="1" si="8"/>
        <v>CPC</v>
      </c>
      <c r="B285" s="36" t="str">
        <f t="shared" ca="1" si="9"/>
        <v xml:space="preserve">Construction and Property Services Industry Skills Council </v>
      </c>
      <c r="C285" s="25" t="s">
        <v>1327</v>
      </c>
      <c r="D285" s="25" t="s">
        <v>1326</v>
      </c>
      <c r="E285">
        <v>12</v>
      </c>
      <c r="F285">
        <v>6</v>
      </c>
      <c r="G285">
        <v>5</v>
      </c>
      <c r="H285">
        <v>1</v>
      </c>
      <c r="I285" t="s">
        <v>2761</v>
      </c>
    </row>
    <row r="286" spans="1:9" x14ac:dyDescent="0.3">
      <c r="A286" s="36" t="str">
        <f t="shared" ca="1" si="8"/>
        <v>CPC</v>
      </c>
      <c r="B286" s="36" t="str">
        <f t="shared" ca="1" si="9"/>
        <v xml:space="preserve">Construction and Property Services Industry Skills Council </v>
      </c>
      <c r="C286" s="25" t="s">
        <v>582</v>
      </c>
      <c r="D286" s="25" t="s">
        <v>916</v>
      </c>
      <c r="E286">
        <v>2</v>
      </c>
      <c r="F286">
        <v>1</v>
      </c>
      <c r="G286">
        <v>1</v>
      </c>
      <c r="H286">
        <v>0</v>
      </c>
      <c r="I286" t="s">
        <v>2761</v>
      </c>
    </row>
    <row r="287" spans="1:9" x14ac:dyDescent="0.3">
      <c r="A287" s="36" t="str">
        <f t="shared" ca="1" si="8"/>
        <v>CPC</v>
      </c>
      <c r="B287" s="36" t="str">
        <f t="shared" ca="1" si="9"/>
        <v xml:space="preserve">Construction and Property Services Industry Skills Council </v>
      </c>
      <c r="C287" s="25" t="s">
        <v>687</v>
      </c>
      <c r="D287" s="25" t="s">
        <v>994</v>
      </c>
      <c r="E287">
        <v>8</v>
      </c>
      <c r="F287">
        <v>6</v>
      </c>
      <c r="G287">
        <v>2</v>
      </c>
      <c r="H287">
        <v>0</v>
      </c>
      <c r="I287" t="s">
        <v>2761</v>
      </c>
    </row>
    <row r="288" spans="1:9" x14ac:dyDescent="0.3">
      <c r="A288" s="36" t="str">
        <f t="shared" ca="1" si="8"/>
        <v>CPC</v>
      </c>
      <c r="B288" s="36" t="str">
        <f t="shared" ca="1" si="9"/>
        <v xml:space="preserve">Construction and Property Services Industry Skills Council </v>
      </c>
      <c r="C288" s="25" t="s">
        <v>1315</v>
      </c>
      <c r="D288" s="25" t="s">
        <v>1314</v>
      </c>
      <c r="E288">
        <v>5</v>
      </c>
      <c r="F288">
        <v>3</v>
      </c>
      <c r="G288">
        <v>2</v>
      </c>
      <c r="H288">
        <v>0</v>
      </c>
      <c r="I288" t="s">
        <v>2761</v>
      </c>
    </row>
    <row r="289" spans="1:9" x14ac:dyDescent="0.3">
      <c r="A289" s="36" t="str">
        <f t="shared" ca="1" si="8"/>
        <v>CPC</v>
      </c>
      <c r="B289" s="36" t="str">
        <f t="shared" ca="1" si="9"/>
        <v xml:space="preserve">Construction and Property Services Industry Skills Council </v>
      </c>
      <c r="C289" s="25" t="s">
        <v>1368</v>
      </c>
      <c r="D289" s="25" t="s">
        <v>809</v>
      </c>
      <c r="E289">
        <v>6</v>
      </c>
      <c r="F289">
        <v>6</v>
      </c>
      <c r="G289">
        <v>0</v>
      </c>
      <c r="H289">
        <v>0</v>
      </c>
      <c r="I289" t="s">
        <v>2761</v>
      </c>
    </row>
    <row r="290" spans="1:9" x14ac:dyDescent="0.3">
      <c r="A290" s="36" t="str">
        <f t="shared" ca="1" si="8"/>
        <v>CPC</v>
      </c>
      <c r="B290" s="36" t="str">
        <f t="shared" ca="1" si="9"/>
        <v xml:space="preserve">Construction and Property Services Industry Skills Council </v>
      </c>
      <c r="C290" s="25" t="s">
        <v>592</v>
      </c>
      <c r="D290" s="25" t="s">
        <v>809</v>
      </c>
      <c r="E290">
        <v>49</v>
      </c>
      <c r="F290">
        <v>42</v>
      </c>
      <c r="G290">
        <v>7</v>
      </c>
      <c r="H290">
        <v>0</v>
      </c>
      <c r="I290" t="s">
        <v>2761</v>
      </c>
    </row>
    <row r="291" spans="1:9" x14ac:dyDescent="0.3">
      <c r="A291" s="36" t="str">
        <f t="shared" ca="1" si="8"/>
        <v>CPC</v>
      </c>
      <c r="B291" s="36" t="str">
        <f t="shared" ca="1" si="9"/>
        <v xml:space="preserve">Construction and Property Services Industry Skills Council </v>
      </c>
      <c r="C291" s="25" t="s">
        <v>458</v>
      </c>
      <c r="D291" s="25" t="s">
        <v>809</v>
      </c>
      <c r="E291">
        <v>162</v>
      </c>
      <c r="F291">
        <v>101</v>
      </c>
      <c r="G291">
        <v>52</v>
      </c>
      <c r="H291">
        <v>9</v>
      </c>
      <c r="I291" t="s">
        <v>2761</v>
      </c>
    </row>
    <row r="292" spans="1:9" x14ac:dyDescent="0.3">
      <c r="A292" s="36" t="str">
        <f t="shared" ca="1" si="8"/>
        <v>CPC</v>
      </c>
      <c r="B292" s="36" t="str">
        <f t="shared" ca="1" si="9"/>
        <v xml:space="preserve">Construction and Property Services Industry Skills Council </v>
      </c>
      <c r="C292" s="25" t="s">
        <v>1341</v>
      </c>
      <c r="D292" s="25" t="s">
        <v>1340</v>
      </c>
      <c r="E292">
        <v>8</v>
      </c>
      <c r="F292">
        <v>5</v>
      </c>
      <c r="G292">
        <v>2</v>
      </c>
      <c r="H292">
        <v>1</v>
      </c>
      <c r="I292" t="s">
        <v>2761</v>
      </c>
    </row>
    <row r="293" spans="1:9" x14ac:dyDescent="0.3">
      <c r="A293" s="36" t="str">
        <f t="shared" ca="1" si="8"/>
        <v>CPC</v>
      </c>
      <c r="B293" s="36" t="str">
        <f t="shared" ca="1" si="9"/>
        <v xml:space="preserve">Construction and Property Services Industry Skills Council </v>
      </c>
      <c r="C293" s="25" t="s">
        <v>1263</v>
      </c>
      <c r="D293" s="25" t="s">
        <v>1262</v>
      </c>
      <c r="E293">
        <v>3</v>
      </c>
      <c r="F293">
        <v>1</v>
      </c>
      <c r="G293">
        <v>2</v>
      </c>
      <c r="H293">
        <v>0</v>
      </c>
      <c r="I293" t="s">
        <v>2761</v>
      </c>
    </row>
    <row r="294" spans="1:9" x14ac:dyDescent="0.3">
      <c r="A294" s="36" t="str">
        <f t="shared" ca="1" si="8"/>
        <v>CPC</v>
      </c>
      <c r="B294" s="36" t="str">
        <f t="shared" ca="1" si="9"/>
        <v xml:space="preserve">Construction and Property Services Industry Skills Council </v>
      </c>
      <c r="C294" s="25" t="s">
        <v>1199</v>
      </c>
      <c r="D294" s="25" t="s">
        <v>1198</v>
      </c>
      <c r="E294">
        <v>3</v>
      </c>
      <c r="F294">
        <v>1</v>
      </c>
      <c r="G294">
        <v>2</v>
      </c>
      <c r="H294">
        <v>0</v>
      </c>
      <c r="I294" t="s">
        <v>2761</v>
      </c>
    </row>
    <row r="295" spans="1:9" x14ac:dyDescent="0.3">
      <c r="A295" s="36" t="str">
        <f t="shared" ca="1" si="8"/>
        <v>CPC</v>
      </c>
      <c r="B295" s="36" t="str">
        <f t="shared" ca="1" si="9"/>
        <v xml:space="preserve">Construction and Property Services Industry Skills Council </v>
      </c>
      <c r="C295" s="25" t="s">
        <v>1157</v>
      </c>
      <c r="D295" s="25" t="s">
        <v>1156</v>
      </c>
      <c r="E295">
        <v>23</v>
      </c>
      <c r="F295">
        <v>21</v>
      </c>
      <c r="G295">
        <v>2</v>
      </c>
      <c r="H295">
        <v>0</v>
      </c>
      <c r="I295" t="s">
        <v>2761</v>
      </c>
    </row>
    <row r="296" spans="1:9" x14ac:dyDescent="0.3">
      <c r="A296" s="36" t="str">
        <f t="shared" ca="1" si="8"/>
        <v>CPP</v>
      </c>
      <c r="B296" s="36" t="str">
        <f t="shared" ca="1" si="9"/>
        <v xml:space="preserve">Construction and Property Services Industry Skills Council </v>
      </c>
      <c r="C296" s="25" t="s">
        <v>1596</v>
      </c>
      <c r="D296" s="25" t="s">
        <v>985</v>
      </c>
      <c r="E296">
        <v>1</v>
      </c>
      <c r="F296">
        <v>1</v>
      </c>
      <c r="G296">
        <v>0</v>
      </c>
      <c r="H296">
        <v>0</v>
      </c>
      <c r="I296" t="s">
        <v>2761</v>
      </c>
    </row>
    <row r="297" spans="1:9" x14ac:dyDescent="0.3">
      <c r="A297" s="36" t="str">
        <f t="shared" ca="1" si="8"/>
        <v>CPP</v>
      </c>
      <c r="B297" s="36" t="str">
        <f t="shared" ca="1" si="9"/>
        <v xml:space="preserve">Construction and Property Services Industry Skills Council </v>
      </c>
      <c r="C297" s="25" t="s">
        <v>663</v>
      </c>
      <c r="D297" s="25" t="s">
        <v>985</v>
      </c>
      <c r="E297">
        <v>4</v>
      </c>
      <c r="F297">
        <v>4</v>
      </c>
      <c r="G297">
        <v>0</v>
      </c>
      <c r="H297">
        <v>0</v>
      </c>
      <c r="I297" t="s">
        <v>2761</v>
      </c>
    </row>
    <row r="298" spans="1:9" x14ac:dyDescent="0.3">
      <c r="A298" s="36" t="str">
        <f t="shared" ca="1" si="8"/>
        <v>CPP</v>
      </c>
      <c r="B298" s="36" t="str">
        <f t="shared" ca="1" si="9"/>
        <v xml:space="preserve">Construction and Property Services Industry Skills Council </v>
      </c>
      <c r="C298" s="25" t="s">
        <v>714</v>
      </c>
      <c r="D298" s="25" t="s">
        <v>985</v>
      </c>
      <c r="E298">
        <v>27</v>
      </c>
      <c r="F298">
        <v>20</v>
      </c>
      <c r="G298">
        <v>7</v>
      </c>
      <c r="H298">
        <v>0</v>
      </c>
      <c r="I298" t="s">
        <v>2761</v>
      </c>
    </row>
    <row r="299" spans="1:9" x14ac:dyDescent="0.3">
      <c r="A299" s="36" t="str">
        <f t="shared" ca="1" si="8"/>
        <v>CPP</v>
      </c>
      <c r="B299" s="36" t="str">
        <f t="shared" ca="1" si="9"/>
        <v xml:space="preserve">Construction and Property Services Industry Skills Council </v>
      </c>
      <c r="C299" s="25" t="s">
        <v>1573</v>
      </c>
      <c r="D299" s="25" t="s">
        <v>1572</v>
      </c>
      <c r="E299">
        <v>1</v>
      </c>
      <c r="F299">
        <v>0</v>
      </c>
      <c r="G299">
        <v>1</v>
      </c>
      <c r="H299">
        <v>0</v>
      </c>
      <c r="I299" t="s">
        <v>2761</v>
      </c>
    </row>
    <row r="300" spans="1:9" x14ac:dyDescent="0.3">
      <c r="A300" s="36" t="str">
        <f t="shared" ca="1" si="8"/>
        <v>CPP</v>
      </c>
      <c r="B300" s="36" t="str">
        <f t="shared" ca="1" si="9"/>
        <v xml:space="preserve">Construction and Property Services Industry Skills Council </v>
      </c>
      <c r="C300" s="25" t="s">
        <v>1311</v>
      </c>
      <c r="D300" s="25" t="s">
        <v>1310</v>
      </c>
      <c r="E300">
        <v>20</v>
      </c>
      <c r="F300">
        <v>19</v>
      </c>
      <c r="G300">
        <v>1</v>
      </c>
      <c r="H300">
        <v>0</v>
      </c>
      <c r="I300" t="s">
        <v>2761</v>
      </c>
    </row>
    <row r="301" spans="1:9" x14ac:dyDescent="0.3">
      <c r="A301" s="36" t="str">
        <f t="shared" ca="1" si="8"/>
        <v>CPP</v>
      </c>
      <c r="B301" s="36" t="str">
        <f t="shared" ca="1" si="9"/>
        <v xml:space="preserve">Construction and Property Services Industry Skills Council </v>
      </c>
      <c r="C301" s="25" t="s">
        <v>1329</v>
      </c>
      <c r="D301" s="25" t="s">
        <v>967</v>
      </c>
      <c r="E301">
        <v>2</v>
      </c>
      <c r="F301">
        <v>2</v>
      </c>
      <c r="G301">
        <v>0</v>
      </c>
      <c r="H301">
        <v>0</v>
      </c>
      <c r="I301" t="s">
        <v>2761</v>
      </c>
    </row>
    <row r="302" spans="1:9" x14ac:dyDescent="0.3">
      <c r="A302" s="36" t="str">
        <f t="shared" ca="1" si="8"/>
        <v>CPP</v>
      </c>
      <c r="B302" s="36" t="str">
        <f t="shared" ca="1" si="9"/>
        <v xml:space="preserve">Construction and Property Services Industry Skills Council </v>
      </c>
      <c r="C302" s="25" t="s">
        <v>640</v>
      </c>
      <c r="D302" s="25" t="s">
        <v>967</v>
      </c>
      <c r="E302">
        <v>10</v>
      </c>
      <c r="F302">
        <v>8</v>
      </c>
      <c r="G302">
        <v>1</v>
      </c>
      <c r="H302">
        <v>1</v>
      </c>
      <c r="I302" t="s">
        <v>2761</v>
      </c>
    </row>
    <row r="303" spans="1:9" x14ac:dyDescent="0.3">
      <c r="A303" s="36" t="str">
        <f t="shared" ca="1" si="8"/>
        <v>CPP</v>
      </c>
      <c r="B303" s="36" t="str">
        <f t="shared" ca="1" si="9"/>
        <v xml:space="preserve">Construction and Property Services Industry Skills Council </v>
      </c>
      <c r="C303" s="25" t="s">
        <v>1307</v>
      </c>
      <c r="D303" s="25" t="s">
        <v>1306</v>
      </c>
      <c r="E303">
        <v>1</v>
      </c>
      <c r="F303">
        <v>0</v>
      </c>
      <c r="G303">
        <v>1</v>
      </c>
      <c r="H303">
        <v>0</v>
      </c>
      <c r="I303" t="s">
        <v>2761</v>
      </c>
    </row>
    <row r="304" spans="1:9" x14ac:dyDescent="0.3">
      <c r="A304" s="36" t="str">
        <f t="shared" ca="1" si="8"/>
        <v>CPP</v>
      </c>
      <c r="B304" s="36" t="str">
        <f t="shared" ca="1" si="9"/>
        <v xml:space="preserve">Construction and Property Services Industry Skills Council </v>
      </c>
      <c r="C304" s="25" t="s">
        <v>558</v>
      </c>
      <c r="D304" s="25" t="s">
        <v>895</v>
      </c>
      <c r="E304">
        <v>2</v>
      </c>
      <c r="F304">
        <v>0</v>
      </c>
      <c r="G304">
        <v>2</v>
      </c>
      <c r="H304">
        <v>0</v>
      </c>
      <c r="I304" t="s">
        <v>2761</v>
      </c>
    </row>
    <row r="305" spans="1:9" x14ac:dyDescent="0.3">
      <c r="A305" s="36" t="str">
        <f t="shared" ca="1" si="8"/>
        <v>CPP</v>
      </c>
      <c r="B305" s="36" t="str">
        <f t="shared" ca="1" si="9"/>
        <v xml:space="preserve">Construction and Property Services Industry Skills Council </v>
      </c>
      <c r="C305" s="25" t="s">
        <v>1309</v>
      </c>
      <c r="D305" s="25" t="s">
        <v>1308</v>
      </c>
      <c r="E305">
        <v>1</v>
      </c>
      <c r="F305">
        <v>1</v>
      </c>
      <c r="G305">
        <v>0</v>
      </c>
      <c r="H305">
        <v>0</v>
      </c>
      <c r="I305" t="s">
        <v>2761</v>
      </c>
    </row>
    <row r="306" spans="1:9" x14ac:dyDescent="0.3">
      <c r="A306" s="36" t="str">
        <f t="shared" ca="1" si="8"/>
        <v>CPP</v>
      </c>
      <c r="B306" s="36" t="str">
        <f t="shared" ca="1" si="9"/>
        <v xml:space="preserve">Construction and Property Services Industry Skills Council </v>
      </c>
      <c r="C306" s="25" t="s">
        <v>1191</v>
      </c>
      <c r="D306" s="25" t="s">
        <v>1190</v>
      </c>
      <c r="E306">
        <v>1</v>
      </c>
      <c r="F306">
        <v>1</v>
      </c>
      <c r="G306">
        <v>0</v>
      </c>
      <c r="H306">
        <v>0</v>
      </c>
      <c r="I306" t="s">
        <v>2761</v>
      </c>
    </row>
    <row r="307" spans="1:9" x14ac:dyDescent="0.3">
      <c r="A307" s="36" t="str">
        <f t="shared" ca="1" si="8"/>
        <v>CPP</v>
      </c>
      <c r="B307" s="36" t="str">
        <f t="shared" ca="1" si="9"/>
        <v xml:space="preserve">Construction and Property Services Industry Skills Council </v>
      </c>
      <c r="C307" s="25" t="s">
        <v>702</v>
      </c>
      <c r="D307" s="25" t="s">
        <v>1008</v>
      </c>
      <c r="E307">
        <v>12</v>
      </c>
      <c r="F307">
        <v>9</v>
      </c>
      <c r="G307">
        <v>3</v>
      </c>
      <c r="H307">
        <v>0</v>
      </c>
      <c r="I307" t="s">
        <v>2761</v>
      </c>
    </row>
    <row r="308" spans="1:9" x14ac:dyDescent="0.3">
      <c r="A308" s="36" t="str">
        <f t="shared" ca="1" si="8"/>
        <v>CPP</v>
      </c>
      <c r="B308" s="36" t="str">
        <f t="shared" ca="1" si="9"/>
        <v xml:space="preserve">Construction and Property Services Industry Skills Council </v>
      </c>
      <c r="C308" s="25" t="s">
        <v>1159</v>
      </c>
      <c r="D308" s="25" t="s">
        <v>1158</v>
      </c>
      <c r="E308">
        <v>6</v>
      </c>
      <c r="F308">
        <v>4</v>
      </c>
      <c r="G308">
        <v>1</v>
      </c>
      <c r="H308">
        <v>1</v>
      </c>
      <c r="I308" t="s">
        <v>2761</v>
      </c>
    </row>
    <row r="309" spans="1:9" x14ac:dyDescent="0.3">
      <c r="A309" s="36" t="str">
        <f t="shared" ca="1" si="8"/>
        <v>CSC</v>
      </c>
      <c r="B309" s="36" t="str">
        <f t="shared" ca="1" si="9"/>
        <v xml:space="preserve">Innovation and Business Skills Australia </v>
      </c>
      <c r="C309" s="25" t="s">
        <v>1662</v>
      </c>
      <c r="D309" s="25" t="s">
        <v>1661</v>
      </c>
      <c r="E309">
        <v>1</v>
      </c>
      <c r="F309">
        <v>0</v>
      </c>
      <c r="G309">
        <v>1</v>
      </c>
      <c r="H309">
        <v>0</v>
      </c>
      <c r="I309" t="s">
        <v>2761</v>
      </c>
    </row>
    <row r="310" spans="1:9" x14ac:dyDescent="0.3">
      <c r="A310" s="36" t="str">
        <f t="shared" ca="1" si="8"/>
        <v>CUA</v>
      </c>
      <c r="B310" s="36" t="str">
        <f t="shared" ca="1" si="9"/>
        <v xml:space="preserve">Innovation and Business Skills Australia </v>
      </c>
      <c r="C310" s="25" t="s">
        <v>1858</v>
      </c>
      <c r="D310" s="25" t="s">
        <v>1856</v>
      </c>
      <c r="E310">
        <v>31</v>
      </c>
      <c r="F310">
        <v>3</v>
      </c>
      <c r="G310">
        <v>28</v>
      </c>
      <c r="H310">
        <v>0</v>
      </c>
      <c r="I310" t="s">
        <v>2761</v>
      </c>
    </row>
    <row r="311" spans="1:9" x14ac:dyDescent="0.3">
      <c r="A311" s="36" t="str">
        <f t="shared" ca="1" si="8"/>
        <v>CUA</v>
      </c>
      <c r="B311" s="36" t="str">
        <f t="shared" ca="1" si="9"/>
        <v xml:space="preserve">Innovation and Business Skills Australia </v>
      </c>
      <c r="C311" s="25" t="s">
        <v>1857</v>
      </c>
      <c r="D311" s="25" t="s">
        <v>1856</v>
      </c>
      <c r="E311">
        <v>40</v>
      </c>
      <c r="F311">
        <v>3</v>
      </c>
      <c r="G311">
        <v>0</v>
      </c>
      <c r="H311">
        <v>37</v>
      </c>
      <c r="I311" t="s">
        <v>2761</v>
      </c>
    </row>
    <row r="312" spans="1:9" x14ac:dyDescent="0.3">
      <c r="A312" s="36" t="str">
        <f t="shared" ca="1" si="8"/>
        <v>CUA</v>
      </c>
      <c r="B312" s="36" t="str">
        <f t="shared" ca="1" si="9"/>
        <v xml:space="preserve">Innovation and Business Skills Australia </v>
      </c>
      <c r="C312" s="25" t="s">
        <v>1713</v>
      </c>
      <c r="D312" s="25" t="s">
        <v>752</v>
      </c>
      <c r="E312">
        <v>42</v>
      </c>
      <c r="F312">
        <v>35</v>
      </c>
      <c r="G312">
        <v>6</v>
      </c>
      <c r="H312">
        <v>1</v>
      </c>
      <c r="I312" t="s">
        <v>2761</v>
      </c>
    </row>
    <row r="313" spans="1:9" x14ac:dyDescent="0.3">
      <c r="A313" s="36" t="str">
        <f t="shared" ca="1" si="8"/>
        <v>CUA</v>
      </c>
      <c r="B313" s="36" t="str">
        <f t="shared" ca="1" si="9"/>
        <v xml:space="preserve">Innovation and Business Skills Australia </v>
      </c>
      <c r="C313" s="25" t="s">
        <v>398</v>
      </c>
      <c r="D313" s="25" t="s">
        <v>752</v>
      </c>
      <c r="E313">
        <v>201</v>
      </c>
      <c r="F313">
        <v>91</v>
      </c>
      <c r="G313">
        <v>99</v>
      </c>
      <c r="H313">
        <v>11</v>
      </c>
      <c r="I313" t="s">
        <v>2761</v>
      </c>
    </row>
    <row r="314" spans="1:9" x14ac:dyDescent="0.3">
      <c r="A314" s="36" t="str">
        <f t="shared" ca="1" si="8"/>
        <v>CUA</v>
      </c>
      <c r="B314" s="36" t="str">
        <f t="shared" ca="1" si="9"/>
        <v xml:space="preserve">Innovation and Business Skills Australia </v>
      </c>
      <c r="C314" s="25" t="s">
        <v>510</v>
      </c>
      <c r="D314" s="25" t="s">
        <v>855</v>
      </c>
      <c r="E314">
        <v>351</v>
      </c>
      <c r="F314">
        <v>155</v>
      </c>
      <c r="G314">
        <v>191</v>
      </c>
      <c r="H314">
        <v>5</v>
      </c>
      <c r="I314" t="s">
        <v>2761</v>
      </c>
    </row>
    <row r="315" spans="1:9" x14ac:dyDescent="0.3">
      <c r="A315" s="36" t="str">
        <f t="shared" ca="1" si="8"/>
        <v>CUA</v>
      </c>
      <c r="B315" s="36" t="str">
        <f t="shared" ca="1" si="9"/>
        <v xml:space="preserve">Innovation and Business Skills Australia </v>
      </c>
      <c r="C315" s="25" t="s">
        <v>1555</v>
      </c>
      <c r="D315" s="25" t="s">
        <v>775</v>
      </c>
      <c r="E315">
        <v>2</v>
      </c>
      <c r="F315">
        <v>0</v>
      </c>
      <c r="G315">
        <v>0</v>
      </c>
      <c r="H315">
        <v>2</v>
      </c>
      <c r="I315" t="s">
        <v>2761</v>
      </c>
    </row>
    <row r="316" spans="1:9" x14ac:dyDescent="0.3">
      <c r="A316" s="36" t="str">
        <f t="shared" ca="1" si="8"/>
        <v>CUA</v>
      </c>
      <c r="B316" s="36" t="str">
        <f t="shared" ca="1" si="9"/>
        <v xml:space="preserve">Innovation and Business Skills Australia </v>
      </c>
      <c r="C316" s="25" t="s">
        <v>613</v>
      </c>
      <c r="D316" s="25" t="s">
        <v>927</v>
      </c>
      <c r="E316">
        <v>34</v>
      </c>
      <c r="F316">
        <v>25</v>
      </c>
      <c r="G316">
        <v>8</v>
      </c>
      <c r="H316">
        <v>1</v>
      </c>
      <c r="I316" t="s">
        <v>2761</v>
      </c>
    </row>
    <row r="317" spans="1:9" x14ac:dyDescent="0.3">
      <c r="A317" s="36" t="str">
        <f t="shared" ca="1" si="8"/>
        <v>CUA</v>
      </c>
      <c r="B317" s="36" t="str">
        <f t="shared" ca="1" si="9"/>
        <v xml:space="preserve">Innovation and Business Skills Australia </v>
      </c>
      <c r="C317" s="25" t="s">
        <v>595</v>
      </c>
      <c r="D317" s="25" t="s">
        <v>927</v>
      </c>
      <c r="E317">
        <v>111</v>
      </c>
      <c r="F317">
        <v>21</v>
      </c>
      <c r="G317">
        <v>52</v>
      </c>
      <c r="H317">
        <v>38</v>
      </c>
      <c r="I317" t="s">
        <v>2761</v>
      </c>
    </row>
    <row r="318" spans="1:9" x14ac:dyDescent="0.3">
      <c r="A318" s="36" t="str">
        <f t="shared" ca="1" si="8"/>
        <v>CUA</v>
      </c>
      <c r="B318" s="36" t="str">
        <f t="shared" ca="1" si="9"/>
        <v xml:space="preserve">Innovation and Business Skills Australia </v>
      </c>
      <c r="C318" s="25" t="s">
        <v>1524</v>
      </c>
      <c r="D318" s="25" t="s">
        <v>1522</v>
      </c>
      <c r="E318">
        <v>4</v>
      </c>
      <c r="F318">
        <v>1</v>
      </c>
      <c r="G318">
        <v>2</v>
      </c>
      <c r="H318">
        <v>1</v>
      </c>
      <c r="I318" t="s">
        <v>2761</v>
      </c>
    </row>
    <row r="319" spans="1:9" x14ac:dyDescent="0.3">
      <c r="A319" s="36" t="str">
        <f t="shared" ca="1" si="8"/>
        <v>CUA</v>
      </c>
      <c r="B319" s="36" t="str">
        <f t="shared" ca="1" si="9"/>
        <v xml:space="preserve">Innovation and Business Skills Australia </v>
      </c>
      <c r="C319" s="25" t="s">
        <v>1523</v>
      </c>
      <c r="D319" s="25" t="s">
        <v>1522</v>
      </c>
      <c r="E319">
        <v>13</v>
      </c>
      <c r="F319">
        <v>2</v>
      </c>
      <c r="G319">
        <v>5</v>
      </c>
      <c r="H319">
        <v>6</v>
      </c>
      <c r="I319" t="s">
        <v>2761</v>
      </c>
    </row>
    <row r="320" spans="1:9" x14ac:dyDescent="0.3">
      <c r="A320" s="36" t="str">
        <f t="shared" ca="1" si="8"/>
        <v>CUA</v>
      </c>
      <c r="B320" s="36" t="str">
        <f t="shared" ca="1" si="9"/>
        <v xml:space="preserve">Innovation and Business Skills Australia </v>
      </c>
      <c r="C320" s="25" t="s">
        <v>629</v>
      </c>
      <c r="D320" s="25" t="s">
        <v>957</v>
      </c>
      <c r="E320">
        <v>70</v>
      </c>
      <c r="F320">
        <v>36</v>
      </c>
      <c r="G320">
        <v>31</v>
      </c>
      <c r="H320">
        <v>3</v>
      </c>
      <c r="I320" t="s">
        <v>2761</v>
      </c>
    </row>
    <row r="321" spans="1:9" x14ac:dyDescent="0.3">
      <c r="A321" s="36" t="str">
        <f t="shared" ca="1" si="8"/>
        <v>CUA</v>
      </c>
      <c r="B321" s="36" t="str">
        <f t="shared" ca="1" si="9"/>
        <v xml:space="preserve">Innovation and Business Skills Australia </v>
      </c>
      <c r="C321" s="25" t="s">
        <v>1251</v>
      </c>
      <c r="D321" s="25" t="s">
        <v>983</v>
      </c>
      <c r="E321">
        <v>5</v>
      </c>
      <c r="F321">
        <v>5</v>
      </c>
      <c r="G321">
        <v>0</v>
      </c>
      <c r="H321">
        <v>0</v>
      </c>
      <c r="I321" t="s">
        <v>2761</v>
      </c>
    </row>
    <row r="322" spans="1:9" x14ac:dyDescent="0.3">
      <c r="A322" s="36" t="str">
        <f t="shared" ref="A322:A385" ca="1" si="10">VLOOKUP(C322,Key_B,4,FALSE)</f>
        <v>CUA</v>
      </c>
      <c r="B322" s="36" t="str">
        <f t="shared" ref="B322:B385" ca="1" si="11">VLOOKUP(C322,Key_B,3,FALSE)</f>
        <v xml:space="preserve">Innovation and Business Skills Australia </v>
      </c>
      <c r="C322" s="25" t="s">
        <v>659</v>
      </c>
      <c r="D322" s="25" t="s">
        <v>983</v>
      </c>
      <c r="E322">
        <v>32</v>
      </c>
      <c r="F322">
        <v>10</v>
      </c>
      <c r="G322">
        <v>18</v>
      </c>
      <c r="H322">
        <v>4</v>
      </c>
      <c r="I322" t="s">
        <v>2761</v>
      </c>
    </row>
    <row r="323" spans="1:9" x14ac:dyDescent="0.3">
      <c r="A323" s="36" t="str">
        <f t="shared" ca="1" si="10"/>
        <v>CUA</v>
      </c>
      <c r="B323" s="36" t="str">
        <f t="shared" ca="1" si="11"/>
        <v xml:space="preserve">Innovation and Business Skills Australia </v>
      </c>
      <c r="C323" s="25" t="s">
        <v>709</v>
      </c>
      <c r="D323" s="25" t="s">
        <v>1015</v>
      </c>
      <c r="E323">
        <v>11</v>
      </c>
      <c r="F323">
        <v>2</v>
      </c>
      <c r="G323">
        <v>6</v>
      </c>
      <c r="H323">
        <v>3</v>
      </c>
      <c r="I323" t="s">
        <v>2761</v>
      </c>
    </row>
    <row r="324" spans="1:9" x14ac:dyDescent="0.3">
      <c r="A324" s="36" t="str">
        <f t="shared" ca="1" si="10"/>
        <v>CUA</v>
      </c>
      <c r="B324" s="36" t="str">
        <f t="shared" ca="1" si="11"/>
        <v xml:space="preserve">Innovation and Business Skills Australia </v>
      </c>
      <c r="C324" s="25" t="s">
        <v>1214</v>
      </c>
      <c r="D324" s="25" t="s">
        <v>1213</v>
      </c>
      <c r="E324">
        <v>2</v>
      </c>
      <c r="F324">
        <v>2</v>
      </c>
      <c r="G324">
        <v>0</v>
      </c>
      <c r="H324">
        <v>0</v>
      </c>
      <c r="I324" t="s">
        <v>2761</v>
      </c>
    </row>
    <row r="325" spans="1:9" x14ac:dyDescent="0.3">
      <c r="A325" s="36" t="str">
        <f t="shared" ca="1" si="10"/>
        <v>CUA</v>
      </c>
      <c r="B325" s="36" t="str">
        <f t="shared" ca="1" si="11"/>
        <v xml:space="preserve">Innovation and Business Skills Australia </v>
      </c>
      <c r="C325" s="25" t="s">
        <v>1139</v>
      </c>
      <c r="D325" s="25" t="s">
        <v>937</v>
      </c>
      <c r="E325">
        <v>6</v>
      </c>
      <c r="F325">
        <v>2</v>
      </c>
      <c r="G325">
        <v>2</v>
      </c>
      <c r="H325">
        <v>2</v>
      </c>
      <c r="I325" t="s">
        <v>2761</v>
      </c>
    </row>
    <row r="326" spans="1:9" x14ac:dyDescent="0.3">
      <c r="A326" s="36" t="str">
        <f t="shared" ca="1" si="10"/>
        <v>CUA</v>
      </c>
      <c r="B326" s="36" t="str">
        <f t="shared" ca="1" si="11"/>
        <v xml:space="preserve">Innovation and Business Skills Australia </v>
      </c>
      <c r="C326" s="25" t="s">
        <v>605</v>
      </c>
      <c r="D326" s="25" t="s">
        <v>937</v>
      </c>
      <c r="E326">
        <v>17</v>
      </c>
      <c r="F326">
        <v>5</v>
      </c>
      <c r="G326">
        <v>9</v>
      </c>
      <c r="H326">
        <v>3</v>
      </c>
      <c r="I326" t="s">
        <v>2761</v>
      </c>
    </row>
    <row r="327" spans="1:9" x14ac:dyDescent="0.3">
      <c r="A327" s="36" t="str">
        <f t="shared" ca="1" si="10"/>
        <v>CUA</v>
      </c>
      <c r="B327" s="36" t="str">
        <f t="shared" ca="1" si="11"/>
        <v xml:space="preserve">Innovation and Business Skills Australia </v>
      </c>
      <c r="C327" s="25" t="s">
        <v>1087</v>
      </c>
      <c r="D327" s="25" t="s">
        <v>1085</v>
      </c>
      <c r="E327">
        <v>9</v>
      </c>
      <c r="F327">
        <v>7</v>
      </c>
      <c r="G327">
        <v>1</v>
      </c>
      <c r="H327">
        <v>1</v>
      </c>
      <c r="I327" t="s">
        <v>2761</v>
      </c>
    </row>
    <row r="328" spans="1:9" x14ac:dyDescent="0.3">
      <c r="A328" s="36" t="str">
        <f t="shared" ca="1" si="10"/>
        <v>CUA</v>
      </c>
      <c r="B328" s="36" t="str">
        <f t="shared" ca="1" si="11"/>
        <v xml:space="preserve">Innovation and Business Skills Australia </v>
      </c>
      <c r="C328" s="25" t="s">
        <v>1086</v>
      </c>
      <c r="D328" s="25" t="s">
        <v>1085</v>
      </c>
      <c r="E328">
        <v>6</v>
      </c>
      <c r="F328">
        <v>3</v>
      </c>
      <c r="G328">
        <v>1</v>
      </c>
      <c r="H328">
        <v>2</v>
      </c>
      <c r="I328" t="s">
        <v>2761</v>
      </c>
    </row>
    <row r="329" spans="1:9" x14ac:dyDescent="0.3">
      <c r="A329" s="36" t="str">
        <f t="shared" ca="1" si="10"/>
        <v>CUA</v>
      </c>
      <c r="B329" s="36" t="str">
        <f t="shared" ca="1" si="11"/>
        <v xml:space="preserve">Innovation and Business Skills Australia </v>
      </c>
      <c r="C329" s="25" t="s">
        <v>1889</v>
      </c>
      <c r="D329" s="25" t="s">
        <v>1888</v>
      </c>
      <c r="E329">
        <v>5</v>
      </c>
      <c r="F329">
        <v>5</v>
      </c>
      <c r="G329">
        <v>0</v>
      </c>
      <c r="H329">
        <v>0</v>
      </c>
      <c r="I329" t="s">
        <v>2761</v>
      </c>
    </row>
    <row r="330" spans="1:9" x14ac:dyDescent="0.3">
      <c r="A330" s="36" t="str">
        <f t="shared" ca="1" si="10"/>
        <v>CUE</v>
      </c>
      <c r="B330" s="36" t="str">
        <f t="shared" ca="1" si="11"/>
        <v xml:space="preserve">Innovation and Business Skills Australia </v>
      </c>
      <c r="C330" s="25" t="s">
        <v>1654</v>
      </c>
      <c r="D330" s="25" t="s">
        <v>1653</v>
      </c>
      <c r="E330">
        <v>112</v>
      </c>
      <c r="F330">
        <v>107</v>
      </c>
      <c r="G330">
        <v>5</v>
      </c>
      <c r="H330">
        <v>0</v>
      </c>
      <c r="I330" t="s">
        <v>2761</v>
      </c>
    </row>
    <row r="331" spans="1:9" x14ac:dyDescent="0.3">
      <c r="A331" s="36" t="str">
        <f t="shared" ca="1" si="10"/>
        <v>CUE</v>
      </c>
      <c r="B331" s="36" t="str">
        <f t="shared" ca="1" si="11"/>
        <v xml:space="preserve">Innovation and Business Skills Australia </v>
      </c>
      <c r="C331" s="25" t="s">
        <v>1397</v>
      </c>
      <c r="D331" s="25" t="s">
        <v>1396</v>
      </c>
      <c r="E331">
        <v>21</v>
      </c>
      <c r="F331">
        <v>18</v>
      </c>
      <c r="G331">
        <v>3</v>
      </c>
      <c r="H331">
        <v>0</v>
      </c>
      <c r="I331" t="s">
        <v>2761</v>
      </c>
    </row>
    <row r="332" spans="1:9" x14ac:dyDescent="0.3">
      <c r="A332" s="36" t="str">
        <f t="shared" ca="1" si="10"/>
        <v>CUE</v>
      </c>
      <c r="B332" s="36" t="str">
        <f t="shared" ca="1" si="11"/>
        <v xml:space="preserve">Innovation and Business Skills Australia </v>
      </c>
      <c r="C332" s="25" t="s">
        <v>1212</v>
      </c>
      <c r="D332" s="25" t="s">
        <v>1211</v>
      </c>
      <c r="E332">
        <v>1</v>
      </c>
      <c r="F332">
        <v>1</v>
      </c>
      <c r="G332">
        <v>0</v>
      </c>
      <c r="H332">
        <v>0</v>
      </c>
      <c r="I332" t="s">
        <v>2761</v>
      </c>
    </row>
    <row r="333" spans="1:9" x14ac:dyDescent="0.3">
      <c r="A333" s="36" t="str">
        <f t="shared" ca="1" si="10"/>
        <v>CUF</v>
      </c>
      <c r="B333" s="36" t="str">
        <f t="shared" ca="1" si="11"/>
        <v xml:space="preserve">Innovation and Business Skills Australia </v>
      </c>
      <c r="C333" s="25" t="s">
        <v>478</v>
      </c>
      <c r="D333" s="25" t="s">
        <v>828</v>
      </c>
      <c r="E333">
        <v>581</v>
      </c>
      <c r="F333">
        <v>168</v>
      </c>
      <c r="G333">
        <v>267</v>
      </c>
      <c r="H333">
        <v>146</v>
      </c>
      <c r="I333" t="s">
        <v>2761</v>
      </c>
    </row>
    <row r="334" spans="1:9" x14ac:dyDescent="0.3">
      <c r="A334" s="36" t="str">
        <f t="shared" ca="1" si="10"/>
        <v>CUF</v>
      </c>
      <c r="B334" s="36" t="str">
        <f t="shared" ca="1" si="11"/>
        <v xml:space="preserve">Innovation and Business Skills Australia </v>
      </c>
      <c r="C334" s="25" t="s">
        <v>417</v>
      </c>
      <c r="D334" s="25" t="s">
        <v>770</v>
      </c>
      <c r="E334">
        <v>997</v>
      </c>
      <c r="F334">
        <v>476</v>
      </c>
      <c r="G334">
        <v>462</v>
      </c>
      <c r="H334">
        <v>59</v>
      </c>
      <c r="I334" t="s">
        <v>2761</v>
      </c>
    </row>
    <row r="335" spans="1:9" x14ac:dyDescent="0.3">
      <c r="A335" s="36" t="str">
        <f t="shared" ca="1" si="10"/>
        <v>CUF</v>
      </c>
      <c r="B335" s="36" t="str">
        <f t="shared" ca="1" si="11"/>
        <v xml:space="preserve">Innovation and Business Skills Australia </v>
      </c>
      <c r="C335" s="25" t="s">
        <v>377</v>
      </c>
      <c r="D335" s="25" t="s">
        <v>733</v>
      </c>
      <c r="E335">
        <v>823</v>
      </c>
      <c r="F335">
        <v>528</v>
      </c>
      <c r="G335">
        <v>279</v>
      </c>
      <c r="H335">
        <v>16</v>
      </c>
      <c r="I335" t="s">
        <v>2761</v>
      </c>
    </row>
    <row r="336" spans="1:9" x14ac:dyDescent="0.3">
      <c r="A336" s="36" t="str">
        <f t="shared" ca="1" si="10"/>
        <v>CUF</v>
      </c>
      <c r="B336" s="36" t="str">
        <f t="shared" ca="1" si="11"/>
        <v xml:space="preserve">Innovation and Business Skills Australia </v>
      </c>
      <c r="C336" s="25" t="s">
        <v>1498</v>
      </c>
      <c r="D336" s="25" t="s">
        <v>1497</v>
      </c>
      <c r="E336">
        <v>1</v>
      </c>
      <c r="F336">
        <v>1</v>
      </c>
      <c r="G336">
        <v>0</v>
      </c>
      <c r="H336">
        <v>0</v>
      </c>
      <c r="I336" t="s">
        <v>2761</v>
      </c>
    </row>
    <row r="337" spans="1:9" x14ac:dyDescent="0.3">
      <c r="A337" s="36" t="str">
        <f t="shared" ca="1" si="10"/>
        <v>CUF</v>
      </c>
      <c r="B337" s="36" t="str">
        <f t="shared" ca="1" si="11"/>
        <v xml:space="preserve">Innovation and Business Skills Australia </v>
      </c>
      <c r="C337" s="25" t="s">
        <v>470</v>
      </c>
      <c r="D337" s="25" t="s">
        <v>1192</v>
      </c>
      <c r="E337">
        <v>2</v>
      </c>
      <c r="F337">
        <v>2</v>
      </c>
      <c r="G337">
        <v>0</v>
      </c>
      <c r="H337">
        <v>0</v>
      </c>
      <c r="I337" t="s">
        <v>2761</v>
      </c>
    </row>
    <row r="338" spans="1:9" x14ac:dyDescent="0.3">
      <c r="A338" s="36" t="str">
        <f t="shared" ca="1" si="10"/>
        <v>CUF</v>
      </c>
      <c r="B338" s="36" t="str">
        <f t="shared" ca="1" si="11"/>
        <v xml:space="preserve">Innovation and Business Skills Australia </v>
      </c>
      <c r="C338" s="25" t="s">
        <v>1224</v>
      </c>
      <c r="D338" s="25" t="s">
        <v>1223</v>
      </c>
      <c r="E338">
        <v>62</v>
      </c>
      <c r="F338">
        <v>37</v>
      </c>
      <c r="G338">
        <v>25</v>
      </c>
      <c r="H338">
        <v>0</v>
      </c>
      <c r="I338" t="s">
        <v>2761</v>
      </c>
    </row>
    <row r="339" spans="1:9" x14ac:dyDescent="0.3">
      <c r="A339" s="36" t="str">
        <f t="shared" ca="1" si="10"/>
        <v>CUF</v>
      </c>
      <c r="B339" s="36" t="str">
        <f t="shared" ca="1" si="11"/>
        <v xml:space="preserve">Innovation and Business Skills Australia </v>
      </c>
      <c r="C339" s="25" t="s">
        <v>1210</v>
      </c>
      <c r="D339" s="25" t="s">
        <v>1209</v>
      </c>
      <c r="E339">
        <v>6</v>
      </c>
      <c r="F339">
        <v>6</v>
      </c>
      <c r="G339">
        <v>0</v>
      </c>
      <c r="H339">
        <v>0</v>
      </c>
      <c r="I339" t="s">
        <v>2761</v>
      </c>
    </row>
    <row r="340" spans="1:9" x14ac:dyDescent="0.3">
      <c r="A340" s="36" t="str">
        <f t="shared" ca="1" si="10"/>
        <v>CUF</v>
      </c>
      <c r="B340" s="36" t="str">
        <f t="shared" ca="1" si="11"/>
        <v xml:space="preserve">Innovation and Business Skills Australia </v>
      </c>
      <c r="C340" s="25" t="s">
        <v>1072</v>
      </c>
      <c r="D340" s="25" t="s">
        <v>1071</v>
      </c>
      <c r="E340">
        <v>18</v>
      </c>
      <c r="F340">
        <v>14</v>
      </c>
      <c r="G340">
        <v>3</v>
      </c>
      <c r="H340">
        <v>1</v>
      </c>
      <c r="I340" t="s">
        <v>2761</v>
      </c>
    </row>
    <row r="341" spans="1:9" x14ac:dyDescent="0.3">
      <c r="A341" s="36" t="str">
        <f t="shared" ca="1" si="10"/>
        <v>CUF</v>
      </c>
      <c r="B341" s="36" t="str">
        <f t="shared" ca="1" si="11"/>
        <v xml:space="preserve">Innovation and Business Skills Australia </v>
      </c>
      <c r="C341" s="25" t="s">
        <v>1104</v>
      </c>
      <c r="D341" s="25" t="s">
        <v>1103</v>
      </c>
      <c r="E341">
        <v>14</v>
      </c>
      <c r="F341">
        <v>10</v>
      </c>
      <c r="G341">
        <v>4</v>
      </c>
      <c r="H341">
        <v>0</v>
      </c>
      <c r="I341" t="s">
        <v>2761</v>
      </c>
    </row>
    <row r="342" spans="1:9" x14ac:dyDescent="0.3">
      <c r="A342" s="36" t="str">
        <f t="shared" ca="1" si="10"/>
        <v>CUF</v>
      </c>
      <c r="B342" s="36" t="str">
        <f t="shared" ca="1" si="11"/>
        <v xml:space="preserve">Innovation and Business Skills Australia </v>
      </c>
      <c r="C342" s="25" t="s">
        <v>523</v>
      </c>
      <c r="D342" s="25" t="s">
        <v>867</v>
      </c>
      <c r="E342">
        <v>12</v>
      </c>
      <c r="F342">
        <v>4</v>
      </c>
      <c r="G342">
        <v>5</v>
      </c>
      <c r="H342">
        <v>3</v>
      </c>
      <c r="I342" t="s">
        <v>2761</v>
      </c>
    </row>
    <row r="343" spans="1:9" x14ac:dyDescent="0.3">
      <c r="A343" s="36" t="str">
        <f t="shared" ca="1" si="10"/>
        <v>CUF</v>
      </c>
      <c r="B343" s="36" t="str">
        <f t="shared" ca="1" si="11"/>
        <v xml:space="preserve">Innovation and Business Skills Australia </v>
      </c>
      <c r="C343" s="25" t="s">
        <v>1885</v>
      </c>
      <c r="D343" s="25" t="s">
        <v>1884</v>
      </c>
      <c r="E343">
        <v>6</v>
      </c>
      <c r="F343">
        <v>4</v>
      </c>
      <c r="G343">
        <v>2</v>
      </c>
      <c r="H343">
        <v>0</v>
      </c>
      <c r="I343" t="s">
        <v>2761</v>
      </c>
    </row>
    <row r="344" spans="1:9" x14ac:dyDescent="0.3">
      <c r="A344" s="36" t="str">
        <f t="shared" ca="1" si="10"/>
        <v>CUL</v>
      </c>
      <c r="B344" s="36" t="str">
        <f t="shared" ca="1" si="11"/>
        <v xml:space="preserve">Innovation and Business Skills Australia </v>
      </c>
      <c r="C344" s="25" t="s">
        <v>1658</v>
      </c>
      <c r="D344" s="25" t="s">
        <v>1657</v>
      </c>
      <c r="E344">
        <v>1</v>
      </c>
      <c r="F344">
        <v>1</v>
      </c>
      <c r="G344">
        <v>0</v>
      </c>
      <c r="H344">
        <v>0</v>
      </c>
      <c r="I344" t="s">
        <v>2761</v>
      </c>
    </row>
    <row r="345" spans="1:9" x14ac:dyDescent="0.3">
      <c r="A345" s="36" t="str">
        <f t="shared" ca="1" si="10"/>
        <v>CUL</v>
      </c>
      <c r="B345" s="36" t="str">
        <f t="shared" ca="1" si="11"/>
        <v xml:space="preserve">Innovation and Business Skills Australia </v>
      </c>
      <c r="C345" s="25" t="s">
        <v>1666</v>
      </c>
      <c r="D345" s="25" t="s">
        <v>1665</v>
      </c>
      <c r="E345">
        <v>3</v>
      </c>
      <c r="F345">
        <v>3</v>
      </c>
      <c r="G345">
        <v>0</v>
      </c>
      <c r="H345">
        <v>0</v>
      </c>
      <c r="I345" t="s">
        <v>2761</v>
      </c>
    </row>
    <row r="346" spans="1:9" x14ac:dyDescent="0.3">
      <c r="A346" s="36" t="str">
        <f t="shared" ca="1" si="10"/>
        <v>CUL</v>
      </c>
      <c r="B346" s="36" t="str">
        <f t="shared" ca="1" si="11"/>
        <v xml:space="preserve">Innovation and Business Skills Australia </v>
      </c>
      <c r="C346" s="25" t="s">
        <v>684</v>
      </c>
      <c r="D346" s="25" t="s">
        <v>1407</v>
      </c>
      <c r="E346">
        <v>10</v>
      </c>
      <c r="F346">
        <v>5</v>
      </c>
      <c r="G346">
        <v>5</v>
      </c>
      <c r="H346">
        <v>0</v>
      </c>
      <c r="I346" t="s">
        <v>2761</v>
      </c>
    </row>
    <row r="347" spans="1:9" x14ac:dyDescent="0.3">
      <c r="A347" s="36" t="str">
        <f t="shared" ca="1" si="10"/>
        <v>CUS</v>
      </c>
      <c r="B347" s="36" t="str">
        <f t="shared" ca="1" si="11"/>
        <v xml:space="preserve">Innovation and Business Skills Australia </v>
      </c>
      <c r="C347" s="25" t="s">
        <v>1630</v>
      </c>
      <c r="D347" s="25" t="s">
        <v>1629</v>
      </c>
      <c r="E347">
        <v>1</v>
      </c>
      <c r="F347">
        <v>1</v>
      </c>
      <c r="G347">
        <v>0</v>
      </c>
      <c r="H347">
        <v>0</v>
      </c>
      <c r="I347" t="s">
        <v>2761</v>
      </c>
    </row>
    <row r="348" spans="1:9" x14ac:dyDescent="0.3">
      <c r="A348" s="36" t="str">
        <f t="shared" ca="1" si="10"/>
        <v>CUS</v>
      </c>
      <c r="B348" s="36" t="str">
        <f t="shared" ca="1" si="11"/>
        <v xml:space="preserve">Innovation and Business Skills Australia </v>
      </c>
      <c r="C348" s="25" t="s">
        <v>416</v>
      </c>
      <c r="D348" s="25" t="s">
        <v>769</v>
      </c>
      <c r="E348">
        <v>626</v>
      </c>
      <c r="F348">
        <v>286</v>
      </c>
      <c r="G348">
        <v>283</v>
      </c>
      <c r="H348">
        <v>57</v>
      </c>
      <c r="I348" t="s">
        <v>2761</v>
      </c>
    </row>
    <row r="349" spans="1:9" x14ac:dyDescent="0.3">
      <c r="A349" s="36" t="str">
        <f t="shared" ca="1" si="10"/>
        <v>CUS</v>
      </c>
      <c r="B349" s="36" t="str">
        <f t="shared" ca="1" si="11"/>
        <v xml:space="preserve">Innovation and Business Skills Australia </v>
      </c>
      <c r="C349" s="25" t="s">
        <v>381</v>
      </c>
      <c r="D349" s="25" t="s">
        <v>737</v>
      </c>
      <c r="E349">
        <v>229</v>
      </c>
      <c r="F349">
        <v>131</v>
      </c>
      <c r="G349">
        <v>95</v>
      </c>
      <c r="H349">
        <v>3</v>
      </c>
      <c r="I349" t="s">
        <v>2761</v>
      </c>
    </row>
    <row r="350" spans="1:9" x14ac:dyDescent="0.3">
      <c r="A350" s="36" t="str">
        <f t="shared" ca="1" si="10"/>
        <v>CUS</v>
      </c>
      <c r="B350" s="36" t="str">
        <f t="shared" ca="1" si="11"/>
        <v xml:space="preserve">Innovation and Business Skills Australia </v>
      </c>
      <c r="C350" s="25" t="s">
        <v>387</v>
      </c>
      <c r="D350" s="25" t="s">
        <v>742</v>
      </c>
      <c r="E350">
        <v>66</v>
      </c>
      <c r="F350">
        <v>47</v>
      </c>
      <c r="G350">
        <v>17</v>
      </c>
      <c r="H350">
        <v>2</v>
      </c>
      <c r="I350" t="s">
        <v>2761</v>
      </c>
    </row>
    <row r="351" spans="1:9" x14ac:dyDescent="0.3">
      <c r="A351" s="36" t="str">
        <f t="shared" ca="1" si="10"/>
        <v>CUS</v>
      </c>
      <c r="B351" s="36" t="str">
        <f t="shared" ca="1" si="11"/>
        <v xml:space="preserve">Innovation and Business Skills Australia </v>
      </c>
      <c r="C351" s="25" t="s">
        <v>1382</v>
      </c>
      <c r="D351" s="25" t="s">
        <v>1381</v>
      </c>
      <c r="E351">
        <v>33</v>
      </c>
      <c r="F351">
        <v>21</v>
      </c>
      <c r="G351">
        <v>12</v>
      </c>
      <c r="H351">
        <v>0</v>
      </c>
      <c r="I351" t="s">
        <v>2761</v>
      </c>
    </row>
    <row r="352" spans="1:9" x14ac:dyDescent="0.3">
      <c r="A352" s="36" t="str">
        <f t="shared" ca="1" si="10"/>
        <v>CUS</v>
      </c>
      <c r="B352" s="36" t="str">
        <f t="shared" ca="1" si="11"/>
        <v xml:space="preserve">Innovation and Business Skills Australia </v>
      </c>
      <c r="C352" s="25" t="s">
        <v>474</v>
      </c>
      <c r="D352" s="25" t="s">
        <v>824</v>
      </c>
      <c r="E352">
        <v>114</v>
      </c>
      <c r="F352">
        <v>40</v>
      </c>
      <c r="G352">
        <v>62</v>
      </c>
      <c r="H352">
        <v>12</v>
      </c>
      <c r="I352" t="s">
        <v>2761</v>
      </c>
    </row>
    <row r="353" spans="1:9" x14ac:dyDescent="0.3">
      <c r="A353" s="36" t="str">
        <f t="shared" ca="1" si="10"/>
        <v>CUS</v>
      </c>
      <c r="B353" s="36" t="str">
        <f t="shared" ca="1" si="11"/>
        <v xml:space="preserve">Innovation and Business Skills Australia </v>
      </c>
      <c r="C353" s="25" t="s">
        <v>679</v>
      </c>
      <c r="D353" s="25" t="s">
        <v>989</v>
      </c>
      <c r="E353">
        <v>3</v>
      </c>
      <c r="F353">
        <v>1</v>
      </c>
      <c r="G353">
        <v>2</v>
      </c>
      <c r="H353">
        <v>0</v>
      </c>
      <c r="I353" t="s">
        <v>2761</v>
      </c>
    </row>
    <row r="354" spans="1:9" x14ac:dyDescent="0.3">
      <c r="A354" s="36" t="str">
        <f t="shared" ca="1" si="10"/>
        <v>CUS</v>
      </c>
      <c r="B354" s="36" t="str">
        <f t="shared" ca="1" si="11"/>
        <v xml:space="preserve">Innovation and Business Skills Australia </v>
      </c>
      <c r="C354" s="25" t="s">
        <v>642</v>
      </c>
      <c r="D354" s="25" t="s">
        <v>968</v>
      </c>
      <c r="E354">
        <v>8</v>
      </c>
      <c r="F354">
        <v>8</v>
      </c>
      <c r="G354">
        <v>0</v>
      </c>
      <c r="H354">
        <v>0</v>
      </c>
      <c r="I354" t="s">
        <v>2761</v>
      </c>
    </row>
    <row r="355" spans="1:9" x14ac:dyDescent="0.3">
      <c r="A355" s="36" t="str">
        <f t="shared" ca="1" si="10"/>
        <v>CUS</v>
      </c>
      <c r="B355" s="36" t="str">
        <f t="shared" ca="1" si="11"/>
        <v xml:space="preserve">Innovation and Business Skills Australia </v>
      </c>
      <c r="C355" s="25" t="s">
        <v>1091</v>
      </c>
      <c r="D355" s="25" t="s">
        <v>1090</v>
      </c>
      <c r="E355">
        <v>6</v>
      </c>
      <c r="F355">
        <v>5</v>
      </c>
      <c r="G355">
        <v>1</v>
      </c>
      <c r="H355">
        <v>0</v>
      </c>
      <c r="I355" t="s">
        <v>2761</v>
      </c>
    </row>
    <row r="356" spans="1:9" x14ac:dyDescent="0.3">
      <c r="A356" s="36" t="str">
        <f t="shared" ca="1" si="10"/>
        <v>CUS</v>
      </c>
      <c r="B356" s="36" t="str">
        <f t="shared" ca="1" si="11"/>
        <v xml:space="preserve">Innovation and Business Skills Australia </v>
      </c>
      <c r="C356" s="25" t="s">
        <v>1068</v>
      </c>
      <c r="D356" s="25" t="s">
        <v>1067</v>
      </c>
      <c r="E356">
        <v>13</v>
      </c>
      <c r="F356">
        <v>8</v>
      </c>
      <c r="G356">
        <v>5</v>
      </c>
      <c r="H356">
        <v>0</v>
      </c>
      <c r="I356" t="s">
        <v>2761</v>
      </c>
    </row>
    <row r="357" spans="1:9" x14ac:dyDescent="0.3">
      <c r="A357" s="36" t="str">
        <f t="shared" ca="1" si="10"/>
        <v>CUS</v>
      </c>
      <c r="B357" s="36" t="str">
        <f t="shared" ca="1" si="11"/>
        <v xml:space="preserve">Innovation and Business Skills Australia </v>
      </c>
      <c r="C357" s="25" t="s">
        <v>1089</v>
      </c>
      <c r="D357" s="25" t="s">
        <v>1088</v>
      </c>
      <c r="E357">
        <v>1</v>
      </c>
      <c r="F357">
        <v>0</v>
      </c>
      <c r="G357">
        <v>1</v>
      </c>
      <c r="H357">
        <v>0</v>
      </c>
      <c r="I357" t="s">
        <v>2761</v>
      </c>
    </row>
    <row r="358" spans="1:9" x14ac:dyDescent="0.3">
      <c r="A358" s="36" t="str">
        <f t="shared" ca="1" si="10"/>
        <v>CUV</v>
      </c>
      <c r="B358" s="36" t="str">
        <f t="shared" ca="1" si="11"/>
        <v xml:space="preserve">Innovation and Business Skills Australia </v>
      </c>
      <c r="C358" s="25" t="s">
        <v>1787</v>
      </c>
      <c r="D358" s="25" t="s">
        <v>1786</v>
      </c>
      <c r="E358">
        <v>3</v>
      </c>
      <c r="F358">
        <v>3</v>
      </c>
      <c r="G358">
        <v>0</v>
      </c>
      <c r="H358">
        <v>0</v>
      </c>
      <c r="I358" t="s">
        <v>2761</v>
      </c>
    </row>
    <row r="359" spans="1:9" x14ac:dyDescent="0.3">
      <c r="A359" s="36" t="str">
        <f t="shared" ca="1" si="10"/>
        <v>CUV</v>
      </c>
      <c r="B359" s="36" t="str">
        <f t="shared" ca="1" si="11"/>
        <v xml:space="preserve">Innovation and Business Skills Australia </v>
      </c>
      <c r="C359" s="25" t="s">
        <v>1789</v>
      </c>
      <c r="D359" s="25" t="s">
        <v>1788</v>
      </c>
      <c r="E359">
        <v>751</v>
      </c>
      <c r="F359">
        <v>253</v>
      </c>
      <c r="G359">
        <v>341</v>
      </c>
      <c r="H359">
        <v>157</v>
      </c>
      <c r="I359" t="s">
        <v>2761</v>
      </c>
    </row>
    <row r="360" spans="1:9" x14ac:dyDescent="0.3">
      <c r="A360" s="36" t="str">
        <f t="shared" ca="1" si="10"/>
        <v>CUV</v>
      </c>
      <c r="B360" s="36" t="str">
        <f t="shared" ca="1" si="11"/>
        <v xml:space="preserve">Innovation and Business Skills Australia </v>
      </c>
      <c r="C360" s="25" t="s">
        <v>1554</v>
      </c>
      <c r="D360" s="25" t="s">
        <v>1553</v>
      </c>
      <c r="E360">
        <v>2</v>
      </c>
      <c r="F360">
        <v>1</v>
      </c>
      <c r="G360">
        <v>1</v>
      </c>
      <c r="H360">
        <v>0</v>
      </c>
      <c r="I360" t="s">
        <v>2761</v>
      </c>
    </row>
    <row r="361" spans="1:9" x14ac:dyDescent="0.3">
      <c r="A361" s="36" t="str">
        <f t="shared" ca="1" si="10"/>
        <v>CUV</v>
      </c>
      <c r="B361" s="36" t="str">
        <f t="shared" ca="1" si="11"/>
        <v xml:space="preserve">Innovation and Business Skills Australia </v>
      </c>
      <c r="C361" s="25" t="s">
        <v>423</v>
      </c>
      <c r="D361" s="25" t="s">
        <v>775</v>
      </c>
      <c r="E361">
        <v>2267</v>
      </c>
      <c r="F361">
        <v>1191</v>
      </c>
      <c r="G361">
        <v>953</v>
      </c>
      <c r="H361">
        <v>123</v>
      </c>
      <c r="I361" t="s">
        <v>2761</v>
      </c>
    </row>
    <row r="362" spans="1:9" x14ac:dyDescent="0.3">
      <c r="A362" s="36" t="str">
        <f t="shared" ca="1" si="10"/>
        <v>CUV</v>
      </c>
      <c r="B362" s="36" t="str">
        <f t="shared" ca="1" si="11"/>
        <v xml:space="preserve">Innovation and Business Skills Australia </v>
      </c>
      <c r="C362" s="25" t="s">
        <v>447</v>
      </c>
      <c r="D362" s="25" t="s">
        <v>800</v>
      </c>
      <c r="E362">
        <v>4</v>
      </c>
      <c r="F362">
        <v>4</v>
      </c>
      <c r="G362">
        <v>0</v>
      </c>
      <c r="H362">
        <v>0</v>
      </c>
      <c r="I362" t="s">
        <v>2761</v>
      </c>
    </row>
    <row r="363" spans="1:9" x14ac:dyDescent="0.3">
      <c r="A363" s="36" t="str">
        <f t="shared" ca="1" si="10"/>
        <v>CUV</v>
      </c>
      <c r="B363" s="36" t="str">
        <f t="shared" ca="1" si="11"/>
        <v xml:space="preserve">Innovation and Business Skills Australia </v>
      </c>
      <c r="C363" s="25" t="s">
        <v>1778</v>
      </c>
      <c r="D363" s="25" t="s">
        <v>1777</v>
      </c>
      <c r="E363">
        <v>43</v>
      </c>
      <c r="F363">
        <v>20</v>
      </c>
      <c r="G363">
        <v>20</v>
      </c>
      <c r="H363">
        <v>3</v>
      </c>
      <c r="I363" t="s">
        <v>2761</v>
      </c>
    </row>
    <row r="364" spans="1:9" x14ac:dyDescent="0.3">
      <c r="A364" s="36" t="str">
        <f t="shared" ca="1" si="10"/>
        <v>CUV</v>
      </c>
      <c r="B364" s="36" t="str">
        <f t="shared" ca="1" si="11"/>
        <v xml:space="preserve">Innovation and Business Skills Australia </v>
      </c>
      <c r="C364" s="25" t="s">
        <v>1288</v>
      </c>
      <c r="D364" s="25" t="s">
        <v>1287</v>
      </c>
      <c r="E364">
        <v>6</v>
      </c>
      <c r="F364">
        <v>3</v>
      </c>
      <c r="G364">
        <v>3</v>
      </c>
      <c r="H364">
        <v>0</v>
      </c>
      <c r="I364" t="s">
        <v>2761</v>
      </c>
    </row>
    <row r="365" spans="1:9" x14ac:dyDescent="0.3">
      <c r="A365" s="36" t="str">
        <f t="shared" ca="1" si="10"/>
        <v>CUV</v>
      </c>
      <c r="B365" s="36" t="str">
        <f t="shared" ca="1" si="11"/>
        <v xml:space="preserve">Innovation and Business Skills Australia </v>
      </c>
      <c r="C365" s="25" t="s">
        <v>426</v>
      </c>
      <c r="D365" s="25" t="s">
        <v>778</v>
      </c>
      <c r="E365">
        <v>320</v>
      </c>
      <c r="F365">
        <v>184</v>
      </c>
      <c r="G365">
        <v>109</v>
      </c>
      <c r="H365">
        <v>27</v>
      </c>
      <c r="I365" t="s">
        <v>2761</v>
      </c>
    </row>
    <row r="366" spans="1:9" x14ac:dyDescent="0.3">
      <c r="A366" s="36" t="str">
        <f t="shared" ca="1" si="10"/>
        <v>CUV</v>
      </c>
      <c r="B366" s="36" t="str">
        <f t="shared" ca="1" si="11"/>
        <v xml:space="preserve">Innovation and Business Skills Australia </v>
      </c>
      <c r="C366" s="25" t="s">
        <v>1545</v>
      </c>
      <c r="D366" s="25" t="s">
        <v>1544</v>
      </c>
      <c r="E366">
        <v>1</v>
      </c>
      <c r="F366">
        <v>0</v>
      </c>
      <c r="G366">
        <v>1</v>
      </c>
      <c r="H366">
        <v>0</v>
      </c>
      <c r="I366" t="s">
        <v>2761</v>
      </c>
    </row>
    <row r="367" spans="1:9" x14ac:dyDescent="0.3">
      <c r="A367" s="36" t="str">
        <f t="shared" ca="1" si="10"/>
        <v>CUV</v>
      </c>
      <c r="B367" s="36" t="str">
        <f t="shared" ca="1" si="11"/>
        <v xml:space="preserve">Innovation and Business Skills Australia </v>
      </c>
      <c r="C367" s="25" t="s">
        <v>1459</v>
      </c>
      <c r="D367" s="25" t="s">
        <v>806</v>
      </c>
      <c r="E367">
        <v>1</v>
      </c>
      <c r="F367">
        <v>1</v>
      </c>
      <c r="G367">
        <v>0</v>
      </c>
      <c r="H367">
        <v>0</v>
      </c>
      <c r="I367" t="s">
        <v>2761</v>
      </c>
    </row>
    <row r="368" spans="1:9" x14ac:dyDescent="0.3">
      <c r="A368" s="36" t="str">
        <f t="shared" ca="1" si="10"/>
        <v>CUV</v>
      </c>
      <c r="B368" s="36" t="str">
        <f t="shared" ca="1" si="11"/>
        <v xml:space="preserve">Innovation and Business Skills Australia </v>
      </c>
      <c r="C368" s="25" t="s">
        <v>454</v>
      </c>
      <c r="D368" s="25" t="s">
        <v>806</v>
      </c>
      <c r="E368">
        <v>218</v>
      </c>
      <c r="F368">
        <v>150</v>
      </c>
      <c r="G368">
        <v>66</v>
      </c>
      <c r="H368">
        <v>2</v>
      </c>
      <c r="I368" t="s">
        <v>2761</v>
      </c>
    </row>
    <row r="369" spans="1:9" x14ac:dyDescent="0.3">
      <c r="A369" s="36" t="str">
        <f t="shared" ca="1" si="10"/>
        <v>CUV</v>
      </c>
      <c r="B369" s="36" t="str">
        <f t="shared" ca="1" si="11"/>
        <v xml:space="preserve">Innovation and Business Skills Australia </v>
      </c>
      <c r="C369" s="25" t="s">
        <v>539</v>
      </c>
      <c r="D369" s="25" t="s">
        <v>883</v>
      </c>
      <c r="E369">
        <v>4</v>
      </c>
      <c r="F369">
        <v>3</v>
      </c>
      <c r="G369">
        <v>1</v>
      </c>
      <c r="H369">
        <v>0</v>
      </c>
      <c r="I369" t="s">
        <v>2761</v>
      </c>
    </row>
    <row r="370" spans="1:9" x14ac:dyDescent="0.3">
      <c r="A370" s="36" t="str">
        <f t="shared" ca="1" si="10"/>
        <v>CUV</v>
      </c>
      <c r="B370" s="36" t="str">
        <f t="shared" ca="1" si="11"/>
        <v xml:space="preserve">Innovation and Business Skills Australia </v>
      </c>
      <c r="C370" s="25" t="s">
        <v>506</v>
      </c>
      <c r="D370" s="25" t="s">
        <v>853</v>
      </c>
      <c r="E370">
        <v>3</v>
      </c>
      <c r="F370">
        <v>2</v>
      </c>
      <c r="G370">
        <v>1</v>
      </c>
      <c r="H370">
        <v>0</v>
      </c>
      <c r="I370" t="s">
        <v>2761</v>
      </c>
    </row>
    <row r="371" spans="1:9" x14ac:dyDescent="0.3">
      <c r="A371" s="36" t="str">
        <f t="shared" ca="1" si="10"/>
        <v>CUV</v>
      </c>
      <c r="B371" s="36" t="str">
        <f t="shared" ca="1" si="11"/>
        <v xml:space="preserve">Innovation and Business Skills Australia </v>
      </c>
      <c r="C371" s="25" t="s">
        <v>499</v>
      </c>
      <c r="D371" s="25" t="s">
        <v>847</v>
      </c>
      <c r="E371">
        <v>3</v>
      </c>
      <c r="F371">
        <v>3</v>
      </c>
      <c r="G371">
        <v>0</v>
      </c>
      <c r="H371">
        <v>0</v>
      </c>
      <c r="I371" t="s">
        <v>2761</v>
      </c>
    </row>
    <row r="372" spans="1:9" x14ac:dyDescent="0.3">
      <c r="A372" s="36" t="str">
        <f t="shared" ca="1" si="10"/>
        <v>CUV</v>
      </c>
      <c r="B372" s="36" t="str">
        <f t="shared" ca="1" si="11"/>
        <v xml:space="preserve">Innovation and Business Skills Australia </v>
      </c>
      <c r="C372" s="25" t="s">
        <v>1054</v>
      </c>
      <c r="D372" s="25" t="s">
        <v>1053</v>
      </c>
      <c r="E372">
        <v>13</v>
      </c>
      <c r="F372">
        <v>12</v>
      </c>
      <c r="G372">
        <v>1</v>
      </c>
      <c r="H372">
        <v>0</v>
      </c>
      <c r="I372" t="s">
        <v>2761</v>
      </c>
    </row>
    <row r="373" spans="1:9" x14ac:dyDescent="0.3">
      <c r="A373" s="36" t="str">
        <f t="shared" ca="1" si="10"/>
        <v>CUV</v>
      </c>
      <c r="B373" s="36" t="str">
        <f t="shared" ca="1" si="11"/>
        <v xml:space="preserve">Innovation and Business Skills Australia </v>
      </c>
      <c r="C373" s="25" t="s">
        <v>1121</v>
      </c>
      <c r="D373" s="25" t="s">
        <v>1120</v>
      </c>
      <c r="E373">
        <v>18</v>
      </c>
      <c r="F373">
        <v>12</v>
      </c>
      <c r="G373">
        <v>6</v>
      </c>
      <c r="H373">
        <v>0</v>
      </c>
      <c r="I373" t="s">
        <v>2761</v>
      </c>
    </row>
    <row r="374" spans="1:9" x14ac:dyDescent="0.3">
      <c r="A374" s="36" t="str">
        <f t="shared" ca="1" si="10"/>
        <v>CUV</v>
      </c>
      <c r="B374" s="36" t="str">
        <f t="shared" ca="1" si="11"/>
        <v xml:space="preserve">Innovation and Business Skills Australia </v>
      </c>
      <c r="C374" s="25" t="s">
        <v>549</v>
      </c>
      <c r="D374" s="25" t="s">
        <v>1077</v>
      </c>
      <c r="E374">
        <v>5</v>
      </c>
      <c r="F374">
        <v>4</v>
      </c>
      <c r="G374">
        <v>1</v>
      </c>
      <c r="H374">
        <v>0</v>
      </c>
      <c r="I374" t="s">
        <v>2761</v>
      </c>
    </row>
    <row r="375" spans="1:9" x14ac:dyDescent="0.3">
      <c r="A375" s="36" t="str">
        <f t="shared" ca="1" si="10"/>
        <v>FDF</v>
      </c>
      <c r="B375" s="36" t="str">
        <f t="shared" ca="1" si="11"/>
        <v>Service Skills Australia</v>
      </c>
      <c r="C375" s="25" t="s">
        <v>532</v>
      </c>
      <c r="D375" s="25" t="s">
        <v>876</v>
      </c>
      <c r="E375">
        <v>87</v>
      </c>
      <c r="F375">
        <v>0</v>
      </c>
      <c r="G375">
        <v>42</v>
      </c>
      <c r="H375">
        <v>45</v>
      </c>
      <c r="I375" t="s">
        <v>2761</v>
      </c>
    </row>
    <row r="376" spans="1:9" x14ac:dyDescent="0.3">
      <c r="A376" s="36" t="str">
        <f t="shared" ca="1" si="10"/>
        <v>FDF</v>
      </c>
      <c r="B376" s="36" t="str">
        <f t="shared" ca="1" si="11"/>
        <v>Service Skills Australia</v>
      </c>
      <c r="C376" s="25" t="s">
        <v>460</v>
      </c>
      <c r="D376" s="25" t="s">
        <v>811</v>
      </c>
      <c r="E376">
        <v>23</v>
      </c>
      <c r="F376">
        <v>13</v>
      </c>
      <c r="G376">
        <v>10</v>
      </c>
      <c r="H376">
        <v>0</v>
      </c>
      <c r="I376" t="s">
        <v>2761</v>
      </c>
    </row>
    <row r="377" spans="1:9" x14ac:dyDescent="0.3">
      <c r="A377" s="36" t="str">
        <f t="shared" ca="1" si="10"/>
        <v>FDF</v>
      </c>
      <c r="B377" s="36" t="str">
        <f t="shared" ca="1" si="11"/>
        <v>Service Skills Australia</v>
      </c>
      <c r="C377" s="25" t="s">
        <v>607</v>
      </c>
      <c r="D377" s="25" t="s">
        <v>939</v>
      </c>
      <c r="E377">
        <v>32</v>
      </c>
      <c r="F377">
        <v>21</v>
      </c>
      <c r="G377">
        <v>11</v>
      </c>
      <c r="H377">
        <v>0</v>
      </c>
      <c r="I377" t="s">
        <v>2761</v>
      </c>
    </row>
    <row r="378" spans="1:9" x14ac:dyDescent="0.3">
      <c r="A378" s="36" t="str">
        <f t="shared" ca="1" si="10"/>
        <v>FDF</v>
      </c>
      <c r="B378" s="36" t="str">
        <f t="shared" ca="1" si="11"/>
        <v>Service Skills Australia</v>
      </c>
      <c r="C378" s="25" t="s">
        <v>583</v>
      </c>
      <c r="D378" s="25" t="s">
        <v>917</v>
      </c>
      <c r="E378">
        <v>37</v>
      </c>
      <c r="F378">
        <v>3</v>
      </c>
      <c r="G378">
        <v>7</v>
      </c>
      <c r="H378">
        <v>27</v>
      </c>
      <c r="I378" t="s">
        <v>2761</v>
      </c>
    </row>
    <row r="379" spans="1:9" x14ac:dyDescent="0.3">
      <c r="A379" s="36" t="str">
        <f t="shared" ca="1" si="10"/>
        <v>FDF</v>
      </c>
      <c r="B379" s="36" t="str">
        <f t="shared" ca="1" si="11"/>
        <v>Service Skills Australia</v>
      </c>
      <c r="C379" s="25" t="s">
        <v>430</v>
      </c>
      <c r="D379" s="25" t="s">
        <v>782</v>
      </c>
      <c r="E379">
        <v>4</v>
      </c>
      <c r="F379">
        <v>2</v>
      </c>
      <c r="G379">
        <v>2</v>
      </c>
      <c r="H379">
        <v>0</v>
      </c>
      <c r="I379" t="s">
        <v>2761</v>
      </c>
    </row>
    <row r="380" spans="1:9" x14ac:dyDescent="0.3">
      <c r="A380" s="36" t="str">
        <f t="shared" ca="1" si="10"/>
        <v>FDF</v>
      </c>
      <c r="B380" s="36" t="str">
        <f t="shared" ca="1" si="11"/>
        <v>Service Skills Australia</v>
      </c>
      <c r="C380" s="25" t="s">
        <v>599</v>
      </c>
      <c r="D380" s="25" t="s">
        <v>931</v>
      </c>
      <c r="E380">
        <v>9</v>
      </c>
      <c r="F380">
        <v>7</v>
      </c>
      <c r="G380">
        <v>2</v>
      </c>
      <c r="H380">
        <v>0</v>
      </c>
      <c r="I380" t="s">
        <v>2761</v>
      </c>
    </row>
    <row r="381" spans="1:9" x14ac:dyDescent="0.3">
      <c r="A381" s="36" t="str">
        <f t="shared" ca="1" si="10"/>
        <v>FDF</v>
      </c>
      <c r="B381" s="36" t="str">
        <f t="shared" ca="1" si="11"/>
        <v>Service Skills Australia</v>
      </c>
      <c r="C381" s="25" t="s">
        <v>537</v>
      </c>
      <c r="D381" s="25" t="s">
        <v>1344</v>
      </c>
      <c r="E381">
        <v>12</v>
      </c>
      <c r="F381">
        <v>6</v>
      </c>
      <c r="G381">
        <v>4</v>
      </c>
      <c r="H381">
        <v>2</v>
      </c>
      <c r="I381" t="s">
        <v>2761</v>
      </c>
    </row>
    <row r="382" spans="1:9" x14ac:dyDescent="0.3">
      <c r="A382" s="36" t="str">
        <f t="shared" ca="1" si="10"/>
        <v>FDF</v>
      </c>
      <c r="B382" s="36" t="str">
        <f t="shared" ca="1" si="11"/>
        <v>Service Skills Australia</v>
      </c>
      <c r="C382" s="25" t="s">
        <v>463</v>
      </c>
      <c r="D382" s="25" t="s">
        <v>814</v>
      </c>
      <c r="E382">
        <v>16</v>
      </c>
      <c r="F382">
        <v>10</v>
      </c>
      <c r="G382">
        <v>6</v>
      </c>
      <c r="H382">
        <v>0</v>
      </c>
      <c r="I382" t="s">
        <v>2761</v>
      </c>
    </row>
    <row r="383" spans="1:9" x14ac:dyDescent="0.3">
      <c r="A383" s="36" t="str">
        <f t="shared" ca="1" si="10"/>
        <v>FNS</v>
      </c>
      <c r="B383" s="36" t="str">
        <f t="shared" ca="1" si="11"/>
        <v xml:space="preserve">Innovation and Business Skills Australia </v>
      </c>
      <c r="C383" s="25" t="s">
        <v>1849</v>
      </c>
      <c r="D383" s="25" t="s">
        <v>1847</v>
      </c>
      <c r="E383">
        <v>220</v>
      </c>
      <c r="F383">
        <v>27</v>
      </c>
      <c r="G383">
        <v>128</v>
      </c>
      <c r="H383">
        <v>65</v>
      </c>
      <c r="I383" t="s">
        <v>2761</v>
      </c>
    </row>
    <row r="384" spans="1:9" x14ac:dyDescent="0.3">
      <c r="A384" s="36" t="str">
        <f t="shared" ca="1" si="10"/>
        <v>FNS</v>
      </c>
      <c r="B384" s="36" t="str">
        <f t="shared" ca="1" si="11"/>
        <v xml:space="preserve">Innovation and Business Skills Australia </v>
      </c>
      <c r="C384" s="25" t="s">
        <v>1848</v>
      </c>
      <c r="D384" s="25" t="s">
        <v>1847</v>
      </c>
      <c r="E384">
        <v>237</v>
      </c>
      <c r="F384">
        <v>96</v>
      </c>
      <c r="G384">
        <v>56</v>
      </c>
      <c r="H384">
        <v>85</v>
      </c>
      <c r="I384" t="s">
        <v>2761</v>
      </c>
    </row>
    <row r="385" spans="1:9" x14ac:dyDescent="0.3">
      <c r="A385" s="36" t="str">
        <f t="shared" ca="1" si="10"/>
        <v>FNS</v>
      </c>
      <c r="B385" s="36" t="str">
        <f t="shared" ca="1" si="11"/>
        <v xml:space="preserve">Innovation and Business Skills Australia </v>
      </c>
      <c r="C385" s="25" t="s">
        <v>1696</v>
      </c>
      <c r="D385" s="25" t="s">
        <v>1694</v>
      </c>
      <c r="E385">
        <v>45</v>
      </c>
      <c r="F385">
        <v>28</v>
      </c>
      <c r="G385">
        <v>17</v>
      </c>
      <c r="H385">
        <v>0</v>
      </c>
      <c r="I385" t="s">
        <v>2761</v>
      </c>
    </row>
    <row r="386" spans="1:9" x14ac:dyDescent="0.3">
      <c r="A386" s="36" t="str">
        <f t="shared" ref="A386:A449" ca="1" si="12">VLOOKUP(C386,Key_B,4,FALSE)</f>
        <v>FNS</v>
      </c>
      <c r="B386" s="36" t="str">
        <f t="shared" ref="B386:B449" ca="1" si="13">VLOOKUP(C386,Key_B,3,FALSE)</f>
        <v xml:space="preserve">Innovation and Business Skills Australia </v>
      </c>
      <c r="C386" s="25" t="s">
        <v>1695</v>
      </c>
      <c r="D386" s="25" t="s">
        <v>1694</v>
      </c>
      <c r="E386">
        <v>1</v>
      </c>
      <c r="F386">
        <v>0</v>
      </c>
      <c r="G386">
        <v>1</v>
      </c>
      <c r="H386">
        <v>0</v>
      </c>
      <c r="I386" t="s">
        <v>2761</v>
      </c>
    </row>
    <row r="387" spans="1:9" x14ac:dyDescent="0.3">
      <c r="A387" s="36" t="str">
        <f t="shared" ca="1" si="12"/>
        <v>FNS</v>
      </c>
      <c r="B387" s="36" t="str">
        <f t="shared" ca="1" si="13"/>
        <v xml:space="preserve">Innovation and Business Skills Australia </v>
      </c>
      <c r="C387" s="25" t="s">
        <v>654</v>
      </c>
      <c r="D387" s="25" t="s">
        <v>979</v>
      </c>
      <c r="E387">
        <v>2</v>
      </c>
      <c r="F387">
        <v>2</v>
      </c>
      <c r="G387">
        <v>0</v>
      </c>
      <c r="H387">
        <v>0</v>
      </c>
      <c r="I387" t="s">
        <v>2761</v>
      </c>
    </row>
    <row r="388" spans="1:9" x14ac:dyDescent="0.3">
      <c r="A388" s="36" t="str">
        <f t="shared" ca="1" si="12"/>
        <v>FNS</v>
      </c>
      <c r="B388" s="36" t="str">
        <f t="shared" ca="1" si="13"/>
        <v xml:space="preserve">Innovation and Business Skills Australia </v>
      </c>
      <c r="C388" s="25" t="s">
        <v>690</v>
      </c>
      <c r="D388" s="25" t="s">
        <v>997</v>
      </c>
      <c r="E388">
        <v>93</v>
      </c>
      <c r="F388">
        <v>69</v>
      </c>
      <c r="G388">
        <v>23</v>
      </c>
      <c r="H388">
        <v>1</v>
      </c>
      <c r="I388" t="s">
        <v>2761</v>
      </c>
    </row>
    <row r="389" spans="1:9" x14ac:dyDescent="0.3">
      <c r="A389" s="36" t="str">
        <f t="shared" ca="1" si="12"/>
        <v>FNS</v>
      </c>
      <c r="B389" s="36" t="str">
        <f t="shared" ca="1" si="13"/>
        <v xml:space="preserve">Innovation and Business Skills Australia </v>
      </c>
      <c r="C389" s="25" t="s">
        <v>1543</v>
      </c>
      <c r="D389" s="25" t="s">
        <v>997</v>
      </c>
      <c r="E389">
        <v>43</v>
      </c>
      <c r="F389">
        <v>4</v>
      </c>
      <c r="G389">
        <v>19</v>
      </c>
      <c r="H389">
        <v>20</v>
      </c>
      <c r="I389" t="s">
        <v>2761</v>
      </c>
    </row>
    <row r="390" spans="1:9" x14ac:dyDescent="0.3">
      <c r="A390" s="36" t="str">
        <f t="shared" ca="1" si="12"/>
        <v>FNS</v>
      </c>
      <c r="B390" s="36" t="str">
        <f t="shared" ca="1" si="13"/>
        <v xml:space="preserve">Innovation and Business Skills Australia </v>
      </c>
      <c r="C390" s="25" t="s">
        <v>1266</v>
      </c>
      <c r="D390" s="25" t="s">
        <v>1264</v>
      </c>
      <c r="E390">
        <v>2</v>
      </c>
      <c r="F390">
        <v>2</v>
      </c>
      <c r="G390">
        <v>0</v>
      </c>
      <c r="H390">
        <v>0</v>
      </c>
      <c r="I390" t="s">
        <v>2761</v>
      </c>
    </row>
    <row r="391" spans="1:9" x14ac:dyDescent="0.3">
      <c r="A391" s="36" t="str">
        <f t="shared" ca="1" si="12"/>
        <v>FNS</v>
      </c>
      <c r="B391" s="36" t="str">
        <f t="shared" ca="1" si="13"/>
        <v xml:space="preserve">Innovation and Business Skills Australia </v>
      </c>
      <c r="C391" s="25" t="s">
        <v>1265</v>
      </c>
      <c r="D391" s="25" t="s">
        <v>1264</v>
      </c>
      <c r="E391">
        <v>1</v>
      </c>
      <c r="F391">
        <v>1</v>
      </c>
      <c r="G391">
        <v>0</v>
      </c>
      <c r="H391">
        <v>0</v>
      </c>
      <c r="I391" t="s">
        <v>2761</v>
      </c>
    </row>
    <row r="392" spans="1:9" x14ac:dyDescent="0.3">
      <c r="A392" s="36" t="str">
        <f t="shared" ca="1" si="12"/>
        <v>FNS</v>
      </c>
      <c r="B392" s="36" t="str">
        <f t="shared" ca="1" si="13"/>
        <v xml:space="preserve">Innovation and Business Skills Australia </v>
      </c>
      <c r="C392" s="25" t="s">
        <v>480</v>
      </c>
      <c r="D392" s="25" t="s">
        <v>830</v>
      </c>
      <c r="E392">
        <v>8</v>
      </c>
      <c r="F392">
        <v>7</v>
      </c>
      <c r="G392">
        <v>1</v>
      </c>
      <c r="H392">
        <v>0</v>
      </c>
      <c r="I392" t="s">
        <v>2761</v>
      </c>
    </row>
    <row r="393" spans="1:9" x14ac:dyDescent="0.3">
      <c r="A393" s="36" t="str">
        <f t="shared" ca="1" si="12"/>
        <v>FNS</v>
      </c>
      <c r="B393" s="36" t="str">
        <f t="shared" ca="1" si="13"/>
        <v xml:space="preserve">Innovation and Business Skills Australia </v>
      </c>
      <c r="C393" s="25" t="s">
        <v>1173</v>
      </c>
      <c r="D393" s="25" t="s">
        <v>1172</v>
      </c>
      <c r="E393">
        <v>1</v>
      </c>
      <c r="F393">
        <v>1</v>
      </c>
      <c r="G393">
        <v>0</v>
      </c>
      <c r="H393">
        <v>0</v>
      </c>
      <c r="I393" t="s">
        <v>2761</v>
      </c>
    </row>
    <row r="394" spans="1:9" x14ac:dyDescent="0.3">
      <c r="A394" s="36" t="str">
        <f t="shared" ca="1" si="12"/>
        <v>FPI</v>
      </c>
      <c r="B394" s="36" t="str">
        <f t="shared" ca="1" si="13"/>
        <v>Forest Works</v>
      </c>
      <c r="C394" s="25" t="s">
        <v>1693</v>
      </c>
      <c r="D394" s="25" t="s">
        <v>1692</v>
      </c>
      <c r="E394">
        <v>3</v>
      </c>
      <c r="F394">
        <v>1</v>
      </c>
      <c r="G394">
        <v>1</v>
      </c>
      <c r="H394">
        <v>1</v>
      </c>
      <c r="I394" t="s">
        <v>2761</v>
      </c>
    </row>
    <row r="395" spans="1:9" x14ac:dyDescent="0.3">
      <c r="A395" s="36" t="str">
        <f t="shared" ca="1" si="12"/>
        <v>FPI</v>
      </c>
      <c r="B395" s="36" t="str">
        <f t="shared" ca="1" si="13"/>
        <v>Forest Works</v>
      </c>
      <c r="C395" s="25" t="s">
        <v>1680</v>
      </c>
      <c r="D395" s="25" t="s">
        <v>1679</v>
      </c>
      <c r="E395">
        <v>2</v>
      </c>
      <c r="F395">
        <v>1</v>
      </c>
      <c r="G395">
        <v>1</v>
      </c>
      <c r="H395">
        <v>0</v>
      </c>
      <c r="I395" t="s">
        <v>2761</v>
      </c>
    </row>
    <row r="396" spans="1:9" x14ac:dyDescent="0.3">
      <c r="A396" s="36" t="str">
        <f t="shared" ca="1" si="12"/>
        <v>FPI</v>
      </c>
      <c r="B396" s="36" t="str">
        <f t="shared" ca="1" si="13"/>
        <v>Forest Works</v>
      </c>
      <c r="C396" s="25" t="s">
        <v>1566</v>
      </c>
      <c r="D396" s="25" t="s">
        <v>1565</v>
      </c>
      <c r="E396">
        <v>2</v>
      </c>
      <c r="F396">
        <v>1</v>
      </c>
      <c r="G396">
        <v>1</v>
      </c>
      <c r="H396">
        <v>0</v>
      </c>
      <c r="I396" t="s">
        <v>2761</v>
      </c>
    </row>
    <row r="397" spans="1:9" x14ac:dyDescent="0.3">
      <c r="A397" s="36" t="str">
        <f t="shared" ca="1" si="12"/>
        <v>FPI</v>
      </c>
      <c r="B397" s="36" t="str">
        <f t="shared" ca="1" si="13"/>
        <v>Forest Works</v>
      </c>
      <c r="C397" s="25" t="s">
        <v>1564</v>
      </c>
      <c r="D397" s="25" t="s">
        <v>1563</v>
      </c>
      <c r="E397">
        <v>1</v>
      </c>
      <c r="F397">
        <v>1</v>
      </c>
      <c r="G397">
        <v>0</v>
      </c>
      <c r="H397">
        <v>0</v>
      </c>
      <c r="I397" t="s">
        <v>2761</v>
      </c>
    </row>
    <row r="398" spans="1:9" x14ac:dyDescent="0.3">
      <c r="A398" s="36" t="str">
        <f t="shared" ca="1" si="12"/>
        <v>FPI</v>
      </c>
      <c r="B398" s="36" t="str">
        <f t="shared" ca="1" si="13"/>
        <v>Forest Works</v>
      </c>
      <c r="C398" s="25" t="s">
        <v>1426</v>
      </c>
      <c r="D398" s="25" t="s">
        <v>1425</v>
      </c>
      <c r="E398">
        <v>4</v>
      </c>
      <c r="F398">
        <v>2</v>
      </c>
      <c r="G398">
        <v>1</v>
      </c>
      <c r="H398">
        <v>1</v>
      </c>
      <c r="I398" t="s">
        <v>2761</v>
      </c>
    </row>
    <row r="399" spans="1:9" x14ac:dyDescent="0.3">
      <c r="A399" s="36" t="str">
        <f t="shared" ca="1" si="12"/>
        <v>FPI</v>
      </c>
      <c r="B399" s="36" t="str">
        <f t="shared" ca="1" si="13"/>
        <v>Forest Works</v>
      </c>
      <c r="C399" s="25" t="s">
        <v>1335</v>
      </c>
      <c r="D399" s="25" t="s">
        <v>1334</v>
      </c>
      <c r="E399">
        <v>1</v>
      </c>
      <c r="F399">
        <v>1</v>
      </c>
      <c r="G399">
        <v>0</v>
      </c>
      <c r="H399">
        <v>0</v>
      </c>
      <c r="I399" t="s">
        <v>2761</v>
      </c>
    </row>
    <row r="400" spans="1:9" x14ac:dyDescent="0.3">
      <c r="A400" s="36" t="str">
        <f t="shared" ca="1" si="12"/>
        <v>FPI</v>
      </c>
      <c r="B400" s="36" t="str">
        <f t="shared" ca="1" si="13"/>
        <v>Forest Works</v>
      </c>
      <c r="C400" s="25" t="s">
        <v>1300</v>
      </c>
      <c r="D400" s="25" t="s">
        <v>1299</v>
      </c>
      <c r="E400">
        <v>1</v>
      </c>
      <c r="F400">
        <v>0</v>
      </c>
      <c r="G400">
        <v>1</v>
      </c>
      <c r="H400">
        <v>0</v>
      </c>
      <c r="I400" t="s">
        <v>2761</v>
      </c>
    </row>
    <row r="401" spans="1:9" x14ac:dyDescent="0.3">
      <c r="A401" s="36" t="str">
        <f t="shared" ca="1" si="12"/>
        <v>FSK</v>
      </c>
      <c r="B401" s="36" t="str">
        <f t="shared" ca="1" si="13"/>
        <v xml:space="preserve">Innovation and Business Skills Australia </v>
      </c>
      <c r="C401" s="25" t="s">
        <v>482</v>
      </c>
      <c r="D401" s="25" t="s">
        <v>831</v>
      </c>
      <c r="E401">
        <v>1233</v>
      </c>
      <c r="F401">
        <v>82</v>
      </c>
      <c r="G401">
        <v>581</v>
      </c>
      <c r="H401">
        <v>570</v>
      </c>
      <c r="I401" t="s">
        <v>2761</v>
      </c>
    </row>
    <row r="402" spans="1:9" x14ac:dyDescent="0.3">
      <c r="A402" s="36" t="str">
        <f t="shared" ca="1" si="12"/>
        <v>FSK</v>
      </c>
      <c r="B402" s="36" t="str">
        <f t="shared" ca="1" si="13"/>
        <v xml:space="preserve">Innovation and Business Skills Australia </v>
      </c>
      <c r="C402" s="25" t="s">
        <v>434</v>
      </c>
      <c r="D402" s="25" t="s">
        <v>786</v>
      </c>
      <c r="E402">
        <v>805</v>
      </c>
      <c r="F402">
        <v>69</v>
      </c>
      <c r="G402">
        <v>377</v>
      </c>
      <c r="H402">
        <v>359</v>
      </c>
      <c r="I402" t="s">
        <v>2761</v>
      </c>
    </row>
    <row r="403" spans="1:9" x14ac:dyDescent="0.3">
      <c r="A403" s="36" t="str">
        <f t="shared" ca="1" si="12"/>
        <v>FSK</v>
      </c>
      <c r="B403" s="36" t="str">
        <f t="shared" ca="1" si="13"/>
        <v xml:space="preserve">Innovation and Business Skills Australia </v>
      </c>
      <c r="C403" s="25" t="s">
        <v>492</v>
      </c>
      <c r="D403" s="25" t="s">
        <v>841</v>
      </c>
      <c r="E403">
        <v>2065</v>
      </c>
      <c r="F403">
        <v>552</v>
      </c>
      <c r="G403">
        <v>781</v>
      </c>
      <c r="H403">
        <v>732</v>
      </c>
      <c r="I403" t="s">
        <v>2761</v>
      </c>
    </row>
    <row r="404" spans="1:9" x14ac:dyDescent="0.3">
      <c r="A404" s="36" t="str">
        <f t="shared" ca="1" si="12"/>
        <v>HLT</v>
      </c>
      <c r="B404" s="36" t="str">
        <f t="shared" ca="1" si="13"/>
        <v>Community Services and Health Industry Skills Council</v>
      </c>
      <c r="C404" s="25" t="s">
        <v>722</v>
      </c>
      <c r="D404" s="25" t="s">
        <v>1774</v>
      </c>
      <c r="E404">
        <v>136</v>
      </c>
      <c r="F404">
        <v>75</v>
      </c>
      <c r="G404">
        <v>56</v>
      </c>
      <c r="H404">
        <v>5</v>
      </c>
      <c r="I404" t="s">
        <v>2761</v>
      </c>
    </row>
    <row r="405" spans="1:9" x14ac:dyDescent="0.3">
      <c r="A405" s="36" t="str">
        <f t="shared" ca="1" si="12"/>
        <v>HLT</v>
      </c>
      <c r="B405" s="36" t="str">
        <f t="shared" ca="1" si="13"/>
        <v>Community Services and Health Industry Skills Council</v>
      </c>
      <c r="C405" s="25" t="s">
        <v>1700</v>
      </c>
      <c r="D405" s="25" t="s">
        <v>1698</v>
      </c>
      <c r="E405">
        <v>190</v>
      </c>
      <c r="F405">
        <v>154</v>
      </c>
      <c r="G405">
        <v>33</v>
      </c>
      <c r="H405">
        <v>3</v>
      </c>
      <c r="I405" t="s">
        <v>2761</v>
      </c>
    </row>
    <row r="406" spans="1:9" x14ac:dyDescent="0.3">
      <c r="A406" s="36" t="str">
        <f t="shared" ca="1" si="12"/>
        <v>HLT</v>
      </c>
      <c r="B406" s="36" t="str">
        <f t="shared" ca="1" si="13"/>
        <v>Community Services and Health Industry Skills Council</v>
      </c>
      <c r="C406" s="25" t="s">
        <v>1699</v>
      </c>
      <c r="D406" s="25" t="s">
        <v>1698</v>
      </c>
      <c r="E406">
        <v>830</v>
      </c>
      <c r="F406">
        <v>427</v>
      </c>
      <c r="G406">
        <v>257</v>
      </c>
      <c r="H406">
        <v>146</v>
      </c>
      <c r="I406" t="s">
        <v>2761</v>
      </c>
    </row>
    <row r="407" spans="1:9" x14ac:dyDescent="0.3">
      <c r="A407" s="36" t="str">
        <f t="shared" ca="1" si="12"/>
        <v>HLT</v>
      </c>
      <c r="B407" s="36" t="str">
        <f t="shared" ca="1" si="13"/>
        <v>Community Services and Health Industry Skills Council</v>
      </c>
      <c r="C407" s="25" t="s">
        <v>1678</v>
      </c>
      <c r="D407" s="25" t="s">
        <v>803</v>
      </c>
      <c r="E407">
        <v>1</v>
      </c>
      <c r="F407">
        <v>1</v>
      </c>
      <c r="G407">
        <v>0</v>
      </c>
      <c r="H407">
        <v>0</v>
      </c>
      <c r="I407" t="s">
        <v>2761</v>
      </c>
    </row>
    <row r="408" spans="1:9" x14ac:dyDescent="0.3">
      <c r="A408" s="36" t="str">
        <f t="shared" ca="1" si="12"/>
        <v>HLT</v>
      </c>
      <c r="B408" s="36" t="str">
        <f t="shared" ca="1" si="13"/>
        <v>Community Services and Health Industry Skills Council</v>
      </c>
      <c r="C408" s="25" t="s">
        <v>451</v>
      </c>
      <c r="D408" s="25" t="s">
        <v>803</v>
      </c>
      <c r="E408">
        <v>1320</v>
      </c>
      <c r="F408">
        <v>650</v>
      </c>
      <c r="G408">
        <v>547</v>
      </c>
      <c r="H408">
        <v>123</v>
      </c>
      <c r="I408" t="s">
        <v>2761</v>
      </c>
    </row>
    <row r="409" spans="1:9" x14ac:dyDescent="0.3">
      <c r="A409" s="36" t="str">
        <f t="shared" ca="1" si="12"/>
        <v>HLT</v>
      </c>
      <c r="B409" s="36" t="str">
        <f t="shared" ca="1" si="13"/>
        <v>Community Services and Health Industry Skills Council</v>
      </c>
      <c r="C409" s="25" t="s">
        <v>1776</v>
      </c>
      <c r="D409" s="25" t="s">
        <v>1775</v>
      </c>
      <c r="E409">
        <v>8</v>
      </c>
      <c r="F409">
        <v>8</v>
      </c>
      <c r="G409">
        <v>0</v>
      </c>
      <c r="H409">
        <v>0</v>
      </c>
      <c r="I409" t="s">
        <v>2761</v>
      </c>
    </row>
    <row r="410" spans="1:9" x14ac:dyDescent="0.3">
      <c r="A410" s="36" t="str">
        <f t="shared" ca="1" si="12"/>
        <v>HLT</v>
      </c>
      <c r="B410" s="36" t="str">
        <f t="shared" ca="1" si="13"/>
        <v>Community Services and Health Industry Skills Council</v>
      </c>
      <c r="C410" s="25" t="s">
        <v>1547</v>
      </c>
      <c r="D410" s="25" t="s">
        <v>1546</v>
      </c>
      <c r="E410">
        <v>18</v>
      </c>
      <c r="F410">
        <v>13</v>
      </c>
      <c r="G410">
        <v>2</v>
      </c>
      <c r="H410">
        <v>3</v>
      </c>
      <c r="I410" t="s">
        <v>2761</v>
      </c>
    </row>
    <row r="411" spans="1:9" x14ac:dyDescent="0.3">
      <c r="A411" s="36" t="str">
        <f t="shared" ca="1" si="12"/>
        <v>HLT</v>
      </c>
      <c r="B411" s="36" t="str">
        <f t="shared" ca="1" si="13"/>
        <v>Community Services and Health Industry Skills Council</v>
      </c>
      <c r="C411" s="25" t="s">
        <v>1380</v>
      </c>
      <c r="D411" s="25" t="s">
        <v>1379</v>
      </c>
      <c r="E411">
        <v>1</v>
      </c>
      <c r="F411">
        <v>0</v>
      </c>
      <c r="G411">
        <v>0</v>
      </c>
      <c r="H411">
        <v>1</v>
      </c>
      <c r="I411" t="s">
        <v>2761</v>
      </c>
    </row>
    <row r="412" spans="1:9" x14ac:dyDescent="0.3">
      <c r="A412" s="36" t="str">
        <f t="shared" ca="1" si="12"/>
        <v>HLT</v>
      </c>
      <c r="B412" s="36" t="str">
        <f t="shared" ca="1" si="13"/>
        <v>Community Services and Health Industry Skills Council</v>
      </c>
      <c r="C412" s="25" t="s">
        <v>1418</v>
      </c>
      <c r="D412" s="25" t="s">
        <v>1417</v>
      </c>
      <c r="E412">
        <v>1</v>
      </c>
      <c r="F412">
        <v>1</v>
      </c>
      <c r="G412">
        <v>0</v>
      </c>
      <c r="H412">
        <v>0</v>
      </c>
      <c r="I412" t="s">
        <v>2761</v>
      </c>
    </row>
    <row r="413" spans="1:9" x14ac:dyDescent="0.3">
      <c r="A413" s="36" t="str">
        <f t="shared" ca="1" si="12"/>
        <v>HLT</v>
      </c>
      <c r="B413" s="36" t="str">
        <f t="shared" ca="1" si="13"/>
        <v>Community Services and Health Industry Skills Council</v>
      </c>
      <c r="C413" s="25" t="s">
        <v>626</v>
      </c>
      <c r="D413" s="25" t="s">
        <v>955</v>
      </c>
      <c r="E413">
        <v>2</v>
      </c>
      <c r="F413">
        <v>2</v>
      </c>
      <c r="G413">
        <v>0</v>
      </c>
      <c r="H413">
        <v>0</v>
      </c>
      <c r="I413" t="s">
        <v>2761</v>
      </c>
    </row>
    <row r="414" spans="1:9" x14ac:dyDescent="0.3">
      <c r="A414" s="36" t="str">
        <f t="shared" ca="1" si="12"/>
        <v>HLT</v>
      </c>
      <c r="B414" s="36" t="str">
        <f t="shared" ca="1" si="13"/>
        <v>Community Services and Health Industry Skills Council</v>
      </c>
      <c r="C414" s="25" t="s">
        <v>589</v>
      </c>
      <c r="D414" s="25" t="s">
        <v>922</v>
      </c>
      <c r="E414">
        <v>53</v>
      </c>
      <c r="F414">
        <v>28</v>
      </c>
      <c r="G414">
        <v>21</v>
      </c>
      <c r="H414">
        <v>4</v>
      </c>
      <c r="I414" t="s">
        <v>2761</v>
      </c>
    </row>
    <row r="415" spans="1:9" x14ac:dyDescent="0.3">
      <c r="A415" s="36" t="str">
        <f t="shared" ca="1" si="12"/>
        <v>HLT</v>
      </c>
      <c r="B415" s="36" t="str">
        <f t="shared" ca="1" si="13"/>
        <v>Community Services and Health Industry Skills Council</v>
      </c>
      <c r="C415" s="25" t="s">
        <v>1531</v>
      </c>
      <c r="D415" s="25" t="s">
        <v>743</v>
      </c>
      <c r="E415">
        <v>1</v>
      </c>
      <c r="F415">
        <v>1</v>
      </c>
      <c r="G415">
        <v>0</v>
      </c>
      <c r="H415">
        <v>0</v>
      </c>
      <c r="I415" t="s">
        <v>2761</v>
      </c>
    </row>
    <row r="416" spans="1:9" x14ac:dyDescent="0.3">
      <c r="A416" s="36" t="str">
        <f t="shared" ca="1" si="12"/>
        <v>HLT</v>
      </c>
      <c r="B416" s="36" t="str">
        <f t="shared" ca="1" si="13"/>
        <v>Community Services and Health Industry Skills Council</v>
      </c>
      <c r="C416" s="25" t="s">
        <v>388</v>
      </c>
      <c r="D416" s="25" t="s">
        <v>743</v>
      </c>
      <c r="E416">
        <v>309</v>
      </c>
      <c r="F416">
        <v>210</v>
      </c>
      <c r="G416">
        <v>96</v>
      </c>
      <c r="H416">
        <v>3</v>
      </c>
      <c r="I416" t="s">
        <v>2761</v>
      </c>
    </row>
    <row r="417" spans="1:9" x14ac:dyDescent="0.3">
      <c r="A417" s="36" t="str">
        <f t="shared" ca="1" si="12"/>
        <v>HLT</v>
      </c>
      <c r="B417" s="36" t="str">
        <f t="shared" ca="1" si="13"/>
        <v>Community Services and Health Industry Skills Council</v>
      </c>
      <c r="C417" s="25" t="s">
        <v>1424</v>
      </c>
      <c r="D417" s="25" t="s">
        <v>771</v>
      </c>
      <c r="E417">
        <v>5</v>
      </c>
      <c r="F417">
        <v>2</v>
      </c>
      <c r="G417">
        <v>3</v>
      </c>
      <c r="H417">
        <v>0</v>
      </c>
      <c r="I417" t="s">
        <v>2761</v>
      </c>
    </row>
    <row r="418" spans="1:9" x14ac:dyDescent="0.3">
      <c r="A418" s="36" t="str">
        <f t="shared" ca="1" si="12"/>
        <v>HLT</v>
      </c>
      <c r="B418" s="36" t="str">
        <f t="shared" ca="1" si="13"/>
        <v>Community Services and Health Industry Skills Council</v>
      </c>
      <c r="C418" s="25" t="s">
        <v>418</v>
      </c>
      <c r="D418" s="25" t="s">
        <v>771</v>
      </c>
      <c r="E418">
        <v>214</v>
      </c>
      <c r="F418">
        <v>186</v>
      </c>
      <c r="G418">
        <v>28</v>
      </c>
      <c r="H418">
        <v>0</v>
      </c>
      <c r="I418" t="s">
        <v>2761</v>
      </c>
    </row>
    <row r="419" spans="1:9" x14ac:dyDescent="0.3">
      <c r="A419" s="36" t="str">
        <f t="shared" ca="1" si="12"/>
        <v>HLT</v>
      </c>
      <c r="B419" s="36" t="str">
        <f t="shared" ca="1" si="13"/>
        <v>Community Services and Health Industry Skills Council</v>
      </c>
      <c r="C419" s="25" t="s">
        <v>1374</v>
      </c>
      <c r="D419" s="25" t="s">
        <v>1373</v>
      </c>
      <c r="E419">
        <v>3</v>
      </c>
      <c r="F419">
        <v>3</v>
      </c>
      <c r="G419">
        <v>0</v>
      </c>
      <c r="H419">
        <v>0</v>
      </c>
      <c r="I419" t="s">
        <v>2761</v>
      </c>
    </row>
    <row r="420" spans="1:9" x14ac:dyDescent="0.3">
      <c r="A420" s="36" t="str">
        <f t="shared" ca="1" si="12"/>
        <v>HLT</v>
      </c>
      <c r="B420" s="36" t="str">
        <f t="shared" ca="1" si="13"/>
        <v>Community Services and Health Industry Skills Council</v>
      </c>
      <c r="C420" s="25" t="s">
        <v>536</v>
      </c>
      <c r="D420" s="25" t="s">
        <v>880</v>
      </c>
      <c r="E420">
        <v>23</v>
      </c>
      <c r="F420">
        <v>23</v>
      </c>
      <c r="G420">
        <v>0</v>
      </c>
      <c r="H420">
        <v>0</v>
      </c>
      <c r="I420" t="s">
        <v>2761</v>
      </c>
    </row>
    <row r="421" spans="1:9" x14ac:dyDescent="0.3">
      <c r="A421" s="36" t="str">
        <f t="shared" ca="1" si="12"/>
        <v>HLT</v>
      </c>
      <c r="B421" s="36" t="str">
        <f t="shared" ca="1" si="13"/>
        <v>Community Services and Health Industry Skills Council</v>
      </c>
      <c r="C421" s="25" t="s">
        <v>1502</v>
      </c>
      <c r="D421" s="25" t="s">
        <v>1500</v>
      </c>
      <c r="E421">
        <v>5</v>
      </c>
      <c r="F421">
        <v>4</v>
      </c>
      <c r="G421">
        <v>1</v>
      </c>
      <c r="H421">
        <v>0</v>
      </c>
      <c r="I421" t="s">
        <v>2761</v>
      </c>
    </row>
    <row r="422" spans="1:9" x14ac:dyDescent="0.3">
      <c r="A422" s="36" t="str">
        <f t="shared" ca="1" si="12"/>
        <v>HLT</v>
      </c>
      <c r="B422" s="36" t="str">
        <f t="shared" ca="1" si="13"/>
        <v>Community Services and Health Industry Skills Council</v>
      </c>
      <c r="C422" s="25" t="s">
        <v>1501</v>
      </c>
      <c r="D422" s="25" t="s">
        <v>1500</v>
      </c>
      <c r="E422">
        <v>84</v>
      </c>
      <c r="F422">
        <v>34</v>
      </c>
      <c r="G422">
        <v>48</v>
      </c>
      <c r="H422">
        <v>2</v>
      </c>
      <c r="I422" t="s">
        <v>2761</v>
      </c>
    </row>
    <row r="423" spans="1:9" x14ac:dyDescent="0.3">
      <c r="A423" s="36" t="str">
        <f t="shared" ca="1" si="12"/>
        <v>HLT</v>
      </c>
      <c r="B423" s="36" t="str">
        <f t="shared" ca="1" si="13"/>
        <v>Community Services and Health Industry Skills Council</v>
      </c>
      <c r="C423" s="25" t="s">
        <v>1208</v>
      </c>
      <c r="D423" s="25" t="s">
        <v>1207</v>
      </c>
      <c r="E423">
        <v>2</v>
      </c>
      <c r="F423">
        <v>1</v>
      </c>
      <c r="G423">
        <v>1</v>
      </c>
      <c r="H423">
        <v>0</v>
      </c>
      <c r="I423" t="s">
        <v>2761</v>
      </c>
    </row>
    <row r="424" spans="1:9" x14ac:dyDescent="0.3">
      <c r="A424" s="36" t="str">
        <f t="shared" ca="1" si="12"/>
        <v>HLT</v>
      </c>
      <c r="B424" s="36" t="str">
        <f t="shared" ca="1" si="13"/>
        <v>Community Services and Health Industry Skills Council</v>
      </c>
      <c r="C424" s="25" t="s">
        <v>1233</v>
      </c>
      <c r="D424" s="25" t="s">
        <v>1232</v>
      </c>
      <c r="E424">
        <v>1</v>
      </c>
      <c r="F424">
        <v>1</v>
      </c>
      <c r="G424">
        <v>0</v>
      </c>
      <c r="H424">
        <v>0</v>
      </c>
      <c r="I424" t="s">
        <v>2761</v>
      </c>
    </row>
    <row r="425" spans="1:9" x14ac:dyDescent="0.3">
      <c r="A425" s="36" t="str">
        <f t="shared" ca="1" si="12"/>
        <v>HLT</v>
      </c>
      <c r="B425" s="36" t="str">
        <f t="shared" ca="1" si="13"/>
        <v>Community Services and Health Industry Skills Council</v>
      </c>
      <c r="C425" s="25" t="s">
        <v>1269</v>
      </c>
      <c r="D425" s="25" t="s">
        <v>1268</v>
      </c>
      <c r="E425">
        <v>1</v>
      </c>
      <c r="F425">
        <v>1</v>
      </c>
      <c r="G425">
        <v>0</v>
      </c>
      <c r="H425">
        <v>0</v>
      </c>
      <c r="I425" t="s">
        <v>2761</v>
      </c>
    </row>
    <row r="426" spans="1:9" x14ac:dyDescent="0.3">
      <c r="A426" s="36" t="str">
        <f t="shared" ca="1" si="12"/>
        <v>HLT</v>
      </c>
      <c r="B426" s="36" t="str">
        <f t="shared" ca="1" si="13"/>
        <v>Community Services and Health Industry Skills Council</v>
      </c>
      <c r="C426" s="25" t="s">
        <v>1204</v>
      </c>
      <c r="D426" s="25" t="s">
        <v>1203</v>
      </c>
      <c r="E426">
        <v>1</v>
      </c>
      <c r="F426">
        <v>0</v>
      </c>
      <c r="G426">
        <v>1</v>
      </c>
      <c r="H426">
        <v>0</v>
      </c>
      <c r="I426" t="s">
        <v>2761</v>
      </c>
    </row>
    <row r="427" spans="1:9" x14ac:dyDescent="0.3">
      <c r="A427" s="36" t="str">
        <f t="shared" ca="1" si="12"/>
        <v>HLT</v>
      </c>
      <c r="B427" s="36" t="str">
        <f t="shared" ca="1" si="13"/>
        <v>Community Services and Health Industry Skills Council</v>
      </c>
      <c r="C427" s="25" t="s">
        <v>1285</v>
      </c>
      <c r="D427" s="25" t="s">
        <v>1284</v>
      </c>
      <c r="E427">
        <v>1</v>
      </c>
      <c r="F427">
        <v>1</v>
      </c>
      <c r="G427">
        <v>0</v>
      </c>
      <c r="H427">
        <v>0</v>
      </c>
      <c r="I427" t="s">
        <v>2761</v>
      </c>
    </row>
    <row r="428" spans="1:9" x14ac:dyDescent="0.3">
      <c r="A428" s="36" t="str">
        <f t="shared" ca="1" si="12"/>
        <v>HLT</v>
      </c>
      <c r="B428" s="36" t="str">
        <f t="shared" ca="1" si="13"/>
        <v>Community Services and Health Industry Skills Council</v>
      </c>
      <c r="C428" s="25" t="s">
        <v>1074</v>
      </c>
      <c r="D428" s="25" t="s">
        <v>1073</v>
      </c>
      <c r="E428">
        <v>1</v>
      </c>
      <c r="F428">
        <v>1</v>
      </c>
      <c r="G428">
        <v>0</v>
      </c>
      <c r="H428">
        <v>0</v>
      </c>
      <c r="I428" t="s">
        <v>2761</v>
      </c>
    </row>
    <row r="429" spans="1:9" x14ac:dyDescent="0.3">
      <c r="A429" s="36" t="str">
        <f t="shared" ca="1" si="12"/>
        <v>HLT</v>
      </c>
      <c r="B429" s="36" t="str">
        <f t="shared" ca="1" si="13"/>
        <v>Community Services and Health Industry Skills Council</v>
      </c>
      <c r="C429" s="25" t="s">
        <v>1081</v>
      </c>
      <c r="D429" s="25" t="s">
        <v>1080</v>
      </c>
      <c r="E429">
        <v>1</v>
      </c>
      <c r="F429">
        <v>1</v>
      </c>
      <c r="G429">
        <v>0</v>
      </c>
      <c r="H429">
        <v>0</v>
      </c>
      <c r="I429" t="s">
        <v>2761</v>
      </c>
    </row>
    <row r="430" spans="1:9" x14ac:dyDescent="0.3">
      <c r="A430" s="36" t="str">
        <f t="shared" ca="1" si="12"/>
        <v>HLT</v>
      </c>
      <c r="B430" s="36" t="str">
        <f t="shared" ca="1" si="13"/>
        <v>Community Services and Health Industry Skills Council</v>
      </c>
      <c r="C430" s="25" t="s">
        <v>1083</v>
      </c>
      <c r="D430" s="25" t="s">
        <v>1082</v>
      </c>
      <c r="E430">
        <v>4</v>
      </c>
      <c r="F430">
        <v>2</v>
      </c>
      <c r="G430">
        <v>2</v>
      </c>
      <c r="H430">
        <v>0</v>
      </c>
      <c r="I430" t="s">
        <v>2761</v>
      </c>
    </row>
    <row r="431" spans="1:9" x14ac:dyDescent="0.3">
      <c r="A431" s="36" t="str">
        <f t="shared" ca="1" si="12"/>
        <v>HLT</v>
      </c>
      <c r="B431" s="36" t="str">
        <f t="shared" ca="1" si="13"/>
        <v>Community Services and Health Industry Skills Council</v>
      </c>
      <c r="C431" s="25" t="s">
        <v>562</v>
      </c>
      <c r="D431" s="25" t="s">
        <v>1084</v>
      </c>
      <c r="E431">
        <v>108</v>
      </c>
      <c r="F431">
        <v>64</v>
      </c>
      <c r="G431">
        <v>43</v>
      </c>
      <c r="H431">
        <v>1</v>
      </c>
      <c r="I431" t="s">
        <v>2761</v>
      </c>
    </row>
    <row r="432" spans="1:9" x14ac:dyDescent="0.3">
      <c r="A432" s="36" t="str">
        <f t="shared" ca="1" si="12"/>
        <v>ICA</v>
      </c>
      <c r="B432" s="36" t="str">
        <f t="shared" ca="1" si="13"/>
        <v xml:space="preserve">Innovation and Business Skills Australia </v>
      </c>
      <c r="C432" s="25" t="s">
        <v>1829</v>
      </c>
      <c r="D432" s="25" t="s">
        <v>1827</v>
      </c>
      <c r="E432">
        <v>1</v>
      </c>
      <c r="F432">
        <v>1</v>
      </c>
      <c r="G432">
        <v>0</v>
      </c>
      <c r="H432">
        <v>0</v>
      </c>
      <c r="I432" t="s">
        <v>2761</v>
      </c>
    </row>
    <row r="433" spans="1:9" x14ac:dyDescent="0.3">
      <c r="A433" s="36" t="str">
        <f t="shared" ca="1" si="12"/>
        <v>ICA</v>
      </c>
      <c r="B433" s="36" t="str">
        <f t="shared" ca="1" si="13"/>
        <v xml:space="preserve">Innovation and Business Skills Australia </v>
      </c>
      <c r="C433" s="25" t="s">
        <v>1828</v>
      </c>
      <c r="D433" s="25" t="s">
        <v>1827</v>
      </c>
      <c r="E433">
        <v>23</v>
      </c>
      <c r="F433">
        <v>22</v>
      </c>
      <c r="G433">
        <v>1</v>
      </c>
      <c r="H433">
        <v>0</v>
      </c>
      <c r="I433" t="s">
        <v>2761</v>
      </c>
    </row>
    <row r="434" spans="1:9" x14ac:dyDescent="0.3">
      <c r="A434" s="36" t="str">
        <f t="shared" ca="1" si="12"/>
        <v>ICA</v>
      </c>
      <c r="B434" s="36" t="str">
        <f t="shared" ca="1" si="13"/>
        <v xml:space="preserve">Innovation and Business Skills Australia </v>
      </c>
      <c r="C434" s="25" t="s">
        <v>396</v>
      </c>
      <c r="D434" s="25" t="s">
        <v>1825</v>
      </c>
      <c r="E434">
        <v>15275</v>
      </c>
      <c r="F434">
        <v>4908</v>
      </c>
      <c r="G434">
        <v>6754</v>
      </c>
      <c r="H434">
        <v>3613</v>
      </c>
      <c r="I434" t="s">
        <v>2761</v>
      </c>
    </row>
    <row r="435" spans="1:9" x14ac:dyDescent="0.3">
      <c r="A435" s="36" t="str">
        <f t="shared" ca="1" si="12"/>
        <v>ICA</v>
      </c>
      <c r="B435" s="36" t="str">
        <f t="shared" ca="1" si="13"/>
        <v xml:space="preserve">Innovation and Business Skills Australia </v>
      </c>
      <c r="C435" s="25" t="s">
        <v>1668</v>
      </c>
      <c r="D435" s="25" t="s">
        <v>1667</v>
      </c>
      <c r="E435">
        <v>13</v>
      </c>
      <c r="F435">
        <v>7</v>
      </c>
      <c r="G435">
        <v>6</v>
      </c>
      <c r="H435">
        <v>0</v>
      </c>
      <c r="I435" t="s">
        <v>2761</v>
      </c>
    </row>
    <row r="436" spans="1:9" x14ac:dyDescent="0.3">
      <c r="A436" s="36" t="str">
        <f t="shared" ca="1" si="12"/>
        <v>ICA</v>
      </c>
      <c r="B436" s="36" t="str">
        <f t="shared" ca="1" si="13"/>
        <v xml:space="preserve">Innovation and Business Skills Australia </v>
      </c>
      <c r="C436" s="25" t="s">
        <v>410</v>
      </c>
      <c r="D436" s="25" t="s">
        <v>1663</v>
      </c>
      <c r="E436">
        <v>6533</v>
      </c>
      <c r="F436">
        <v>3553</v>
      </c>
      <c r="G436">
        <v>2082</v>
      </c>
      <c r="H436">
        <v>898</v>
      </c>
      <c r="I436" t="s">
        <v>2761</v>
      </c>
    </row>
    <row r="437" spans="1:9" x14ac:dyDescent="0.3">
      <c r="A437" s="36" t="str">
        <f t="shared" ca="1" si="12"/>
        <v>ICA</v>
      </c>
      <c r="B437" s="36" t="str">
        <f t="shared" ca="1" si="13"/>
        <v xml:space="preserve">Innovation and Business Skills Australia </v>
      </c>
      <c r="C437" s="25" t="s">
        <v>1409</v>
      </c>
      <c r="D437" s="25" t="s">
        <v>1408</v>
      </c>
      <c r="E437">
        <v>4</v>
      </c>
      <c r="F437">
        <v>4</v>
      </c>
      <c r="G437">
        <v>0</v>
      </c>
      <c r="H437">
        <v>0</v>
      </c>
      <c r="I437" t="s">
        <v>2761</v>
      </c>
    </row>
    <row r="438" spans="1:9" x14ac:dyDescent="0.3">
      <c r="A438" s="36" t="str">
        <f t="shared" ca="1" si="12"/>
        <v>ICA</v>
      </c>
      <c r="B438" s="36" t="str">
        <f t="shared" ca="1" si="13"/>
        <v xml:space="preserve">Innovation and Business Skills Australia </v>
      </c>
      <c r="C438" s="25" t="s">
        <v>382</v>
      </c>
      <c r="D438" s="25" t="s">
        <v>792</v>
      </c>
      <c r="E438">
        <v>1036</v>
      </c>
      <c r="F438">
        <v>666</v>
      </c>
      <c r="G438">
        <v>340</v>
      </c>
      <c r="H438">
        <v>30</v>
      </c>
      <c r="I438" t="s">
        <v>2761</v>
      </c>
    </row>
    <row r="439" spans="1:9" x14ac:dyDescent="0.3">
      <c r="A439" s="36" t="str">
        <f t="shared" ca="1" si="12"/>
        <v>ICA</v>
      </c>
      <c r="B439" s="36" t="str">
        <f t="shared" ca="1" si="13"/>
        <v xml:space="preserve">Innovation and Business Skills Australia </v>
      </c>
      <c r="C439" s="25" t="s">
        <v>658</v>
      </c>
      <c r="D439" s="25" t="s">
        <v>982</v>
      </c>
      <c r="E439">
        <v>7</v>
      </c>
      <c r="F439">
        <v>7</v>
      </c>
      <c r="G439">
        <v>0</v>
      </c>
      <c r="H439">
        <v>0</v>
      </c>
      <c r="I439" t="s">
        <v>2761</v>
      </c>
    </row>
    <row r="440" spans="1:9" x14ac:dyDescent="0.3">
      <c r="A440" s="36" t="str">
        <f t="shared" ca="1" si="12"/>
        <v>ICA</v>
      </c>
      <c r="B440" s="36" t="str">
        <f t="shared" ca="1" si="13"/>
        <v xml:space="preserve">Innovation and Business Skills Australia </v>
      </c>
      <c r="C440" s="25" t="s">
        <v>1227</v>
      </c>
      <c r="D440" s="25" t="s">
        <v>1225</v>
      </c>
      <c r="E440">
        <v>4</v>
      </c>
      <c r="F440">
        <v>3</v>
      </c>
      <c r="G440">
        <v>1</v>
      </c>
      <c r="H440">
        <v>0</v>
      </c>
      <c r="I440" t="s">
        <v>2761</v>
      </c>
    </row>
    <row r="441" spans="1:9" x14ac:dyDescent="0.3">
      <c r="A441" s="36" t="str">
        <f t="shared" ca="1" si="12"/>
        <v>ICA</v>
      </c>
      <c r="B441" s="36" t="str">
        <f t="shared" ca="1" si="13"/>
        <v xml:space="preserve">Innovation and Business Skills Australia </v>
      </c>
      <c r="C441" s="25" t="s">
        <v>1178</v>
      </c>
      <c r="D441" s="25" t="s">
        <v>1177</v>
      </c>
      <c r="E441">
        <v>5</v>
      </c>
      <c r="F441">
        <v>4</v>
      </c>
      <c r="G441">
        <v>1</v>
      </c>
      <c r="H441">
        <v>0</v>
      </c>
      <c r="I441" t="s">
        <v>2761</v>
      </c>
    </row>
    <row r="442" spans="1:9" x14ac:dyDescent="0.3">
      <c r="A442" s="36" t="str">
        <f t="shared" ca="1" si="12"/>
        <v>ICA</v>
      </c>
      <c r="B442" s="36" t="str">
        <f t="shared" ca="1" si="13"/>
        <v xml:space="preserve">Innovation and Business Skills Australia </v>
      </c>
      <c r="C442" s="25" t="s">
        <v>554</v>
      </c>
      <c r="D442" s="25" t="s">
        <v>891</v>
      </c>
      <c r="E442">
        <v>8</v>
      </c>
      <c r="F442">
        <v>7</v>
      </c>
      <c r="G442">
        <v>1</v>
      </c>
      <c r="H442">
        <v>0</v>
      </c>
      <c r="I442" t="s">
        <v>2761</v>
      </c>
    </row>
    <row r="443" spans="1:9" x14ac:dyDescent="0.3">
      <c r="A443" s="36" t="str">
        <f t="shared" ca="1" si="12"/>
        <v>ICA</v>
      </c>
      <c r="B443" s="36" t="str">
        <f t="shared" ca="1" si="13"/>
        <v xml:space="preserve">Innovation and Business Skills Australia </v>
      </c>
      <c r="C443" s="25" t="s">
        <v>1229</v>
      </c>
      <c r="D443" s="25" t="s">
        <v>1228</v>
      </c>
      <c r="E443">
        <v>2</v>
      </c>
      <c r="F443">
        <v>2</v>
      </c>
      <c r="G443">
        <v>0</v>
      </c>
      <c r="H443">
        <v>0</v>
      </c>
      <c r="I443" t="s">
        <v>2761</v>
      </c>
    </row>
    <row r="444" spans="1:9" x14ac:dyDescent="0.3">
      <c r="A444" s="36" t="str">
        <f t="shared" ca="1" si="12"/>
        <v>ICA</v>
      </c>
      <c r="B444" s="36" t="str">
        <f t="shared" ca="1" si="13"/>
        <v xml:space="preserve">Innovation and Business Skills Australia </v>
      </c>
      <c r="C444" s="25" t="s">
        <v>1250</v>
      </c>
      <c r="D444" s="25" t="s">
        <v>1249</v>
      </c>
      <c r="E444">
        <v>27</v>
      </c>
      <c r="F444">
        <v>26</v>
      </c>
      <c r="G444">
        <v>1</v>
      </c>
      <c r="H444">
        <v>0</v>
      </c>
      <c r="I444" t="s">
        <v>2761</v>
      </c>
    </row>
    <row r="445" spans="1:9" x14ac:dyDescent="0.3">
      <c r="A445" s="36" t="str">
        <f t="shared" ca="1" si="12"/>
        <v>ICA</v>
      </c>
      <c r="B445" s="36" t="str">
        <f t="shared" ca="1" si="13"/>
        <v xml:space="preserve">Innovation and Business Skills Australia </v>
      </c>
      <c r="C445" s="25" t="s">
        <v>1113</v>
      </c>
      <c r="D445" s="25" t="s">
        <v>1111</v>
      </c>
      <c r="E445">
        <v>3</v>
      </c>
      <c r="F445">
        <v>3</v>
      </c>
      <c r="G445">
        <v>0</v>
      </c>
      <c r="H445">
        <v>0</v>
      </c>
      <c r="I445" t="s">
        <v>2761</v>
      </c>
    </row>
    <row r="446" spans="1:9" x14ac:dyDescent="0.3">
      <c r="A446" s="36" t="str">
        <f t="shared" ca="1" si="12"/>
        <v>ICA</v>
      </c>
      <c r="B446" s="36" t="str">
        <f t="shared" ca="1" si="13"/>
        <v xml:space="preserve">Innovation and Business Skills Australia </v>
      </c>
      <c r="C446" s="25" t="s">
        <v>700</v>
      </c>
      <c r="D446" s="25" t="s">
        <v>1006</v>
      </c>
      <c r="E446">
        <v>28</v>
      </c>
      <c r="F446">
        <v>24</v>
      </c>
      <c r="G446">
        <v>4</v>
      </c>
      <c r="H446">
        <v>0</v>
      </c>
      <c r="I446" t="s">
        <v>2761</v>
      </c>
    </row>
    <row r="447" spans="1:9" x14ac:dyDescent="0.3">
      <c r="A447" s="36" t="str">
        <f t="shared" ca="1" si="12"/>
        <v>ICA</v>
      </c>
      <c r="B447" s="36" t="str">
        <f t="shared" ca="1" si="13"/>
        <v xml:space="preserve">Innovation and Business Skills Australia </v>
      </c>
      <c r="C447" s="25" t="s">
        <v>1106</v>
      </c>
      <c r="D447" s="25" t="s">
        <v>1105</v>
      </c>
      <c r="E447">
        <v>2</v>
      </c>
      <c r="F447">
        <v>1</v>
      </c>
      <c r="G447">
        <v>1</v>
      </c>
      <c r="H447">
        <v>0</v>
      </c>
      <c r="I447" t="s">
        <v>2761</v>
      </c>
    </row>
    <row r="448" spans="1:9" x14ac:dyDescent="0.3">
      <c r="A448" s="36" t="str">
        <f t="shared" ca="1" si="12"/>
        <v>ICA</v>
      </c>
      <c r="B448" s="36" t="str">
        <f t="shared" ca="1" si="13"/>
        <v xml:space="preserve">Innovation and Business Skills Australia </v>
      </c>
      <c r="C448" s="25" t="s">
        <v>1110</v>
      </c>
      <c r="D448" s="25" t="s">
        <v>1109</v>
      </c>
      <c r="E448">
        <v>1</v>
      </c>
      <c r="F448">
        <v>0</v>
      </c>
      <c r="G448">
        <v>1</v>
      </c>
      <c r="H448">
        <v>0</v>
      </c>
      <c r="I448" t="s">
        <v>2761</v>
      </c>
    </row>
    <row r="449" spans="1:9" x14ac:dyDescent="0.3">
      <c r="A449" s="36" t="str">
        <f t="shared" ca="1" si="12"/>
        <v>ICA</v>
      </c>
      <c r="B449" s="36" t="str">
        <f t="shared" ca="1" si="13"/>
        <v xml:space="preserve">Innovation and Business Skills Australia </v>
      </c>
      <c r="C449" s="25" t="s">
        <v>1108</v>
      </c>
      <c r="D449" s="25" t="s">
        <v>1107</v>
      </c>
      <c r="E449">
        <v>8</v>
      </c>
      <c r="F449">
        <v>5</v>
      </c>
      <c r="G449">
        <v>3</v>
      </c>
      <c r="H449">
        <v>0</v>
      </c>
      <c r="I449" t="s">
        <v>2761</v>
      </c>
    </row>
    <row r="450" spans="1:9" x14ac:dyDescent="0.3">
      <c r="A450" s="36" t="str">
        <f t="shared" ref="A450:A513" ca="1" si="14">VLOOKUP(C450,Key_B,4,FALSE)</f>
        <v>ICA</v>
      </c>
      <c r="B450" s="36" t="str">
        <f t="shared" ref="B450:B513" ca="1" si="15">VLOOKUP(C450,Key_B,3,FALSE)</f>
        <v xml:space="preserve">Innovation and Business Skills Australia </v>
      </c>
      <c r="C450" s="25" t="s">
        <v>1052</v>
      </c>
      <c r="D450" s="25" t="s">
        <v>1051</v>
      </c>
      <c r="E450">
        <v>9</v>
      </c>
      <c r="F450">
        <v>7</v>
      </c>
      <c r="G450">
        <v>2</v>
      </c>
      <c r="H450">
        <v>0</v>
      </c>
      <c r="I450" t="s">
        <v>2761</v>
      </c>
    </row>
    <row r="451" spans="1:9" x14ac:dyDescent="0.3">
      <c r="A451" s="36" t="str">
        <f t="shared" ca="1" si="14"/>
        <v>ICA</v>
      </c>
      <c r="B451" s="36" t="str">
        <f t="shared" ca="1" si="15"/>
        <v xml:space="preserve">Innovation and Business Skills Australia </v>
      </c>
      <c r="C451" s="25" t="s">
        <v>1070</v>
      </c>
      <c r="D451" s="25" t="s">
        <v>1069</v>
      </c>
      <c r="E451">
        <v>11</v>
      </c>
      <c r="F451">
        <v>8</v>
      </c>
      <c r="G451">
        <v>3</v>
      </c>
      <c r="H451">
        <v>0</v>
      </c>
      <c r="I451" t="s">
        <v>2761</v>
      </c>
    </row>
    <row r="452" spans="1:9" x14ac:dyDescent="0.3">
      <c r="A452" s="36" t="str">
        <f t="shared" ca="1" si="14"/>
        <v>ICA</v>
      </c>
      <c r="B452" s="36" t="str">
        <f t="shared" ca="1" si="15"/>
        <v xml:space="preserve">Innovation and Business Skills Australia </v>
      </c>
      <c r="C452" s="25" t="s">
        <v>1138</v>
      </c>
      <c r="D452" s="25" t="s">
        <v>1136</v>
      </c>
      <c r="E452">
        <v>7</v>
      </c>
      <c r="F452">
        <v>6</v>
      </c>
      <c r="G452">
        <v>1</v>
      </c>
      <c r="H452">
        <v>0</v>
      </c>
      <c r="I452" t="s">
        <v>2761</v>
      </c>
    </row>
    <row r="453" spans="1:9" x14ac:dyDescent="0.3">
      <c r="A453" s="36" t="str">
        <f t="shared" ca="1" si="14"/>
        <v>ICP</v>
      </c>
      <c r="B453" s="36" t="str">
        <f t="shared" ca="1" si="15"/>
        <v xml:space="preserve">Innovation and Business Skills Australia </v>
      </c>
      <c r="C453" s="25" t="s">
        <v>456</v>
      </c>
      <c r="D453" s="25" t="s">
        <v>1623</v>
      </c>
      <c r="E453">
        <v>13</v>
      </c>
      <c r="F453">
        <v>9</v>
      </c>
      <c r="G453">
        <v>3</v>
      </c>
      <c r="H453">
        <v>1</v>
      </c>
      <c r="I453" t="s">
        <v>2761</v>
      </c>
    </row>
    <row r="454" spans="1:9" x14ac:dyDescent="0.3">
      <c r="A454" s="36" t="str">
        <f t="shared" ca="1" si="14"/>
        <v>ICP</v>
      </c>
      <c r="B454" s="36" t="str">
        <f t="shared" ca="1" si="15"/>
        <v xml:space="preserve">Innovation and Business Skills Australia </v>
      </c>
      <c r="C454" s="25" t="s">
        <v>1359</v>
      </c>
      <c r="D454" s="25" t="s">
        <v>1358</v>
      </c>
      <c r="E454">
        <v>4</v>
      </c>
      <c r="F454">
        <v>4</v>
      </c>
      <c r="G454">
        <v>0</v>
      </c>
      <c r="H454">
        <v>0</v>
      </c>
      <c r="I454" t="s">
        <v>2761</v>
      </c>
    </row>
    <row r="455" spans="1:9" x14ac:dyDescent="0.3">
      <c r="A455" s="36" t="str">
        <f t="shared" ca="1" si="14"/>
        <v>ICP</v>
      </c>
      <c r="B455" s="36" t="str">
        <f t="shared" ca="1" si="15"/>
        <v xml:space="preserve">Innovation and Business Skills Australia </v>
      </c>
      <c r="C455" s="25" t="s">
        <v>1355</v>
      </c>
      <c r="D455" s="25" t="s">
        <v>1354</v>
      </c>
      <c r="E455">
        <v>2</v>
      </c>
      <c r="F455">
        <v>1</v>
      </c>
      <c r="G455">
        <v>1</v>
      </c>
      <c r="H455">
        <v>0</v>
      </c>
      <c r="I455" t="s">
        <v>2761</v>
      </c>
    </row>
    <row r="456" spans="1:9" x14ac:dyDescent="0.3">
      <c r="A456" s="36" t="str">
        <f t="shared" ca="1" si="14"/>
        <v>ICP</v>
      </c>
      <c r="B456" s="36" t="str">
        <f t="shared" ca="1" si="15"/>
        <v xml:space="preserve">Innovation and Business Skills Australia </v>
      </c>
      <c r="C456" s="25" t="s">
        <v>1353</v>
      </c>
      <c r="D456" s="25" t="s">
        <v>1352</v>
      </c>
      <c r="E456">
        <v>2</v>
      </c>
      <c r="F456">
        <v>1</v>
      </c>
      <c r="G456">
        <v>0</v>
      </c>
      <c r="H456">
        <v>1</v>
      </c>
      <c r="I456" t="s">
        <v>2761</v>
      </c>
    </row>
    <row r="457" spans="1:9" x14ac:dyDescent="0.3">
      <c r="A457" s="36" t="str">
        <f t="shared" ca="1" si="14"/>
        <v>ICP</v>
      </c>
      <c r="B457" s="36" t="str">
        <f t="shared" ca="1" si="15"/>
        <v xml:space="preserve">Innovation and Business Skills Australia </v>
      </c>
      <c r="C457" s="25" t="s">
        <v>1357</v>
      </c>
      <c r="D457" s="25" t="s">
        <v>1356</v>
      </c>
      <c r="E457">
        <v>1</v>
      </c>
      <c r="F457">
        <v>1</v>
      </c>
      <c r="G457">
        <v>0</v>
      </c>
      <c r="H457">
        <v>0</v>
      </c>
      <c r="I457" t="s">
        <v>2761</v>
      </c>
    </row>
    <row r="458" spans="1:9" x14ac:dyDescent="0.3">
      <c r="A458" s="36" t="str">
        <f t="shared" ca="1" si="14"/>
        <v>ICP</v>
      </c>
      <c r="B458" s="36" t="str">
        <f t="shared" ca="1" si="15"/>
        <v xml:space="preserve">Innovation and Business Skills Australia </v>
      </c>
      <c r="C458" s="25" t="s">
        <v>448</v>
      </c>
      <c r="D458" s="25" t="s">
        <v>1197</v>
      </c>
      <c r="E458">
        <v>1</v>
      </c>
      <c r="F458">
        <v>1</v>
      </c>
      <c r="G458">
        <v>0</v>
      </c>
      <c r="H458">
        <v>0</v>
      </c>
      <c r="I458" t="s">
        <v>2761</v>
      </c>
    </row>
    <row r="459" spans="1:9" x14ac:dyDescent="0.3">
      <c r="A459" s="36" t="str">
        <f t="shared" ca="1" si="14"/>
        <v>ICT</v>
      </c>
      <c r="B459" s="36" t="str">
        <f t="shared" ca="1" si="15"/>
        <v xml:space="preserve">Innovation and Business Skills Australia </v>
      </c>
      <c r="C459" s="25" t="s">
        <v>1826</v>
      </c>
      <c r="D459" s="25" t="s">
        <v>1825</v>
      </c>
      <c r="E459">
        <v>2876</v>
      </c>
      <c r="F459">
        <v>439</v>
      </c>
      <c r="G459">
        <v>1110</v>
      </c>
      <c r="H459">
        <v>1327</v>
      </c>
      <c r="I459" t="s">
        <v>2761</v>
      </c>
    </row>
    <row r="460" spans="1:9" x14ac:dyDescent="0.3">
      <c r="A460" s="36" t="str">
        <f t="shared" ca="1" si="14"/>
        <v>ICT</v>
      </c>
      <c r="B460" s="36" t="str">
        <f t="shared" ca="1" si="15"/>
        <v xml:space="preserve">Innovation and Business Skills Australia </v>
      </c>
      <c r="C460" s="25" t="s">
        <v>1568</v>
      </c>
      <c r="D460" s="25" t="s">
        <v>1567</v>
      </c>
      <c r="E460">
        <v>123</v>
      </c>
      <c r="F460">
        <v>44</v>
      </c>
      <c r="G460">
        <v>75</v>
      </c>
      <c r="H460">
        <v>4</v>
      </c>
      <c r="I460" t="s">
        <v>2761</v>
      </c>
    </row>
    <row r="461" spans="1:9" x14ac:dyDescent="0.3">
      <c r="A461" s="36" t="str">
        <f t="shared" ca="1" si="14"/>
        <v>ICT</v>
      </c>
      <c r="B461" s="36" t="str">
        <f t="shared" ca="1" si="15"/>
        <v xml:space="preserve">Innovation and Business Skills Australia </v>
      </c>
      <c r="C461" s="25" t="s">
        <v>1664</v>
      </c>
      <c r="D461" s="25" t="s">
        <v>1663</v>
      </c>
      <c r="E461">
        <v>1258</v>
      </c>
      <c r="F461">
        <v>127</v>
      </c>
      <c r="G461">
        <v>1059</v>
      </c>
      <c r="H461">
        <v>72</v>
      </c>
      <c r="I461" t="s">
        <v>2761</v>
      </c>
    </row>
    <row r="462" spans="1:9" x14ac:dyDescent="0.3">
      <c r="A462" s="36" t="str">
        <f t="shared" ca="1" si="14"/>
        <v>ICT</v>
      </c>
      <c r="B462" s="36" t="str">
        <f t="shared" ca="1" si="15"/>
        <v xml:space="preserve">Innovation and Business Skills Australia </v>
      </c>
      <c r="C462" s="25" t="s">
        <v>1571</v>
      </c>
      <c r="D462" s="25" t="s">
        <v>1569</v>
      </c>
      <c r="E462">
        <v>1</v>
      </c>
      <c r="F462">
        <v>1</v>
      </c>
      <c r="G462">
        <v>0</v>
      </c>
      <c r="H462">
        <v>0</v>
      </c>
      <c r="I462" t="s">
        <v>2761</v>
      </c>
    </row>
    <row r="463" spans="1:9" x14ac:dyDescent="0.3">
      <c r="A463" s="36" t="str">
        <f t="shared" ca="1" si="14"/>
        <v>ICT</v>
      </c>
      <c r="B463" s="36" t="str">
        <f t="shared" ca="1" si="15"/>
        <v xml:space="preserve">Innovation and Business Skills Australia </v>
      </c>
      <c r="C463" s="25" t="s">
        <v>1570</v>
      </c>
      <c r="D463" s="25" t="s">
        <v>1569</v>
      </c>
      <c r="E463">
        <v>60</v>
      </c>
      <c r="F463">
        <v>29</v>
      </c>
      <c r="G463">
        <v>18</v>
      </c>
      <c r="H463">
        <v>13</v>
      </c>
      <c r="I463" t="s">
        <v>2761</v>
      </c>
    </row>
    <row r="464" spans="1:9" x14ac:dyDescent="0.3">
      <c r="A464" s="36" t="str">
        <f t="shared" ca="1" si="14"/>
        <v>ICT</v>
      </c>
      <c r="B464" s="36" t="str">
        <f t="shared" ca="1" si="15"/>
        <v xml:space="preserve">Innovation and Business Skills Australia </v>
      </c>
      <c r="C464" s="25" t="s">
        <v>580</v>
      </c>
      <c r="D464" s="25" t="s">
        <v>914</v>
      </c>
      <c r="E464">
        <v>5</v>
      </c>
      <c r="F464">
        <v>2</v>
      </c>
      <c r="G464">
        <v>3</v>
      </c>
      <c r="H464">
        <v>0</v>
      </c>
      <c r="I464" t="s">
        <v>2761</v>
      </c>
    </row>
    <row r="465" spans="1:9" x14ac:dyDescent="0.3">
      <c r="A465" s="36" t="str">
        <f t="shared" ca="1" si="14"/>
        <v>ICT</v>
      </c>
      <c r="B465" s="36" t="str">
        <f t="shared" ca="1" si="15"/>
        <v xml:space="preserve">Innovation and Business Skills Australia </v>
      </c>
      <c r="C465" s="25" t="s">
        <v>1406</v>
      </c>
      <c r="D465" s="25" t="s">
        <v>792</v>
      </c>
      <c r="E465">
        <v>183</v>
      </c>
      <c r="F465">
        <v>68</v>
      </c>
      <c r="G465">
        <v>111</v>
      </c>
      <c r="H465">
        <v>4</v>
      </c>
      <c r="I465" t="s">
        <v>2761</v>
      </c>
    </row>
    <row r="466" spans="1:9" x14ac:dyDescent="0.3">
      <c r="A466" s="36" t="str">
        <f t="shared" ca="1" si="14"/>
        <v>ICT</v>
      </c>
      <c r="B466" s="36" t="str">
        <f t="shared" ca="1" si="15"/>
        <v xml:space="preserve">Innovation and Business Skills Australia </v>
      </c>
      <c r="C466" s="25" t="s">
        <v>1305</v>
      </c>
      <c r="D466" s="25" t="s">
        <v>1303</v>
      </c>
      <c r="E466">
        <v>2</v>
      </c>
      <c r="F466">
        <v>1</v>
      </c>
      <c r="G466">
        <v>1</v>
      </c>
      <c r="H466">
        <v>0</v>
      </c>
      <c r="I466" t="s">
        <v>2761</v>
      </c>
    </row>
    <row r="467" spans="1:9" x14ac:dyDescent="0.3">
      <c r="A467" s="36" t="str">
        <f t="shared" ca="1" si="14"/>
        <v>ICT</v>
      </c>
      <c r="B467" s="36" t="str">
        <f t="shared" ca="1" si="15"/>
        <v xml:space="preserve">Innovation and Business Skills Australia </v>
      </c>
      <c r="C467" s="25" t="s">
        <v>1304</v>
      </c>
      <c r="D467" s="25" t="s">
        <v>1303</v>
      </c>
      <c r="E467">
        <v>11</v>
      </c>
      <c r="F467">
        <v>5</v>
      </c>
      <c r="G467">
        <v>5</v>
      </c>
      <c r="H467">
        <v>1</v>
      </c>
      <c r="I467" t="s">
        <v>2761</v>
      </c>
    </row>
    <row r="468" spans="1:9" x14ac:dyDescent="0.3">
      <c r="A468" s="36" t="str">
        <f t="shared" ca="1" si="14"/>
        <v>ICT</v>
      </c>
      <c r="B468" s="36" t="str">
        <f t="shared" ca="1" si="15"/>
        <v xml:space="preserve">Innovation and Business Skills Australia </v>
      </c>
      <c r="C468" s="25" t="s">
        <v>1226</v>
      </c>
      <c r="D468" s="25" t="s">
        <v>1225</v>
      </c>
      <c r="E468">
        <v>1</v>
      </c>
      <c r="F468">
        <v>0</v>
      </c>
      <c r="G468">
        <v>1</v>
      </c>
      <c r="H468">
        <v>0</v>
      </c>
      <c r="I468" t="s">
        <v>2761</v>
      </c>
    </row>
    <row r="469" spans="1:9" x14ac:dyDescent="0.3">
      <c r="A469" s="36" t="str">
        <f t="shared" ca="1" si="14"/>
        <v>ICT</v>
      </c>
      <c r="B469" s="36" t="str">
        <f t="shared" ca="1" si="15"/>
        <v xml:space="preserve">Innovation and Business Skills Australia </v>
      </c>
      <c r="C469" s="25" t="s">
        <v>1112</v>
      </c>
      <c r="D469" s="25" t="s">
        <v>1111</v>
      </c>
      <c r="E469">
        <v>1</v>
      </c>
      <c r="F469">
        <v>0</v>
      </c>
      <c r="G469">
        <v>1</v>
      </c>
      <c r="H469">
        <v>0</v>
      </c>
      <c r="I469" t="s">
        <v>2761</v>
      </c>
    </row>
    <row r="470" spans="1:9" x14ac:dyDescent="0.3">
      <c r="A470" s="36" t="str">
        <f t="shared" ca="1" si="14"/>
        <v>ICT</v>
      </c>
      <c r="B470" s="36" t="str">
        <f t="shared" ca="1" si="15"/>
        <v xml:space="preserve">Innovation and Business Skills Australia </v>
      </c>
      <c r="C470" s="25" t="s">
        <v>1135</v>
      </c>
      <c r="D470" s="25" t="s">
        <v>1006</v>
      </c>
      <c r="E470">
        <v>3</v>
      </c>
      <c r="F470">
        <v>3</v>
      </c>
      <c r="G470">
        <v>0</v>
      </c>
      <c r="H470">
        <v>0</v>
      </c>
      <c r="I470" t="s">
        <v>2761</v>
      </c>
    </row>
    <row r="471" spans="1:9" x14ac:dyDescent="0.3">
      <c r="A471" s="36" t="str">
        <f t="shared" ca="1" si="14"/>
        <v>ICT</v>
      </c>
      <c r="B471" s="36" t="str">
        <f t="shared" ca="1" si="15"/>
        <v xml:space="preserve">Innovation and Business Skills Australia </v>
      </c>
      <c r="C471" s="25" t="s">
        <v>1137</v>
      </c>
      <c r="D471" s="25" t="s">
        <v>1136</v>
      </c>
      <c r="E471">
        <v>1</v>
      </c>
      <c r="F471">
        <v>1</v>
      </c>
      <c r="G471">
        <v>0</v>
      </c>
      <c r="H471">
        <v>0</v>
      </c>
      <c r="I471" t="s">
        <v>2761</v>
      </c>
    </row>
    <row r="472" spans="1:9" x14ac:dyDescent="0.3">
      <c r="A472" s="36" t="str">
        <f t="shared" ca="1" si="14"/>
        <v>LMF</v>
      </c>
      <c r="B472" s="36" t="str">
        <f t="shared" ca="1" si="15"/>
        <v>Manufacturing Skills Australia</v>
      </c>
      <c r="C472" s="25" t="s">
        <v>1844</v>
      </c>
      <c r="D472" s="25" t="s">
        <v>1842</v>
      </c>
      <c r="E472">
        <v>1803</v>
      </c>
      <c r="F472">
        <v>1189</v>
      </c>
      <c r="G472">
        <v>515</v>
      </c>
      <c r="H472">
        <v>99</v>
      </c>
      <c r="I472" t="s">
        <v>2761</v>
      </c>
    </row>
    <row r="473" spans="1:9" x14ac:dyDescent="0.3">
      <c r="A473" s="36" t="str">
        <f t="shared" ca="1" si="14"/>
        <v>LMF</v>
      </c>
      <c r="B473" s="36" t="str">
        <f t="shared" ca="1" si="15"/>
        <v>Manufacturing Skills Australia</v>
      </c>
      <c r="C473" s="25" t="s">
        <v>1687</v>
      </c>
      <c r="D473" s="25" t="s">
        <v>1686</v>
      </c>
      <c r="E473">
        <v>1</v>
      </c>
      <c r="F473">
        <v>1</v>
      </c>
      <c r="G473">
        <v>0</v>
      </c>
      <c r="H473">
        <v>0</v>
      </c>
      <c r="I473" t="s">
        <v>2761</v>
      </c>
    </row>
    <row r="474" spans="1:9" x14ac:dyDescent="0.3">
      <c r="A474" s="36" t="str">
        <f t="shared" ca="1" si="14"/>
        <v>LMF</v>
      </c>
      <c r="B474" s="36" t="str">
        <f t="shared" ca="1" si="15"/>
        <v>Manufacturing Skills Australia</v>
      </c>
      <c r="C474" s="25" t="s">
        <v>421</v>
      </c>
      <c r="D474" s="25" t="s">
        <v>746</v>
      </c>
      <c r="E474">
        <v>124</v>
      </c>
      <c r="F474">
        <v>120</v>
      </c>
      <c r="G474">
        <v>4</v>
      </c>
      <c r="H474">
        <v>0</v>
      </c>
      <c r="I474" t="s">
        <v>2761</v>
      </c>
    </row>
    <row r="475" spans="1:9" x14ac:dyDescent="0.3">
      <c r="A475" s="36" t="str">
        <f t="shared" ca="1" si="14"/>
        <v>LMF</v>
      </c>
      <c r="B475" s="36" t="str">
        <f t="shared" ca="1" si="15"/>
        <v>Manufacturing Skills Australia</v>
      </c>
      <c r="C475" s="25" t="s">
        <v>1429</v>
      </c>
      <c r="D475" s="25" t="s">
        <v>1019</v>
      </c>
      <c r="E475">
        <v>3</v>
      </c>
      <c r="F475">
        <v>2</v>
      </c>
      <c r="G475">
        <v>1</v>
      </c>
      <c r="H475">
        <v>0</v>
      </c>
      <c r="I475" t="s">
        <v>2761</v>
      </c>
    </row>
    <row r="476" spans="1:9" x14ac:dyDescent="0.3">
      <c r="A476" s="36" t="str">
        <f t="shared" ca="1" si="14"/>
        <v>LMF</v>
      </c>
      <c r="B476" s="36" t="str">
        <f t="shared" ca="1" si="15"/>
        <v>Manufacturing Skills Australia</v>
      </c>
      <c r="C476" s="25" t="s">
        <v>1436</v>
      </c>
      <c r="D476" s="25" t="s">
        <v>1434</v>
      </c>
      <c r="E476">
        <v>2</v>
      </c>
      <c r="F476">
        <v>2</v>
      </c>
      <c r="G476">
        <v>0</v>
      </c>
      <c r="H476">
        <v>0</v>
      </c>
      <c r="I476" t="s">
        <v>2761</v>
      </c>
    </row>
    <row r="477" spans="1:9" x14ac:dyDescent="0.3">
      <c r="A477" s="36" t="str">
        <f t="shared" ca="1" si="14"/>
        <v>LMF</v>
      </c>
      <c r="B477" s="36" t="str">
        <f t="shared" ca="1" si="15"/>
        <v>Manufacturing Skills Australia</v>
      </c>
      <c r="C477" s="25" t="s">
        <v>1403</v>
      </c>
      <c r="D477" s="25" t="s">
        <v>1402</v>
      </c>
      <c r="E477">
        <v>19</v>
      </c>
      <c r="F477">
        <v>19</v>
      </c>
      <c r="G477">
        <v>0</v>
      </c>
      <c r="H477">
        <v>0</v>
      </c>
      <c r="I477" t="s">
        <v>2761</v>
      </c>
    </row>
    <row r="478" spans="1:9" x14ac:dyDescent="0.3">
      <c r="A478" s="36" t="str">
        <f t="shared" ca="1" si="14"/>
        <v>LMF</v>
      </c>
      <c r="B478" s="36" t="str">
        <f t="shared" ca="1" si="15"/>
        <v>Manufacturing Skills Australia</v>
      </c>
      <c r="C478" s="25" t="s">
        <v>636</v>
      </c>
      <c r="D478" s="25" t="s">
        <v>892</v>
      </c>
      <c r="E478">
        <v>19</v>
      </c>
      <c r="F478">
        <v>16</v>
      </c>
      <c r="G478">
        <v>3</v>
      </c>
      <c r="H478">
        <v>0</v>
      </c>
      <c r="I478" t="s">
        <v>2761</v>
      </c>
    </row>
    <row r="479" spans="1:9" x14ac:dyDescent="0.3">
      <c r="A479" s="36" t="str">
        <f t="shared" ca="1" si="14"/>
        <v>LMF</v>
      </c>
      <c r="B479" s="36" t="str">
        <f t="shared" ca="1" si="15"/>
        <v>Manufacturing Skills Australia</v>
      </c>
      <c r="C479" s="25" t="s">
        <v>1222</v>
      </c>
      <c r="D479" s="25" t="s">
        <v>1221</v>
      </c>
      <c r="E479">
        <v>1</v>
      </c>
      <c r="F479">
        <v>1</v>
      </c>
      <c r="G479">
        <v>0</v>
      </c>
      <c r="H479">
        <v>0</v>
      </c>
      <c r="I479" t="s">
        <v>2761</v>
      </c>
    </row>
    <row r="480" spans="1:9" x14ac:dyDescent="0.3">
      <c r="A480" s="36" t="str">
        <f t="shared" ca="1" si="14"/>
        <v>LMT</v>
      </c>
      <c r="B480" s="36" t="str">
        <f t="shared" ca="1" si="15"/>
        <v>Manufacturing Skills Australia</v>
      </c>
      <c r="C480" s="25" t="s">
        <v>516</v>
      </c>
      <c r="D480" s="25" t="s">
        <v>860</v>
      </c>
      <c r="E480">
        <v>55</v>
      </c>
      <c r="F480">
        <v>19</v>
      </c>
      <c r="G480">
        <v>35</v>
      </c>
      <c r="H480">
        <v>1</v>
      </c>
      <c r="I480" t="s">
        <v>2761</v>
      </c>
    </row>
    <row r="481" spans="1:9" x14ac:dyDescent="0.3">
      <c r="A481" s="36" t="str">
        <f t="shared" ca="1" si="14"/>
        <v>LMT</v>
      </c>
      <c r="B481" s="36" t="str">
        <f t="shared" ca="1" si="15"/>
        <v>Manufacturing Skills Australia</v>
      </c>
      <c r="C481" s="25" t="s">
        <v>1733</v>
      </c>
      <c r="D481" s="25" t="s">
        <v>1732</v>
      </c>
      <c r="E481">
        <v>1</v>
      </c>
      <c r="F481">
        <v>1</v>
      </c>
      <c r="G481">
        <v>0</v>
      </c>
      <c r="H481">
        <v>0</v>
      </c>
      <c r="I481" t="s">
        <v>2761</v>
      </c>
    </row>
    <row r="482" spans="1:9" x14ac:dyDescent="0.3">
      <c r="A482" s="36" t="str">
        <f t="shared" ca="1" si="14"/>
        <v>LMT</v>
      </c>
      <c r="B482" s="36" t="str">
        <f t="shared" ca="1" si="15"/>
        <v>Manufacturing Skills Australia</v>
      </c>
      <c r="C482" s="25" t="s">
        <v>1735</v>
      </c>
      <c r="D482" s="25" t="s">
        <v>1734</v>
      </c>
      <c r="E482">
        <v>2</v>
      </c>
      <c r="F482">
        <v>2</v>
      </c>
      <c r="G482">
        <v>0</v>
      </c>
      <c r="H482">
        <v>0</v>
      </c>
      <c r="I482" t="s">
        <v>2761</v>
      </c>
    </row>
    <row r="483" spans="1:9" x14ac:dyDescent="0.3">
      <c r="A483" s="36" t="str">
        <f t="shared" ca="1" si="14"/>
        <v>LMT</v>
      </c>
      <c r="B483" s="36" t="str">
        <f t="shared" ca="1" si="15"/>
        <v>Manufacturing Skills Australia</v>
      </c>
      <c r="C483" s="25" t="s">
        <v>1634</v>
      </c>
      <c r="D483" s="25" t="s">
        <v>1633</v>
      </c>
      <c r="E483">
        <v>83</v>
      </c>
      <c r="F483">
        <v>36</v>
      </c>
      <c r="G483">
        <v>43</v>
      </c>
      <c r="H483">
        <v>4</v>
      </c>
      <c r="I483" t="s">
        <v>2761</v>
      </c>
    </row>
    <row r="484" spans="1:9" x14ac:dyDescent="0.3">
      <c r="A484" s="36" t="str">
        <f t="shared" ca="1" si="14"/>
        <v>LMT</v>
      </c>
      <c r="B484" s="36" t="str">
        <f t="shared" ca="1" si="15"/>
        <v>Manufacturing Skills Australia</v>
      </c>
      <c r="C484" s="25" t="s">
        <v>1660</v>
      </c>
      <c r="D484" s="25" t="s">
        <v>1659</v>
      </c>
      <c r="E484">
        <v>4</v>
      </c>
      <c r="F484">
        <v>3</v>
      </c>
      <c r="G484">
        <v>1</v>
      </c>
      <c r="H484">
        <v>0</v>
      </c>
      <c r="I484" t="s">
        <v>2761</v>
      </c>
    </row>
    <row r="485" spans="1:9" x14ac:dyDescent="0.3">
      <c r="A485" s="36" t="str">
        <f t="shared" ca="1" si="14"/>
        <v>LMT</v>
      </c>
      <c r="B485" s="36" t="str">
        <f t="shared" ca="1" si="15"/>
        <v>Manufacturing Skills Australia</v>
      </c>
      <c r="C485" s="25" t="s">
        <v>399</v>
      </c>
      <c r="D485" s="25" t="s">
        <v>753</v>
      </c>
      <c r="E485">
        <v>189</v>
      </c>
      <c r="F485">
        <v>136</v>
      </c>
      <c r="G485">
        <v>53</v>
      </c>
      <c r="H485">
        <v>0</v>
      </c>
      <c r="I485" t="s">
        <v>2761</v>
      </c>
    </row>
    <row r="486" spans="1:9" x14ac:dyDescent="0.3">
      <c r="A486" s="36" t="str">
        <f t="shared" ca="1" si="14"/>
        <v>LMT</v>
      </c>
      <c r="B486" s="36" t="str">
        <f t="shared" ca="1" si="15"/>
        <v>Manufacturing Skills Australia</v>
      </c>
      <c r="C486" s="25" t="s">
        <v>1302</v>
      </c>
      <c r="D486" s="25" t="s">
        <v>1301</v>
      </c>
      <c r="E486">
        <v>1</v>
      </c>
      <c r="F486">
        <v>1</v>
      </c>
      <c r="G486">
        <v>0</v>
      </c>
      <c r="H486">
        <v>0</v>
      </c>
      <c r="I486" t="s">
        <v>2761</v>
      </c>
    </row>
    <row r="487" spans="1:9" x14ac:dyDescent="0.3">
      <c r="A487" s="36" t="str">
        <f t="shared" ca="1" si="14"/>
        <v>LMT</v>
      </c>
      <c r="B487" s="36" t="str">
        <f t="shared" ca="1" si="15"/>
        <v>Manufacturing Skills Australia</v>
      </c>
      <c r="C487" s="25" t="s">
        <v>1433</v>
      </c>
      <c r="D487" s="25" t="s">
        <v>1432</v>
      </c>
      <c r="E487">
        <v>1</v>
      </c>
      <c r="F487">
        <v>1</v>
      </c>
      <c r="G487">
        <v>0</v>
      </c>
      <c r="H487">
        <v>0</v>
      </c>
      <c r="I487" t="s">
        <v>2761</v>
      </c>
    </row>
    <row r="488" spans="1:9" x14ac:dyDescent="0.3">
      <c r="A488" s="36" t="str">
        <f t="shared" ca="1" si="14"/>
        <v>LMT</v>
      </c>
      <c r="B488" s="36" t="str">
        <f t="shared" ca="1" si="15"/>
        <v>Manufacturing Skills Australia</v>
      </c>
      <c r="C488" s="25" t="s">
        <v>1399</v>
      </c>
      <c r="D488" s="25" t="s">
        <v>1398</v>
      </c>
      <c r="E488">
        <v>1</v>
      </c>
      <c r="F488">
        <v>1</v>
      </c>
      <c r="G488">
        <v>0</v>
      </c>
      <c r="H488">
        <v>0</v>
      </c>
      <c r="I488" t="s">
        <v>2761</v>
      </c>
    </row>
    <row r="489" spans="1:9" x14ac:dyDescent="0.3">
      <c r="A489" s="36" t="str">
        <f t="shared" ca="1" si="14"/>
        <v>LMT</v>
      </c>
      <c r="B489" s="36" t="str">
        <f t="shared" ca="1" si="15"/>
        <v>Manufacturing Skills Australia</v>
      </c>
      <c r="C489" s="25" t="s">
        <v>548</v>
      </c>
      <c r="D489" s="25" t="s">
        <v>1528</v>
      </c>
      <c r="E489">
        <v>20</v>
      </c>
      <c r="F489">
        <v>19</v>
      </c>
      <c r="G489">
        <v>1</v>
      </c>
      <c r="H489">
        <v>0</v>
      </c>
      <c r="I489" t="s">
        <v>2761</v>
      </c>
    </row>
    <row r="490" spans="1:9" x14ac:dyDescent="0.3">
      <c r="A490" s="36" t="str">
        <f t="shared" ca="1" si="14"/>
        <v>LMT</v>
      </c>
      <c r="B490" s="36" t="str">
        <f t="shared" ca="1" si="15"/>
        <v>Manufacturing Skills Australia</v>
      </c>
      <c r="C490" s="25" t="s">
        <v>1443</v>
      </c>
      <c r="D490" s="25" t="s">
        <v>1442</v>
      </c>
      <c r="E490">
        <v>1</v>
      </c>
      <c r="F490">
        <v>0</v>
      </c>
      <c r="G490">
        <v>1</v>
      </c>
      <c r="H490">
        <v>0</v>
      </c>
      <c r="I490" t="s">
        <v>2761</v>
      </c>
    </row>
    <row r="491" spans="1:9" x14ac:dyDescent="0.3">
      <c r="A491" s="36" t="str">
        <f t="shared" ca="1" si="14"/>
        <v>LMT</v>
      </c>
      <c r="B491" s="36" t="str">
        <f t="shared" ca="1" si="15"/>
        <v>Manufacturing Skills Australia</v>
      </c>
      <c r="C491" s="25" t="s">
        <v>1458</v>
      </c>
      <c r="D491" s="25" t="s">
        <v>1457</v>
      </c>
      <c r="E491">
        <v>3</v>
      </c>
      <c r="F491">
        <v>2</v>
      </c>
      <c r="G491">
        <v>1</v>
      </c>
      <c r="H491">
        <v>0</v>
      </c>
      <c r="I491" t="s">
        <v>2761</v>
      </c>
    </row>
    <row r="492" spans="1:9" x14ac:dyDescent="0.3">
      <c r="A492" s="36" t="str">
        <f t="shared" ca="1" si="14"/>
        <v>LMT</v>
      </c>
      <c r="B492" s="36" t="str">
        <f t="shared" ca="1" si="15"/>
        <v>Manufacturing Skills Australia</v>
      </c>
      <c r="C492" s="25" t="s">
        <v>1271</v>
      </c>
      <c r="D492" s="25" t="s">
        <v>1270</v>
      </c>
      <c r="E492">
        <v>11</v>
      </c>
      <c r="F492">
        <v>10</v>
      </c>
      <c r="G492">
        <v>1</v>
      </c>
      <c r="H492">
        <v>0</v>
      </c>
      <c r="I492" t="s">
        <v>2761</v>
      </c>
    </row>
    <row r="493" spans="1:9" x14ac:dyDescent="0.3">
      <c r="A493" s="36" t="str">
        <f t="shared" ca="1" si="14"/>
        <v>LMT</v>
      </c>
      <c r="B493" s="36" t="str">
        <f t="shared" ca="1" si="15"/>
        <v>Manufacturing Skills Australia</v>
      </c>
      <c r="C493" s="25" t="s">
        <v>1167</v>
      </c>
      <c r="D493" s="25" t="s">
        <v>1166</v>
      </c>
      <c r="E493">
        <v>14</v>
      </c>
      <c r="F493">
        <v>13</v>
      </c>
      <c r="G493">
        <v>1</v>
      </c>
      <c r="H493">
        <v>0</v>
      </c>
      <c r="I493" t="s">
        <v>2761</v>
      </c>
    </row>
    <row r="494" spans="1:9" x14ac:dyDescent="0.3">
      <c r="A494" s="36" t="str">
        <f t="shared" ca="1" si="14"/>
        <v>LMT</v>
      </c>
      <c r="B494" s="36" t="str">
        <f t="shared" ca="1" si="15"/>
        <v>Manufacturing Skills Australia</v>
      </c>
      <c r="C494" s="25" t="s">
        <v>1126</v>
      </c>
      <c r="D494" s="25" t="s">
        <v>1125</v>
      </c>
      <c r="E494">
        <v>3</v>
      </c>
      <c r="F494">
        <v>1</v>
      </c>
      <c r="G494">
        <v>2</v>
      </c>
      <c r="H494">
        <v>0</v>
      </c>
      <c r="I494" t="s">
        <v>2761</v>
      </c>
    </row>
    <row r="495" spans="1:9" x14ac:dyDescent="0.3">
      <c r="A495" s="36" t="str">
        <f t="shared" ca="1" si="14"/>
        <v>LMT</v>
      </c>
      <c r="B495" s="36" t="str">
        <f t="shared" ca="1" si="15"/>
        <v>Manufacturing Skills Australia</v>
      </c>
      <c r="C495" s="25" t="s">
        <v>1895</v>
      </c>
      <c r="D495" s="25" t="s">
        <v>1894</v>
      </c>
      <c r="E495">
        <v>5</v>
      </c>
      <c r="F495">
        <v>4</v>
      </c>
      <c r="G495">
        <v>1</v>
      </c>
      <c r="H495">
        <v>0</v>
      </c>
      <c r="I495" t="s">
        <v>2761</v>
      </c>
    </row>
    <row r="496" spans="1:9" x14ac:dyDescent="0.3">
      <c r="A496" s="36" t="str">
        <f t="shared" ca="1" si="14"/>
        <v>MAR</v>
      </c>
      <c r="B496" s="36" t="str">
        <f t="shared" ca="1" si="15"/>
        <v>Transport and Logistics Skills Council Ltd</v>
      </c>
      <c r="C496" s="25" t="s">
        <v>1820</v>
      </c>
      <c r="D496" s="25" t="s">
        <v>1819</v>
      </c>
      <c r="E496">
        <v>2</v>
      </c>
      <c r="F496">
        <v>2</v>
      </c>
      <c r="G496">
        <v>0</v>
      </c>
      <c r="H496">
        <v>0</v>
      </c>
      <c r="I496" t="s">
        <v>2761</v>
      </c>
    </row>
    <row r="497" spans="1:9" x14ac:dyDescent="0.3">
      <c r="A497" s="36" t="str">
        <f t="shared" ca="1" si="14"/>
        <v>MAR</v>
      </c>
      <c r="B497" s="36" t="str">
        <f t="shared" ca="1" si="15"/>
        <v>Transport and Logistics Skills Council Ltd</v>
      </c>
      <c r="C497" s="25" t="s">
        <v>1644</v>
      </c>
      <c r="D497" s="25" t="s">
        <v>1643</v>
      </c>
      <c r="E497">
        <v>27</v>
      </c>
      <c r="F497">
        <v>21</v>
      </c>
      <c r="G497">
        <v>5</v>
      </c>
      <c r="H497">
        <v>1</v>
      </c>
      <c r="I497" t="s">
        <v>2761</v>
      </c>
    </row>
    <row r="498" spans="1:9" x14ac:dyDescent="0.3">
      <c r="A498" s="36" t="str">
        <f t="shared" ca="1" si="14"/>
        <v>MAR</v>
      </c>
      <c r="B498" s="36" t="str">
        <f t="shared" ca="1" si="15"/>
        <v>Transport and Logistics Skills Council Ltd</v>
      </c>
      <c r="C498" s="25" t="s">
        <v>1642</v>
      </c>
      <c r="D498" s="25" t="s">
        <v>1641</v>
      </c>
      <c r="E498">
        <v>1</v>
      </c>
      <c r="F498">
        <v>1</v>
      </c>
      <c r="G498">
        <v>0</v>
      </c>
      <c r="H498">
        <v>0</v>
      </c>
      <c r="I498" t="s">
        <v>2761</v>
      </c>
    </row>
    <row r="499" spans="1:9" x14ac:dyDescent="0.3">
      <c r="A499" s="36" t="str">
        <f t="shared" ca="1" si="14"/>
        <v>MAR</v>
      </c>
      <c r="B499" s="36" t="str">
        <f t="shared" ca="1" si="15"/>
        <v>Transport and Logistics Skills Council Ltd</v>
      </c>
      <c r="C499" s="25" t="s">
        <v>1393</v>
      </c>
      <c r="D499" s="25" t="s">
        <v>1392</v>
      </c>
      <c r="E499">
        <v>1</v>
      </c>
      <c r="F499">
        <v>1</v>
      </c>
      <c r="G499">
        <v>0</v>
      </c>
      <c r="H499">
        <v>0</v>
      </c>
      <c r="I499" t="s">
        <v>2761</v>
      </c>
    </row>
    <row r="500" spans="1:9" x14ac:dyDescent="0.3">
      <c r="A500" s="36" t="str">
        <f t="shared" ca="1" si="14"/>
        <v>MEA</v>
      </c>
      <c r="B500" s="36" t="str">
        <f t="shared" ca="1" si="15"/>
        <v>Manufacturing Skills Australia</v>
      </c>
      <c r="C500" s="25" t="s">
        <v>533</v>
      </c>
      <c r="D500" s="25" t="s">
        <v>877</v>
      </c>
      <c r="E500">
        <v>20</v>
      </c>
      <c r="F500">
        <v>20</v>
      </c>
      <c r="G500">
        <v>0</v>
      </c>
      <c r="H500">
        <v>0</v>
      </c>
      <c r="I500" t="s">
        <v>2761</v>
      </c>
    </row>
    <row r="501" spans="1:9" x14ac:dyDescent="0.3">
      <c r="A501" s="36" t="str">
        <f t="shared" ca="1" si="14"/>
        <v>MEA</v>
      </c>
      <c r="B501" s="36" t="str">
        <f t="shared" ca="1" si="15"/>
        <v>Manufacturing Skills Australia</v>
      </c>
      <c r="C501" s="25" t="s">
        <v>1766</v>
      </c>
      <c r="D501" s="25" t="s">
        <v>1765</v>
      </c>
      <c r="E501">
        <v>16</v>
      </c>
      <c r="F501">
        <v>0</v>
      </c>
      <c r="G501">
        <v>15</v>
      </c>
      <c r="H501">
        <v>1</v>
      </c>
      <c r="I501" t="s">
        <v>2761</v>
      </c>
    </row>
    <row r="502" spans="1:9" x14ac:dyDescent="0.3">
      <c r="A502" s="36" t="str">
        <f t="shared" ca="1" si="14"/>
        <v>MEA</v>
      </c>
      <c r="B502" s="36" t="str">
        <f t="shared" ca="1" si="15"/>
        <v>Manufacturing Skills Australia</v>
      </c>
      <c r="C502" s="25" t="s">
        <v>646</v>
      </c>
      <c r="D502" s="25" t="s">
        <v>971</v>
      </c>
      <c r="E502">
        <v>1</v>
      </c>
      <c r="F502">
        <v>1</v>
      </c>
      <c r="G502">
        <v>0</v>
      </c>
      <c r="H502">
        <v>0</v>
      </c>
      <c r="I502" t="s">
        <v>2761</v>
      </c>
    </row>
    <row r="503" spans="1:9" x14ac:dyDescent="0.3">
      <c r="A503" s="36" t="str">
        <f t="shared" ca="1" si="14"/>
        <v>MEA</v>
      </c>
      <c r="B503" s="36" t="str">
        <f t="shared" ca="1" si="15"/>
        <v>Manufacturing Skills Australia</v>
      </c>
      <c r="C503" s="25" t="s">
        <v>1280</v>
      </c>
      <c r="D503" s="25" t="s">
        <v>1278</v>
      </c>
      <c r="E503">
        <v>11</v>
      </c>
      <c r="F503">
        <v>10</v>
      </c>
      <c r="G503">
        <v>1</v>
      </c>
      <c r="H503">
        <v>0</v>
      </c>
      <c r="I503" t="s">
        <v>2761</v>
      </c>
    </row>
    <row r="504" spans="1:9" x14ac:dyDescent="0.3">
      <c r="A504" s="36" t="str">
        <f t="shared" ca="1" si="14"/>
        <v>MEA</v>
      </c>
      <c r="B504" s="36" t="str">
        <f t="shared" ca="1" si="15"/>
        <v>Manufacturing Skills Australia</v>
      </c>
      <c r="C504" s="25" t="s">
        <v>1279</v>
      </c>
      <c r="D504" s="25" t="s">
        <v>1278</v>
      </c>
      <c r="E504">
        <v>1</v>
      </c>
      <c r="F504">
        <v>0</v>
      </c>
      <c r="G504">
        <v>1</v>
      </c>
      <c r="H504">
        <v>0</v>
      </c>
      <c r="I504" t="s">
        <v>2761</v>
      </c>
    </row>
    <row r="505" spans="1:9" x14ac:dyDescent="0.3">
      <c r="A505" s="36" t="str">
        <f t="shared" ca="1" si="14"/>
        <v>MEA</v>
      </c>
      <c r="B505" s="36" t="str">
        <f t="shared" ca="1" si="15"/>
        <v>Manufacturing Skills Australia</v>
      </c>
      <c r="C505" s="25" t="s">
        <v>1277</v>
      </c>
      <c r="D505" s="25" t="s">
        <v>1276</v>
      </c>
      <c r="E505">
        <v>1</v>
      </c>
      <c r="F505">
        <v>1</v>
      </c>
      <c r="G505">
        <v>0</v>
      </c>
      <c r="H505">
        <v>0</v>
      </c>
      <c r="I505" t="s">
        <v>2761</v>
      </c>
    </row>
    <row r="506" spans="1:9" x14ac:dyDescent="0.3">
      <c r="A506" s="36" t="str">
        <f t="shared" ca="1" si="14"/>
        <v>MEM</v>
      </c>
      <c r="B506" s="36" t="str">
        <f t="shared" ca="1" si="15"/>
        <v>Manufacturing Skills Australia</v>
      </c>
      <c r="C506" s="25" t="s">
        <v>1851</v>
      </c>
      <c r="D506" s="25" t="s">
        <v>1850</v>
      </c>
      <c r="E506">
        <v>4714</v>
      </c>
      <c r="F506">
        <v>3040</v>
      </c>
      <c r="G506">
        <v>1611</v>
      </c>
      <c r="H506">
        <v>63</v>
      </c>
      <c r="I506" t="s">
        <v>2761</v>
      </c>
    </row>
    <row r="507" spans="1:9" x14ac:dyDescent="0.3">
      <c r="A507" s="36" t="str">
        <f t="shared" ca="1" si="14"/>
        <v>MEM</v>
      </c>
      <c r="B507" s="36" t="str">
        <f t="shared" ca="1" si="15"/>
        <v>Manufacturing Skills Australia</v>
      </c>
      <c r="C507" s="25" t="s">
        <v>1868</v>
      </c>
      <c r="D507" s="25" t="s">
        <v>1867</v>
      </c>
      <c r="E507">
        <v>32</v>
      </c>
      <c r="F507">
        <v>18</v>
      </c>
      <c r="G507">
        <v>14</v>
      </c>
      <c r="H507">
        <v>0</v>
      </c>
      <c r="I507" t="s">
        <v>2761</v>
      </c>
    </row>
    <row r="508" spans="1:9" x14ac:dyDescent="0.3">
      <c r="A508" s="36" t="str">
        <f t="shared" ca="1" si="14"/>
        <v>MEM</v>
      </c>
      <c r="B508" s="36" t="str">
        <f t="shared" ca="1" si="15"/>
        <v>Manufacturing Skills Australia</v>
      </c>
      <c r="C508" s="25" t="s">
        <v>446</v>
      </c>
      <c r="D508" s="25" t="s">
        <v>799</v>
      </c>
      <c r="E508">
        <v>537</v>
      </c>
      <c r="F508">
        <v>363</v>
      </c>
      <c r="G508">
        <v>172</v>
      </c>
      <c r="H508">
        <v>2</v>
      </c>
      <c r="I508" t="s">
        <v>2761</v>
      </c>
    </row>
    <row r="509" spans="1:9" x14ac:dyDescent="0.3">
      <c r="A509" s="36" t="str">
        <f t="shared" ca="1" si="14"/>
        <v>MEM</v>
      </c>
      <c r="B509" s="36" t="str">
        <f t="shared" ca="1" si="15"/>
        <v>Manufacturing Skills Australia</v>
      </c>
      <c r="C509" s="25" t="s">
        <v>540</v>
      </c>
      <c r="D509" s="25" t="s">
        <v>1697</v>
      </c>
      <c r="E509">
        <v>10</v>
      </c>
      <c r="F509">
        <v>10</v>
      </c>
      <c r="G509">
        <v>0</v>
      </c>
      <c r="H509">
        <v>0</v>
      </c>
      <c r="I509" t="s">
        <v>2761</v>
      </c>
    </row>
    <row r="510" spans="1:9" x14ac:dyDescent="0.3">
      <c r="A510" s="36" t="str">
        <f t="shared" ca="1" si="14"/>
        <v>MEM</v>
      </c>
      <c r="B510" s="36" t="str">
        <f t="shared" ca="1" si="15"/>
        <v>Manufacturing Skills Australia</v>
      </c>
      <c r="C510" s="25" t="s">
        <v>559</v>
      </c>
      <c r="D510" s="25" t="s">
        <v>896</v>
      </c>
      <c r="E510">
        <v>2926</v>
      </c>
      <c r="F510">
        <v>1027</v>
      </c>
      <c r="G510">
        <v>1775</v>
      </c>
      <c r="H510">
        <v>124</v>
      </c>
      <c r="I510" t="s">
        <v>2761</v>
      </c>
    </row>
    <row r="511" spans="1:9" x14ac:dyDescent="0.3">
      <c r="A511" s="36" t="str">
        <f t="shared" ca="1" si="14"/>
        <v>MEM</v>
      </c>
      <c r="B511" s="36" t="str">
        <f t="shared" ca="1" si="15"/>
        <v>Manufacturing Skills Australia</v>
      </c>
      <c r="C511" s="25" t="s">
        <v>574</v>
      </c>
      <c r="D511" s="25" t="s">
        <v>908</v>
      </c>
      <c r="E511">
        <v>163</v>
      </c>
      <c r="F511">
        <v>115</v>
      </c>
      <c r="G511">
        <v>40</v>
      </c>
      <c r="H511">
        <v>8</v>
      </c>
      <c r="I511" t="s">
        <v>2761</v>
      </c>
    </row>
    <row r="512" spans="1:9" x14ac:dyDescent="0.3">
      <c r="A512" s="36" t="str">
        <f t="shared" ca="1" si="14"/>
        <v>MEM</v>
      </c>
      <c r="B512" s="36" t="str">
        <f t="shared" ca="1" si="15"/>
        <v>Manufacturing Skills Australia</v>
      </c>
      <c r="C512" s="25" t="s">
        <v>498</v>
      </c>
      <c r="D512" s="25" t="s">
        <v>846</v>
      </c>
      <c r="E512">
        <v>237</v>
      </c>
      <c r="F512">
        <v>159</v>
      </c>
      <c r="G512">
        <v>67</v>
      </c>
      <c r="H512">
        <v>11</v>
      </c>
      <c r="I512" t="s">
        <v>2761</v>
      </c>
    </row>
    <row r="513" spans="1:9" x14ac:dyDescent="0.3">
      <c r="A513" s="36" t="str">
        <f t="shared" ca="1" si="14"/>
        <v>MEM</v>
      </c>
      <c r="B513" s="36" t="str">
        <f t="shared" ca="1" si="15"/>
        <v>Manufacturing Skills Australia</v>
      </c>
      <c r="C513" s="25" t="s">
        <v>1441</v>
      </c>
      <c r="D513" s="25" t="s">
        <v>1440</v>
      </c>
      <c r="E513">
        <v>58</v>
      </c>
      <c r="F513">
        <v>20</v>
      </c>
      <c r="G513">
        <v>38</v>
      </c>
      <c r="H513">
        <v>0</v>
      </c>
      <c r="I513" t="s">
        <v>2761</v>
      </c>
    </row>
    <row r="514" spans="1:9" x14ac:dyDescent="0.3">
      <c r="A514" s="36" t="str">
        <f t="shared" ref="A514:A577" ca="1" si="16">VLOOKUP(C514,Key_B,4,FALSE)</f>
        <v>MEM</v>
      </c>
      <c r="B514" s="36" t="str">
        <f t="shared" ref="B514:B577" ca="1" si="17">VLOOKUP(C514,Key_B,3,FALSE)</f>
        <v>Manufacturing Skills Australia</v>
      </c>
      <c r="C514" s="25" t="s">
        <v>1401</v>
      </c>
      <c r="D514" s="25" t="s">
        <v>1400</v>
      </c>
      <c r="E514">
        <v>1</v>
      </c>
      <c r="F514">
        <v>0</v>
      </c>
      <c r="G514">
        <v>1</v>
      </c>
      <c r="H514">
        <v>0</v>
      </c>
      <c r="I514" t="s">
        <v>2761</v>
      </c>
    </row>
    <row r="515" spans="1:9" x14ac:dyDescent="0.3">
      <c r="A515" s="36" t="str">
        <f t="shared" ca="1" si="16"/>
        <v>MEM</v>
      </c>
      <c r="B515" s="36" t="str">
        <f t="shared" ca="1" si="17"/>
        <v>Manufacturing Skills Australia</v>
      </c>
      <c r="C515" s="25" t="s">
        <v>717</v>
      </c>
      <c r="D515" s="25" t="s">
        <v>1022</v>
      </c>
      <c r="E515">
        <v>7</v>
      </c>
      <c r="F515">
        <v>4</v>
      </c>
      <c r="G515">
        <v>3</v>
      </c>
      <c r="H515">
        <v>0</v>
      </c>
      <c r="I515" t="s">
        <v>2761</v>
      </c>
    </row>
    <row r="516" spans="1:9" x14ac:dyDescent="0.3">
      <c r="A516" s="36" t="str">
        <f t="shared" ca="1" si="16"/>
        <v>MEM</v>
      </c>
      <c r="B516" s="36" t="str">
        <f t="shared" ca="1" si="17"/>
        <v>Manufacturing Skills Australia</v>
      </c>
      <c r="C516" s="25" t="s">
        <v>1395</v>
      </c>
      <c r="D516" s="25" t="s">
        <v>1394</v>
      </c>
      <c r="E516">
        <v>5</v>
      </c>
      <c r="F516">
        <v>3</v>
      </c>
      <c r="G516">
        <v>2</v>
      </c>
      <c r="H516">
        <v>0</v>
      </c>
      <c r="I516" t="s">
        <v>2761</v>
      </c>
    </row>
    <row r="517" spans="1:9" x14ac:dyDescent="0.3">
      <c r="A517" s="36" t="str">
        <f t="shared" ca="1" si="16"/>
        <v>MEM</v>
      </c>
      <c r="B517" s="36" t="str">
        <f t="shared" ca="1" si="17"/>
        <v>Manufacturing Skills Australia</v>
      </c>
      <c r="C517" s="25" t="s">
        <v>1241</v>
      </c>
      <c r="D517" s="25" t="s">
        <v>1240</v>
      </c>
      <c r="E517">
        <v>34</v>
      </c>
      <c r="F517">
        <v>22</v>
      </c>
      <c r="G517">
        <v>9</v>
      </c>
      <c r="H517">
        <v>3</v>
      </c>
      <c r="I517" t="s">
        <v>2761</v>
      </c>
    </row>
    <row r="518" spans="1:9" x14ac:dyDescent="0.3">
      <c r="A518" s="36" t="str">
        <f t="shared" ca="1" si="16"/>
        <v>MEM</v>
      </c>
      <c r="B518" s="36" t="str">
        <f t="shared" ca="1" si="17"/>
        <v>Manufacturing Skills Australia</v>
      </c>
      <c r="C518" s="25" t="s">
        <v>1239</v>
      </c>
      <c r="D518" s="25" t="s">
        <v>1238</v>
      </c>
      <c r="E518">
        <v>1</v>
      </c>
      <c r="F518">
        <v>1</v>
      </c>
      <c r="G518">
        <v>0</v>
      </c>
      <c r="H518">
        <v>0</v>
      </c>
      <c r="I518" t="s">
        <v>2761</v>
      </c>
    </row>
    <row r="519" spans="1:9" x14ac:dyDescent="0.3">
      <c r="A519" s="36" t="str">
        <f t="shared" ca="1" si="16"/>
        <v>MEM</v>
      </c>
      <c r="B519" s="36" t="str">
        <f t="shared" ca="1" si="17"/>
        <v>Manufacturing Skills Australia</v>
      </c>
      <c r="C519" s="25" t="s">
        <v>1134</v>
      </c>
      <c r="D519" s="25" t="s">
        <v>1133</v>
      </c>
      <c r="E519">
        <v>6</v>
      </c>
      <c r="F519">
        <v>3</v>
      </c>
      <c r="G519">
        <v>3</v>
      </c>
      <c r="H519">
        <v>0</v>
      </c>
      <c r="I519" t="s">
        <v>2761</v>
      </c>
    </row>
    <row r="520" spans="1:9" x14ac:dyDescent="0.3">
      <c r="A520" s="36" t="str">
        <f t="shared" ca="1" si="16"/>
        <v>MEM</v>
      </c>
      <c r="B520" s="36" t="str">
        <f t="shared" ca="1" si="17"/>
        <v>Manufacturing Skills Australia</v>
      </c>
      <c r="C520" s="25" t="s">
        <v>1132</v>
      </c>
      <c r="D520" s="25" t="s">
        <v>1129</v>
      </c>
      <c r="E520">
        <v>3</v>
      </c>
      <c r="F520">
        <v>3</v>
      </c>
      <c r="G520">
        <v>0</v>
      </c>
      <c r="H520">
        <v>0</v>
      </c>
      <c r="I520" t="s">
        <v>2761</v>
      </c>
    </row>
    <row r="521" spans="1:9" x14ac:dyDescent="0.3">
      <c r="A521" s="36" t="str">
        <f t="shared" ca="1" si="16"/>
        <v>MEM</v>
      </c>
      <c r="B521" s="36" t="str">
        <f t="shared" ca="1" si="17"/>
        <v>Manufacturing Skills Australia</v>
      </c>
      <c r="C521" s="25" t="s">
        <v>1131</v>
      </c>
      <c r="D521" s="25" t="s">
        <v>1129</v>
      </c>
      <c r="E521">
        <v>2</v>
      </c>
      <c r="F521">
        <v>2</v>
      </c>
      <c r="G521">
        <v>0</v>
      </c>
      <c r="H521">
        <v>0</v>
      </c>
      <c r="I521" t="s">
        <v>2761</v>
      </c>
    </row>
    <row r="522" spans="1:9" x14ac:dyDescent="0.3">
      <c r="A522" s="36" t="str">
        <f t="shared" ca="1" si="16"/>
        <v>MEM</v>
      </c>
      <c r="B522" s="36" t="str">
        <f t="shared" ca="1" si="17"/>
        <v>Manufacturing Skills Australia</v>
      </c>
      <c r="C522" s="25" t="s">
        <v>1130</v>
      </c>
      <c r="D522" s="25" t="s">
        <v>1129</v>
      </c>
      <c r="E522">
        <v>63</v>
      </c>
      <c r="F522">
        <v>41</v>
      </c>
      <c r="G522">
        <v>22</v>
      </c>
      <c r="H522">
        <v>0</v>
      </c>
      <c r="I522" t="s">
        <v>2761</v>
      </c>
    </row>
    <row r="523" spans="1:9" x14ac:dyDescent="0.3">
      <c r="A523" s="36" t="str">
        <f t="shared" ca="1" si="16"/>
        <v>MSA</v>
      </c>
      <c r="B523" s="36" t="str">
        <f t="shared" ca="1" si="17"/>
        <v>Manufacturing Skills Australia</v>
      </c>
      <c r="C523" s="25" t="s">
        <v>1822</v>
      </c>
      <c r="D523" s="25" t="s">
        <v>1821</v>
      </c>
      <c r="E523">
        <v>1670</v>
      </c>
      <c r="F523">
        <v>474</v>
      </c>
      <c r="G523">
        <v>728</v>
      </c>
      <c r="H523">
        <v>468</v>
      </c>
      <c r="I523" t="s">
        <v>2761</v>
      </c>
    </row>
    <row r="524" spans="1:9" x14ac:dyDescent="0.3">
      <c r="A524" s="36" t="str">
        <f t="shared" ca="1" si="16"/>
        <v>MSA</v>
      </c>
      <c r="B524" s="36" t="str">
        <f t="shared" ca="1" si="17"/>
        <v>Manufacturing Skills Australia</v>
      </c>
      <c r="C524" s="25" t="s">
        <v>1622</v>
      </c>
      <c r="D524" s="25" t="s">
        <v>1621</v>
      </c>
      <c r="E524">
        <v>1</v>
      </c>
      <c r="F524">
        <v>1</v>
      </c>
      <c r="G524">
        <v>0</v>
      </c>
      <c r="H524">
        <v>0</v>
      </c>
      <c r="I524" t="s">
        <v>2761</v>
      </c>
    </row>
    <row r="525" spans="1:9" x14ac:dyDescent="0.3">
      <c r="A525" s="36" t="str">
        <f t="shared" ca="1" si="16"/>
        <v>MSA</v>
      </c>
      <c r="B525" s="36" t="str">
        <f t="shared" ca="1" si="17"/>
        <v>Manufacturing Skills Australia</v>
      </c>
      <c r="C525" s="25" t="s">
        <v>1648</v>
      </c>
      <c r="D525" s="25" t="s">
        <v>1647</v>
      </c>
      <c r="E525">
        <v>828</v>
      </c>
      <c r="F525">
        <v>492</v>
      </c>
      <c r="G525">
        <v>307</v>
      </c>
      <c r="H525">
        <v>29</v>
      </c>
      <c r="I525" t="s">
        <v>2761</v>
      </c>
    </row>
    <row r="526" spans="1:9" x14ac:dyDescent="0.3">
      <c r="A526" s="36" t="str">
        <f t="shared" ca="1" si="16"/>
        <v>MSA</v>
      </c>
      <c r="B526" s="36" t="str">
        <f t="shared" ca="1" si="17"/>
        <v>Manufacturing Skills Australia</v>
      </c>
      <c r="C526" s="25" t="s">
        <v>1351</v>
      </c>
      <c r="D526" s="25" t="s">
        <v>1350</v>
      </c>
      <c r="E526">
        <v>2</v>
      </c>
      <c r="F526">
        <v>1</v>
      </c>
      <c r="G526">
        <v>1</v>
      </c>
      <c r="H526">
        <v>0</v>
      </c>
      <c r="I526" t="s">
        <v>2761</v>
      </c>
    </row>
    <row r="527" spans="1:9" x14ac:dyDescent="0.3">
      <c r="A527" s="36" t="str">
        <f t="shared" ca="1" si="16"/>
        <v>MSA</v>
      </c>
      <c r="B527" s="36" t="str">
        <f t="shared" ca="1" si="17"/>
        <v>Manufacturing Skills Australia</v>
      </c>
      <c r="C527" s="25" t="s">
        <v>435</v>
      </c>
      <c r="D527" s="25" t="s">
        <v>787</v>
      </c>
      <c r="E527">
        <v>36</v>
      </c>
      <c r="F527">
        <v>28</v>
      </c>
      <c r="G527">
        <v>8</v>
      </c>
      <c r="H527">
        <v>0</v>
      </c>
      <c r="I527" t="s">
        <v>2761</v>
      </c>
    </row>
    <row r="528" spans="1:9" x14ac:dyDescent="0.3">
      <c r="A528" s="36" t="str">
        <f t="shared" ca="1" si="16"/>
        <v>MSF</v>
      </c>
      <c r="B528" s="36" t="str">
        <f t="shared" ca="1" si="17"/>
        <v>Manufacturing Skills Australia</v>
      </c>
      <c r="C528" s="25" t="s">
        <v>1843</v>
      </c>
      <c r="D528" s="25" t="s">
        <v>1842</v>
      </c>
      <c r="E528">
        <v>2685</v>
      </c>
      <c r="F528">
        <v>939</v>
      </c>
      <c r="G528">
        <v>1228</v>
      </c>
      <c r="H528">
        <v>518</v>
      </c>
      <c r="I528" t="s">
        <v>2761</v>
      </c>
    </row>
    <row r="529" spans="1:9" x14ac:dyDescent="0.3">
      <c r="A529" s="36" t="str">
        <f t="shared" ca="1" si="16"/>
        <v>MSF</v>
      </c>
      <c r="B529" s="36" t="str">
        <f t="shared" ca="1" si="17"/>
        <v>Manufacturing Skills Australia</v>
      </c>
      <c r="C529" s="25" t="s">
        <v>392</v>
      </c>
      <c r="D529" s="25" t="s">
        <v>746</v>
      </c>
      <c r="E529">
        <v>845</v>
      </c>
      <c r="F529">
        <v>418</v>
      </c>
      <c r="G529">
        <v>384</v>
      </c>
      <c r="H529">
        <v>43</v>
      </c>
      <c r="I529" t="s">
        <v>2761</v>
      </c>
    </row>
    <row r="530" spans="1:9" x14ac:dyDescent="0.3">
      <c r="A530" s="36" t="str">
        <f t="shared" ca="1" si="16"/>
        <v>MSF</v>
      </c>
      <c r="B530" s="36" t="str">
        <f t="shared" ca="1" si="17"/>
        <v>Manufacturing Skills Australia</v>
      </c>
      <c r="C530" s="25" t="s">
        <v>1431</v>
      </c>
      <c r="D530" s="25" t="s">
        <v>1430</v>
      </c>
      <c r="E530">
        <v>2</v>
      </c>
      <c r="F530">
        <v>2</v>
      </c>
      <c r="G530">
        <v>0</v>
      </c>
      <c r="H530">
        <v>0</v>
      </c>
      <c r="I530" t="s">
        <v>2761</v>
      </c>
    </row>
    <row r="531" spans="1:9" x14ac:dyDescent="0.3">
      <c r="A531" s="36" t="str">
        <f t="shared" ca="1" si="16"/>
        <v>MSF</v>
      </c>
      <c r="B531" s="36" t="str">
        <f t="shared" ca="1" si="17"/>
        <v>Manufacturing Skills Australia</v>
      </c>
      <c r="C531" s="25" t="s">
        <v>713</v>
      </c>
      <c r="D531" s="25" t="s">
        <v>1019</v>
      </c>
      <c r="E531">
        <v>15</v>
      </c>
      <c r="F531">
        <v>9</v>
      </c>
      <c r="G531">
        <v>5</v>
      </c>
      <c r="H531">
        <v>1</v>
      </c>
      <c r="I531" t="s">
        <v>2761</v>
      </c>
    </row>
    <row r="532" spans="1:9" x14ac:dyDescent="0.3">
      <c r="A532" s="36" t="str">
        <f t="shared" ca="1" si="16"/>
        <v>MSF</v>
      </c>
      <c r="B532" s="36" t="str">
        <f t="shared" ca="1" si="17"/>
        <v>Manufacturing Skills Australia</v>
      </c>
      <c r="C532" s="25" t="s">
        <v>1290</v>
      </c>
      <c r="D532" s="25" t="s">
        <v>1289</v>
      </c>
      <c r="E532">
        <v>1</v>
      </c>
      <c r="F532">
        <v>1</v>
      </c>
      <c r="G532">
        <v>0</v>
      </c>
      <c r="H532">
        <v>0</v>
      </c>
      <c r="I532" t="s">
        <v>2761</v>
      </c>
    </row>
    <row r="533" spans="1:9" x14ac:dyDescent="0.3">
      <c r="A533" s="36" t="str">
        <f t="shared" ca="1" si="16"/>
        <v>MSF</v>
      </c>
      <c r="B533" s="36" t="str">
        <f t="shared" ca="1" si="17"/>
        <v>Manufacturing Skills Australia</v>
      </c>
      <c r="C533" s="25" t="s">
        <v>1435</v>
      </c>
      <c r="D533" s="25" t="s">
        <v>1434</v>
      </c>
      <c r="E533">
        <v>9</v>
      </c>
      <c r="F533">
        <v>5</v>
      </c>
      <c r="G533">
        <v>2</v>
      </c>
      <c r="H533">
        <v>2</v>
      </c>
      <c r="I533" t="s">
        <v>2761</v>
      </c>
    </row>
    <row r="534" spans="1:9" x14ac:dyDescent="0.3">
      <c r="A534" s="36" t="str">
        <f t="shared" ca="1" si="16"/>
        <v>MSF</v>
      </c>
      <c r="B534" s="36" t="str">
        <f t="shared" ca="1" si="17"/>
        <v>Manufacturing Skills Australia</v>
      </c>
      <c r="C534" s="25" t="s">
        <v>477</v>
      </c>
      <c r="D534" s="25" t="s">
        <v>827</v>
      </c>
      <c r="E534">
        <v>37</v>
      </c>
      <c r="F534">
        <v>19</v>
      </c>
      <c r="G534">
        <v>18</v>
      </c>
      <c r="H534">
        <v>0</v>
      </c>
      <c r="I534" t="s">
        <v>2761</v>
      </c>
    </row>
    <row r="535" spans="1:9" x14ac:dyDescent="0.3">
      <c r="A535" s="36" t="str">
        <f t="shared" ca="1" si="16"/>
        <v>MSF</v>
      </c>
      <c r="B535" s="36" t="str">
        <f t="shared" ca="1" si="17"/>
        <v>Manufacturing Skills Australia</v>
      </c>
      <c r="C535" s="25" t="s">
        <v>555</v>
      </c>
      <c r="D535" s="25" t="s">
        <v>892</v>
      </c>
      <c r="E535">
        <v>66</v>
      </c>
      <c r="F535">
        <v>34</v>
      </c>
      <c r="G535">
        <v>30</v>
      </c>
      <c r="H535">
        <v>2</v>
      </c>
      <c r="I535" t="s">
        <v>2761</v>
      </c>
    </row>
    <row r="536" spans="1:9" x14ac:dyDescent="0.3">
      <c r="A536" s="36" t="str">
        <f t="shared" ca="1" si="16"/>
        <v>MSF</v>
      </c>
      <c r="B536" s="36" t="str">
        <f t="shared" ca="1" si="17"/>
        <v>Manufacturing Skills Australia</v>
      </c>
      <c r="C536" s="25" t="s">
        <v>1102</v>
      </c>
      <c r="D536" s="25" t="s">
        <v>1101</v>
      </c>
      <c r="E536">
        <v>1</v>
      </c>
      <c r="F536">
        <v>1</v>
      </c>
      <c r="G536">
        <v>0</v>
      </c>
      <c r="H536">
        <v>0</v>
      </c>
      <c r="I536" t="s">
        <v>2761</v>
      </c>
    </row>
    <row r="537" spans="1:9" x14ac:dyDescent="0.3">
      <c r="A537" s="36" t="str">
        <f t="shared" ca="1" si="16"/>
        <v>MSL</v>
      </c>
      <c r="B537" s="36" t="str">
        <f t="shared" ca="1" si="17"/>
        <v>Manufacturing Skills Australia</v>
      </c>
      <c r="C537" s="25" t="s">
        <v>1598</v>
      </c>
      <c r="D537" s="25" t="s">
        <v>1597</v>
      </c>
      <c r="E537">
        <v>835</v>
      </c>
      <c r="F537">
        <v>295</v>
      </c>
      <c r="G537">
        <v>373</v>
      </c>
      <c r="H537">
        <v>167</v>
      </c>
      <c r="I537" t="s">
        <v>2761</v>
      </c>
    </row>
    <row r="538" spans="1:9" x14ac:dyDescent="0.3">
      <c r="A538" s="36" t="str">
        <f t="shared" ca="1" si="16"/>
        <v>MSL</v>
      </c>
      <c r="B538" s="36" t="str">
        <f t="shared" ca="1" si="17"/>
        <v>Manufacturing Skills Australia</v>
      </c>
      <c r="C538" s="25" t="s">
        <v>431</v>
      </c>
      <c r="D538" s="25" t="s">
        <v>783</v>
      </c>
      <c r="E538">
        <v>356</v>
      </c>
      <c r="F538">
        <v>126</v>
      </c>
      <c r="G538">
        <v>127</v>
      </c>
      <c r="H538">
        <v>103</v>
      </c>
      <c r="I538" t="s">
        <v>2761</v>
      </c>
    </row>
    <row r="539" spans="1:9" x14ac:dyDescent="0.3">
      <c r="A539" s="36" t="str">
        <f t="shared" ca="1" si="16"/>
        <v>MSL</v>
      </c>
      <c r="B539" s="36" t="str">
        <f t="shared" ca="1" si="17"/>
        <v>Manufacturing Skills Australia</v>
      </c>
      <c r="C539" s="25" t="s">
        <v>1218</v>
      </c>
      <c r="D539" s="25" t="s">
        <v>1217</v>
      </c>
      <c r="E539">
        <v>1</v>
      </c>
      <c r="F539">
        <v>1</v>
      </c>
      <c r="G539">
        <v>0</v>
      </c>
      <c r="H539">
        <v>0</v>
      </c>
      <c r="I539" t="s">
        <v>2761</v>
      </c>
    </row>
    <row r="540" spans="1:9" x14ac:dyDescent="0.3">
      <c r="A540" s="36" t="str">
        <f t="shared" ca="1" si="16"/>
        <v>MTM</v>
      </c>
      <c r="B540" s="36" t="str">
        <f t="shared" ca="1" si="17"/>
        <v>Agrifoods</v>
      </c>
      <c r="C540" s="25" t="s">
        <v>1640</v>
      </c>
      <c r="D540" s="25" t="s">
        <v>1025</v>
      </c>
      <c r="E540">
        <v>33</v>
      </c>
      <c r="F540">
        <v>24</v>
      </c>
      <c r="G540">
        <v>8</v>
      </c>
      <c r="H540">
        <v>1</v>
      </c>
      <c r="I540" t="s">
        <v>2761</v>
      </c>
    </row>
    <row r="541" spans="1:9" x14ac:dyDescent="0.3">
      <c r="A541" s="36" t="str">
        <f t="shared" ca="1" si="16"/>
        <v>MTM</v>
      </c>
      <c r="B541" s="36" t="str">
        <f t="shared" ca="1" si="17"/>
        <v>Agrifoods</v>
      </c>
      <c r="C541" s="25" t="s">
        <v>1639</v>
      </c>
      <c r="D541" s="25" t="s">
        <v>1638</v>
      </c>
      <c r="E541">
        <v>5</v>
      </c>
      <c r="F541">
        <v>4</v>
      </c>
      <c r="G541">
        <v>0</v>
      </c>
      <c r="H541">
        <v>1</v>
      </c>
      <c r="I541" t="s">
        <v>2761</v>
      </c>
    </row>
    <row r="542" spans="1:9" x14ac:dyDescent="0.3">
      <c r="A542" s="36" t="str">
        <f t="shared" ca="1" si="16"/>
        <v>MTM</v>
      </c>
      <c r="B542" s="36" t="str">
        <f t="shared" ca="1" si="17"/>
        <v>Agrifoods</v>
      </c>
      <c r="C542" s="25" t="s">
        <v>719</v>
      </c>
      <c r="D542" s="25" t="s">
        <v>1024</v>
      </c>
      <c r="E542">
        <v>1</v>
      </c>
      <c r="F542">
        <v>1</v>
      </c>
      <c r="G542">
        <v>0</v>
      </c>
      <c r="H542">
        <v>0</v>
      </c>
      <c r="I542" t="s">
        <v>2761</v>
      </c>
    </row>
    <row r="543" spans="1:9" x14ac:dyDescent="0.3">
      <c r="A543" s="36" t="str">
        <f t="shared" ca="1" si="16"/>
        <v>MTM</v>
      </c>
      <c r="B543" s="36" t="str">
        <f t="shared" ca="1" si="17"/>
        <v>Agrifoods</v>
      </c>
      <c r="C543" s="25" t="s">
        <v>1391</v>
      </c>
      <c r="D543" s="25" t="s">
        <v>1390</v>
      </c>
      <c r="E543">
        <v>1</v>
      </c>
      <c r="F543">
        <v>1</v>
      </c>
      <c r="G543">
        <v>0</v>
      </c>
      <c r="H543">
        <v>0</v>
      </c>
      <c r="I543" t="s">
        <v>2761</v>
      </c>
    </row>
    <row r="544" spans="1:9" x14ac:dyDescent="0.3">
      <c r="A544" s="36" t="str">
        <f t="shared" ca="1" si="16"/>
        <v>MTM</v>
      </c>
      <c r="B544" s="36" t="str">
        <f t="shared" ca="1" si="17"/>
        <v>Agrifoods</v>
      </c>
      <c r="C544" s="25" t="s">
        <v>1387</v>
      </c>
      <c r="D544" s="25" t="s">
        <v>1386</v>
      </c>
      <c r="E544">
        <v>1</v>
      </c>
      <c r="F544">
        <v>0</v>
      </c>
      <c r="G544">
        <v>1</v>
      </c>
      <c r="H544">
        <v>0</v>
      </c>
      <c r="I544" t="s">
        <v>2761</v>
      </c>
    </row>
    <row r="545" spans="1:9" x14ac:dyDescent="0.3">
      <c r="A545" s="36" t="str">
        <f t="shared" ca="1" si="16"/>
        <v>MTM</v>
      </c>
      <c r="B545" s="36" t="str">
        <f t="shared" ca="1" si="17"/>
        <v>Agrifoods</v>
      </c>
      <c r="C545" s="25" t="s">
        <v>1384</v>
      </c>
      <c r="D545" s="25" t="s">
        <v>1383</v>
      </c>
      <c r="E545">
        <v>2</v>
      </c>
      <c r="F545">
        <v>0</v>
      </c>
      <c r="G545">
        <v>2</v>
      </c>
      <c r="H545">
        <v>0</v>
      </c>
      <c r="I545" t="s">
        <v>2761</v>
      </c>
    </row>
    <row r="546" spans="1:9" x14ac:dyDescent="0.3">
      <c r="A546" s="36" t="str">
        <f t="shared" ca="1" si="16"/>
        <v>MTM</v>
      </c>
      <c r="B546" s="36" t="str">
        <f t="shared" ca="1" si="17"/>
        <v>Agrifoods</v>
      </c>
      <c r="C546" s="25" t="s">
        <v>1389</v>
      </c>
      <c r="D546" s="25" t="s">
        <v>1388</v>
      </c>
      <c r="E546">
        <v>2</v>
      </c>
      <c r="F546">
        <v>2</v>
      </c>
      <c r="G546">
        <v>0</v>
      </c>
      <c r="H546">
        <v>0</v>
      </c>
      <c r="I546" t="s">
        <v>2761</v>
      </c>
    </row>
    <row r="547" spans="1:9" x14ac:dyDescent="0.3">
      <c r="A547" s="36" t="str">
        <f t="shared" ca="1" si="16"/>
        <v>MTM</v>
      </c>
      <c r="B547" s="36" t="str">
        <f t="shared" ca="1" si="17"/>
        <v>Agrifoods</v>
      </c>
      <c r="C547" s="25" t="s">
        <v>1385</v>
      </c>
      <c r="D547" s="25" t="s">
        <v>899</v>
      </c>
      <c r="E547">
        <v>15</v>
      </c>
      <c r="F547">
        <v>13</v>
      </c>
      <c r="G547">
        <v>1</v>
      </c>
      <c r="H547">
        <v>1</v>
      </c>
      <c r="I547" t="s">
        <v>2761</v>
      </c>
    </row>
    <row r="548" spans="1:9" x14ac:dyDescent="0.3">
      <c r="A548" s="36" t="str">
        <f t="shared" ca="1" si="16"/>
        <v>MTM</v>
      </c>
      <c r="B548" s="36" t="str">
        <f t="shared" ca="1" si="17"/>
        <v>Agrifoods</v>
      </c>
      <c r="C548" s="25" t="s">
        <v>564</v>
      </c>
      <c r="D548" s="25" t="s">
        <v>899</v>
      </c>
      <c r="E548">
        <v>109</v>
      </c>
      <c r="F548">
        <v>51</v>
      </c>
      <c r="G548">
        <v>37</v>
      </c>
      <c r="H548">
        <v>21</v>
      </c>
      <c r="I548" t="s">
        <v>2761</v>
      </c>
    </row>
    <row r="549" spans="1:9" x14ac:dyDescent="0.3">
      <c r="A549" s="36" t="str">
        <f t="shared" ca="1" si="16"/>
        <v>NWP</v>
      </c>
      <c r="B549" s="36" t="str">
        <f t="shared" ca="1" si="17"/>
        <v>Government Skills Australia</v>
      </c>
      <c r="C549" s="25" t="s">
        <v>1552</v>
      </c>
      <c r="D549" s="25" t="s">
        <v>1551</v>
      </c>
      <c r="E549">
        <v>2</v>
      </c>
      <c r="F549">
        <v>2</v>
      </c>
      <c r="G549">
        <v>0</v>
      </c>
      <c r="H549">
        <v>0</v>
      </c>
      <c r="I549" t="s">
        <v>2761</v>
      </c>
    </row>
    <row r="550" spans="1:9" x14ac:dyDescent="0.3">
      <c r="A550" s="36" t="str">
        <f t="shared" ca="1" si="16"/>
        <v>PMA</v>
      </c>
      <c r="B550" s="36" t="str">
        <f t="shared" ca="1" si="17"/>
        <v>Manufacturing Skills Australia</v>
      </c>
      <c r="C550" s="25" t="s">
        <v>1620</v>
      </c>
      <c r="D550" s="25" t="s">
        <v>1618</v>
      </c>
      <c r="E550">
        <v>20</v>
      </c>
      <c r="F550">
        <v>20</v>
      </c>
      <c r="G550">
        <v>0</v>
      </c>
      <c r="H550">
        <v>0</v>
      </c>
      <c r="I550" t="s">
        <v>2761</v>
      </c>
    </row>
    <row r="551" spans="1:9" x14ac:dyDescent="0.3">
      <c r="A551" s="36" t="str">
        <f t="shared" ca="1" si="16"/>
        <v>PMA</v>
      </c>
      <c r="B551" s="36" t="str">
        <f t="shared" ca="1" si="17"/>
        <v>Manufacturing Skills Australia</v>
      </c>
      <c r="C551" s="25" t="s">
        <v>1619</v>
      </c>
      <c r="D551" s="25" t="s">
        <v>1618</v>
      </c>
      <c r="E551">
        <v>23</v>
      </c>
      <c r="F551">
        <v>8</v>
      </c>
      <c r="G551">
        <v>15</v>
      </c>
      <c r="H551">
        <v>0</v>
      </c>
      <c r="I551" t="s">
        <v>2761</v>
      </c>
    </row>
    <row r="552" spans="1:9" x14ac:dyDescent="0.3">
      <c r="A552" s="36" t="str">
        <f t="shared" ca="1" si="16"/>
        <v>PMB</v>
      </c>
      <c r="B552" s="36" t="str">
        <f t="shared" ca="1" si="17"/>
        <v>Manufacturing Skills Australia</v>
      </c>
      <c r="C552" s="25" t="s">
        <v>1365</v>
      </c>
      <c r="D552" s="25" t="s">
        <v>1364</v>
      </c>
      <c r="E552">
        <v>2</v>
      </c>
      <c r="F552">
        <v>1</v>
      </c>
      <c r="G552">
        <v>1</v>
      </c>
      <c r="H552">
        <v>0</v>
      </c>
      <c r="I552" t="s">
        <v>2761</v>
      </c>
    </row>
    <row r="553" spans="1:9" x14ac:dyDescent="0.3">
      <c r="A553" s="36" t="str">
        <f t="shared" ca="1" si="16"/>
        <v>PRM</v>
      </c>
      <c r="B553" s="36" t="str">
        <f t="shared" ca="1" si="17"/>
        <v xml:space="preserve">Construction and Property Services Industry Skills Council </v>
      </c>
      <c r="C553" s="25" t="s">
        <v>1526</v>
      </c>
      <c r="D553" s="25" t="s">
        <v>1525</v>
      </c>
      <c r="E553">
        <v>1</v>
      </c>
      <c r="F553">
        <v>1</v>
      </c>
      <c r="G553">
        <v>0</v>
      </c>
      <c r="H553">
        <v>0</v>
      </c>
      <c r="I553" t="s">
        <v>2761</v>
      </c>
    </row>
    <row r="554" spans="1:9" x14ac:dyDescent="0.3">
      <c r="A554" s="36" t="str">
        <f t="shared" ca="1" si="16"/>
        <v>PUA</v>
      </c>
      <c r="B554" s="36" t="str">
        <f t="shared" ca="1" si="17"/>
        <v>Government Skills Australia</v>
      </c>
      <c r="C554" s="25" t="s">
        <v>1615</v>
      </c>
      <c r="D554" s="25" t="s">
        <v>764</v>
      </c>
      <c r="E554">
        <v>15</v>
      </c>
      <c r="F554">
        <v>15</v>
      </c>
      <c r="G554">
        <v>0</v>
      </c>
      <c r="H554">
        <v>0</v>
      </c>
      <c r="I554" t="s">
        <v>2761</v>
      </c>
    </row>
    <row r="555" spans="1:9" x14ac:dyDescent="0.3">
      <c r="A555" s="36" t="str">
        <f t="shared" ca="1" si="16"/>
        <v>PUA</v>
      </c>
      <c r="B555" s="36" t="str">
        <f t="shared" ca="1" si="17"/>
        <v>Government Skills Australia</v>
      </c>
      <c r="C555" s="25" t="s">
        <v>411</v>
      </c>
      <c r="D555" s="25" t="s">
        <v>764</v>
      </c>
      <c r="E555">
        <v>168</v>
      </c>
      <c r="F555">
        <v>137</v>
      </c>
      <c r="G555">
        <v>31</v>
      </c>
      <c r="H555">
        <v>0</v>
      </c>
      <c r="I555" t="s">
        <v>2761</v>
      </c>
    </row>
    <row r="556" spans="1:9" x14ac:dyDescent="0.3">
      <c r="A556" s="36" t="str">
        <f t="shared" ca="1" si="16"/>
        <v>PUA</v>
      </c>
      <c r="B556" s="36" t="str">
        <f t="shared" ca="1" si="17"/>
        <v>Government Skills Australia</v>
      </c>
      <c r="C556" s="25" t="s">
        <v>1617</v>
      </c>
      <c r="D556" s="25" t="s">
        <v>933</v>
      </c>
      <c r="E556">
        <v>9</v>
      </c>
      <c r="F556">
        <v>8</v>
      </c>
      <c r="G556">
        <v>1</v>
      </c>
      <c r="H556">
        <v>0</v>
      </c>
      <c r="I556" t="s">
        <v>2761</v>
      </c>
    </row>
    <row r="557" spans="1:9" x14ac:dyDescent="0.3">
      <c r="A557" s="36" t="str">
        <f t="shared" ca="1" si="16"/>
        <v>PUA</v>
      </c>
      <c r="B557" s="36" t="str">
        <f t="shared" ca="1" si="17"/>
        <v>Government Skills Australia</v>
      </c>
      <c r="C557" s="25" t="s">
        <v>1616</v>
      </c>
      <c r="D557" s="25" t="s">
        <v>933</v>
      </c>
      <c r="E557">
        <v>158</v>
      </c>
      <c r="F557">
        <v>152</v>
      </c>
      <c r="G557">
        <v>5</v>
      </c>
      <c r="H557">
        <v>1</v>
      </c>
      <c r="I557" t="s">
        <v>2761</v>
      </c>
    </row>
    <row r="558" spans="1:9" x14ac:dyDescent="0.3">
      <c r="A558" s="36" t="str">
        <f t="shared" ca="1" si="16"/>
        <v>PUA</v>
      </c>
      <c r="B558" s="36" t="str">
        <f t="shared" ca="1" si="17"/>
        <v>Government Skills Australia</v>
      </c>
      <c r="C558" s="25" t="s">
        <v>601</v>
      </c>
      <c r="D558" s="25" t="s">
        <v>933</v>
      </c>
      <c r="E558">
        <v>1342</v>
      </c>
      <c r="F558">
        <v>581</v>
      </c>
      <c r="G558">
        <v>508</v>
      </c>
      <c r="H558">
        <v>253</v>
      </c>
      <c r="I558" t="s">
        <v>2761</v>
      </c>
    </row>
    <row r="559" spans="1:9" x14ac:dyDescent="0.3">
      <c r="A559" s="36" t="str">
        <f t="shared" ca="1" si="16"/>
        <v>PUA</v>
      </c>
      <c r="B559" s="36" t="str">
        <f t="shared" ca="1" si="17"/>
        <v>Government Skills Australia</v>
      </c>
      <c r="C559" s="25" t="s">
        <v>528</v>
      </c>
      <c r="D559" s="25" t="s">
        <v>872</v>
      </c>
      <c r="E559">
        <v>1</v>
      </c>
      <c r="F559">
        <v>1</v>
      </c>
      <c r="G559">
        <v>0</v>
      </c>
      <c r="H559">
        <v>0</v>
      </c>
      <c r="I559" t="s">
        <v>2761</v>
      </c>
    </row>
    <row r="560" spans="1:9" x14ac:dyDescent="0.3">
      <c r="A560" s="36" t="str">
        <f t="shared" ca="1" si="16"/>
        <v>PUA</v>
      </c>
      <c r="B560" s="36" t="str">
        <f t="shared" ca="1" si="17"/>
        <v>Government Skills Australia</v>
      </c>
      <c r="C560" s="25" t="s">
        <v>1348</v>
      </c>
      <c r="D560" s="25" t="s">
        <v>1347</v>
      </c>
      <c r="E560">
        <v>1</v>
      </c>
      <c r="F560">
        <v>1</v>
      </c>
      <c r="G560">
        <v>0</v>
      </c>
      <c r="H560">
        <v>0</v>
      </c>
      <c r="I560" t="s">
        <v>2761</v>
      </c>
    </row>
    <row r="561" spans="1:9" x14ac:dyDescent="0.3">
      <c r="A561" s="36" t="str">
        <f t="shared" ca="1" si="16"/>
        <v>PUA</v>
      </c>
      <c r="B561" s="36" t="str">
        <f t="shared" ca="1" si="17"/>
        <v>Government Skills Australia</v>
      </c>
      <c r="C561" s="25" t="s">
        <v>1349</v>
      </c>
      <c r="D561" s="25" t="s">
        <v>1007</v>
      </c>
      <c r="E561">
        <v>41</v>
      </c>
      <c r="F561">
        <v>33</v>
      </c>
      <c r="G561">
        <v>6</v>
      </c>
      <c r="H561">
        <v>2</v>
      </c>
      <c r="I561" t="s">
        <v>2761</v>
      </c>
    </row>
    <row r="562" spans="1:9" x14ac:dyDescent="0.3">
      <c r="A562" s="36" t="str">
        <f t="shared" ca="1" si="16"/>
        <v>PUA</v>
      </c>
      <c r="B562" s="36" t="str">
        <f t="shared" ca="1" si="17"/>
        <v>Government Skills Australia</v>
      </c>
      <c r="C562" s="25" t="s">
        <v>701</v>
      </c>
      <c r="D562" s="25" t="s">
        <v>1007</v>
      </c>
      <c r="E562">
        <v>1392</v>
      </c>
      <c r="F562">
        <v>589</v>
      </c>
      <c r="G562">
        <v>541</v>
      </c>
      <c r="H562">
        <v>262</v>
      </c>
      <c r="I562" t="s">
        <v>2761</v>
      </c>
    </row>
    <row r="563" spans="1:9" x14ac:dyDescent="0.3">
      <c r="A563" s="36" t="str">
        <f t="shared" ca="1" si="16"/>
        <v>RGR</v>
      </c>
      <c r="B563" s="36" t="str">
        <f t="shared" ca="1" si="17"/>
        <v>Agrifoods</v>
      </c>
      <c r="C563" s="25" t="s">
        <v>1810</v>
      </c>
      <c r="D563" s="25" t="s">
        <v>1809</v>
      </c>
      <c r="E563">
        <v>1</v>
      </c>
      <c r="F563">
        <v>1</v>
      </c>
      <c r="G563">
        <v>0</v>
      </c>
      <c r="H563">
        <v>0</v>
      </c>
      <c r="I563" t="s">
        <v>2761</v>
      </c>
    </row>
    <row r="564" spans="1:9" x14ac:dyDescent="0.3">
      <c r="A564" s="36" t="str">
        <f t="shared" ca="1" si="16"/>
        <v>RGR</v>
      </c>
      <c r="B564" s="36" t="str">
        <f t="shared" ca="1" si="17"/>
        <v>Agrifoods</v>
      </c>
      <c r="C564" s="25" t="s">
        <v>526</v>
      </c>
      <c r="D564" s="25" t="s">
        <v>870</v>
      </c>
      <c r="E564">
        <v>7</v>
      </c>
      <c r="F564">
        <v>1</v>
      </c>
      <c r="G564">
        <v>4</v>
      </c>
      <c r="H564">
        <v>2</v>
      </c>
      <c r="I564" t="s">
        <v>2761</v>
      </c>
    </row>
    <row r="565" spans="1:9" x14ac:dyDescent="0.3">
      <c r="A565" s="36" t="str">
        <f t="shared" ca="1" si="16"/>
        <v>RGR</v>
      </c>
      <c r="B565" s="36" t="str">
        <f t="shared" ca="1" si="17"/>
        <v>Agrifoods</v>
      </c>
      <c r="C565" s="25" t="s">
        <v>1346</v>
      </c>
      <c r="D565" s="25" t="s">
        <v>1345</v>
      </c>
      <c r="E565">
        <v>12</v>
      </c>
      <c r="F565">
        <v>10</v>
      </c>
      <c r="G565">
        <v>2</v>
      </c>
      <c r="H565">
        <v>0</v>
      </c>
      <c r="I565" t="s">
        <v>2761</v>
      </c>
    </row>
    <row r="566" spans="1:9" x14ac:dyDescent="0.3">
      <c r="A566" s="36" t="str">
        <f t="shared" ca="1" si="16"/>
        <v>RGR</v>
      </c>
      <c r="B566" s="36" t="str">
        <f t="shared" ca="1" si="17"/>
        <v>Agrifoods</v>
      </c>
      <c r="C566" s="25" t="s">
        <v>518</v>
      </c>
      <c r="D566" s="25" t="s">
        <v>862</v>
      </c>
      <c r="E566">
        <v>3</v>
      </c>
      <c r="F566">
        <v>1</v>
      </c>
      <c r="G566">
        <v>2</v>
      </c>
      <c r="H566">
        <v>0</v>
      </c>
      <c r="I566" t="s">
        <v>2761</v>
      </c>
    </row>
    <row r="567" spans="1:9" x14ac:dyDescent="0.3">
      <c r="A567" s="36" t="str">
        <f t="shared" ca="1" si="16"/>
        <v>RGR</v>
      </c>
      <c r="B567" s="36" t="str">
        <f t="shared" ca="1" si="17"/>
        <v>Agrifoods</v>
      </c>
      <c r="C567" s="25" t="s">
        <v>598</v>
      </c>
      <c r="D567" s="25" t="s">
        <v>930</v>
      </c>
      <c r="E567">
        <v>1</v>
      </c>
      <c r="F567">
        <v>1</v>
      </c>
      <c r="G567">
        <v>0</v>
      </c>
      <c r="H567">
        <v>0</v>
      </c>
      <c r="I567" t="s">
        <v>2761</v>
      </c>
    </row>
    <row r="568" spans="1:9" x14ac:dyDescent="0.3">
      <c r="A568" s="36" t="str">
        <f t="shared" ca="1" si="16"/>
        <v>RGR</v>
      </c>
      <c r="B568" s="36" t="str">
        <f t="shared" ca="1" si="17"/>
        <v>Agrifoods</v>
      </c>
      <c r="C568" s="25" t="s">
        <v>1196</v>
      </c>
      <c r="D568" s="25" t="s">
        <v>1195</v>
      </c>
      <c r="E568">
        <v>1</v>
      </c>
      <c r="F568">
        <v>0</v>
      </c>
      <c r="G568">
        <v>1</v>
      </c>
      <c r="H568">
        <v>0</v>
      </c>
      <c r="I568" t="s">
        <v>2761</v>
      </c>
    </row>
    <row r="569" spans="1:9" x14ac:dyDescent="0.3">
      <c r="A569" s="36" t="str">
        <f t="shared" ca="1" si="16"/>
        <v>RII</v>
      </c>
      <c r="B569" s="36" t="str">
        <f t="shared" ca="1" si="17"/>
        <v>Skills DMC</v>
      </c>
      <c r="C569" s="25" t="s">
        <v>1808</v>
      </c>
      <c r="D569" s="25" t="s">
        <v>1806</v>
      </c>
      <c r="E569">
        <v>46</v>
      </c>
      <c r="F569">
        <v>27</v>
      </c>
      <c r="G569">
        <v>16</v>
      </c>
      <c r="H569">
        <v>3</v>
      </c>
      <c r="I569" t="s">
        <v>2761</v>
      </c>
    </row>
    <row r="570" spans="1:9" x14ac:dyDescent="0.3">
      <c r="A570" s="36" t="str">
        <f t="shared" ca="1" si="16"/>
        <v>RII</v>
      </c>
      <c r="B570" s="36" t="str">
        <f t="shared" ca="1" si="17"/>
        <v>Skills DMC</v>
      </c>
      <c r="C570" s="25" t="s">
        <v>1807</v>
      </c>
      <c r="D570" s="25" t="s">
        <v>1806</v>
      </c>
      <c r="E570">
        <v>48</v>
      </c>
      <c r="F570">
        <v>0</v>
      </c>
      <c r="G570">
        <v>20</v>
      </c>
      <c r="H570">
        <v>28</v>
      </c>
      <c r="I570" t="s">
        <v>2761</v>
      </c>
    </row>
    <row r="571" spans="1:9" x14ac:dyDescent="0.3">
      <c r="A571" s="36" t="str">
        <f t="shared" ca="1" si="16"/>
        <v>RII</v>
      </c>
      <c r="B571" s="36" t="str">
        <f t="shared" ca="1" si="17"/>
        <v>Skills DMC</v>
      </c>
      <c r="C571" s="25" t="s">
        <v>1609</v>
      </c>
      <c r="D571" s="25" t="s">
        <v>1607</v>
      </c>
      <c r="E571">
        <v>307</v>
      </c>
      <c r="F571">
        <v>285</v>
      </c>
      <c r="G571">
        <v>22</v>
      </c>
      <c r="H571">
        <v>0</v>
      </c>
      <c r="I571" t="s">
        <v>2761</v>
      </c>
    </row>
    <row r="572" spans="1:9" x14ac:dyDescent="0.3">
      <c r="A572" s="36" t="str">
        <f t="shared" ca="1" si="16"/>
        <v>RII</v>
      </c>
      <c r="B572" s="36" t="str">
        <f t="shared" ca="1" si="17"/>
        <v>Skills DMC</v>
      </c>
      <c r="C572" s="25" t="s">
        <v>1608</v>
      </c>
      <c r="D572" s="25" t="s">
        <v>1607</v>
      </c>
      <c r="E572">
        <v>461</v>
      </c>
      <c r="F572">
        <v>247</v>
      </c>
      <c r="G572">
        <v>173</v>
      </c>
      <c r="H572">
        <v>41</v>
      </c>
      <c r="I572" t="s">
        <v>2761</v>
      </c>
    </row>
    <row r="573" spans="1:9" x14ac:dyDescent="0.3">
      <c r="A573" s="36" t="str">
        <f t="shared" ca="1" si="16"/>
        <v>RII</v>
      </c>
      <c r="B573" s="36" t="str">
        <f t="shared" ca="1" si="17"/>
        <v>Skills DMC</v>
      </c>
      <c r="C573" s="25" t="s">
        <v>1579</v>
      </c>
      <c r="D573" s="25" t="s">
        <v>1577</v>
      </c>
      <c r="E573">
        <v>38</v>
      </c>
      <c r="F573">
        <v>28</v>
      </c>
      <c r="G573">
        <v>10</v>
      </c>
      <c r="H573">
        <v>0</v>
      </c>
      <c r="I573" t="s">
        <v>2761</v>
      </c>
    </row>
    <row r="574" spans="1:9" x14ac:dyDescent="0.3">
      <c r="A574" s="36" t="str">
        <f t="shared" ca="1" si="16"/>
        <v>RII</v>
      </c>
      <c r="B574" s="36" t="str">
        <f t="shared" ca="1" si="17"/>
        <v>Skills DMC</v>
      </c>
      <c r="C574" s="25" t="s">
        <v>1578</v>
      </c>
      <c r="D574" s="25" t="s">
        <v>1577</v>
      </c>
      <c r="E574">
        <v>31</v>
      </c>
      <c r="F574">
        <v>18</v>
      </c>
      <c r="G574">
        <v>10</v>
      </c>
      <c r="H574">
        <v>3</v>
      </c>
      <c r="I574" t="s">
        <v>2761</v>
      </c>
    </row>
    <row r="575" spans="1:9" x14ac:dyDescent="0.3">
      <c r="A575" s="36" t="str">
        <f t="shared" ca="1" si="16"/>
        <v>RII</v>
      </c>
      <c r="B575" s="36" t="str">
        <f t="shared" ca="1" si="17"/>
        <v>Skills DMC</v>
      </c>
      <c r="C575" s="25" t="s">
        <v>1557</v>
      </c>
      <c r="D575" s="25" t="s">
        <v>1556</v>
      </c>
      <c r="E575">
        <v>1</v>
      </c>
      <c r="F575">
        <v>1</v>
      </c>
      <c r="G575">
        <v>0</v>
      </c>
      <c r="H575">
        <v>0</v>
      </c>
      <c r="I575" t="s">
        <v>2761</v>
      </c>
    </row>
    <row r="576" spans="1:9" x14ac:dyDescent="0.3">
      <c r="A576" s="36" t="str">
        <f t="shared" ca="1" si="16"/>
        <v>RII</v>
      </c>
      <c r="B576" s="36" t="str">
        <f t="shared" ca="1" si="17"/>
        <v>Skills DMC</v>
      </c>
      <c r="C576" s="25" t="s">
        <v>1612</v>
      </c>
      <c r="D576" s="25" t="s">
        <v>1610</v>
      </c>
      <c r="E576">
        <v>2</v>
      </c>
      <c r="F576">
        <v>2</v>
      </c>
      <c r="G576">
        <v>0</v>
      </c>
      <c r="H576">
        <v>0</v>
      </c>
      <c r="I576" t="s">
        <v>2761</v>
      </c>
    </row>
    <row r="577" spans="1:9" x14ac:dyDescent="0.3">
      <c r="A577" s="36" t="str">
        <f t="shared" ca="1" si="16"/>
        <v>RII</v>
      </c>
      <c r="B577" s="36" t="str">
        <f t="shared" ca="1" si="17"/>
        <v>Skills DMC</v>
      </c>
      <c r="C577" s="25" t="s">
        <v>1611</v>
      </c>
      <c r="D577" s="25" t="s">
        <v>1610</v>
      </c>
      <c r="E577">
        <v>4</v>
      </c>
      <c r="F577">
        <v>4</v>
      </c>
      <c r="G577">
        <v>0</v>
      </c>
      <c r="H577">
        <v>0</v>
      </c>
      <c r="I577" t="s">
        <v>2761</v>
      </c>
    </row>
    <row r="578" spans="1:9" x14ac:dyDescent="0.3">
      <c r="A578" s="36" t="str">
        <f t="shared" ref="A578:A641" ca="1" si="18">VLOOKUP(C578,Key_B,4,FALSE)</f>
        <v>RII</v>
      </c>
      <c r="B578" s="36" t="str">
        <f t="shared" ref="B578:B641" ca="1" si="19">VLOOKUP(C578,Key_B,3,FALSE)</f>
        <v>Skills DMC</v>
      </c>
      <c r="C578" s="25" t="s">
        <v>1737</v>
      </c>
      <c r="D578" s="25" t="s">
        <v>879</v>
      </c>
      <c r="E578">
        <v>5</v>
      </c>
      <c r="F578">
        <v>4</v>
      </c>
      <c r="G578">
        <v>0</v>
      </c>
      <c r="H578">
        <v>1</v>
      </c>
      <c r="I578" t="s">
        <v>2761</v>
      </c>
    </row>
    <row r="579" spans="1:9" x14ac:dyDescent="0.3">
      <c r="A579" s="36" t="str">
        <f t="shared" ca="1" si="18"/>
        <v>RII</v>
      </c>
      <c r="B579" s="36" t="str">
        <f t="shared" ca="1" si="19"/>
        <v>Skills DMC</v>
      </c>
      <c r="C579" s="25" t="s">
        <v>535</v>
      </c>
      <c r="D579" s="25" t="s">
        <v>879</v>
      </c>
      <c r="E579">
        <v>5</v>
      </c>
      <c r="F579">
        <v>4</v>
      </c>
      <c r="G579">
        <v>1</v>
      </c>
      <c r="H579">
        <v>0</v>
      </c>
      <c r="I579" t="s">
        <v>2761</v>
      </c>
    </row>
    <row r="580" spans="1:9" x14ac:dyDescent="0.3">
      <c r="A580" s="36" t="str">
        <f t="shared" ca="1" si="18"/>
        <v>RII</v>
      </c>
      <c r="B580" s="36" t="str">
        <f t="shared" ca="1" si="19"/>
        <v>Skills DMC</v>
      </c>
      <c r="C580" s="25" t="s">
        <v>1736</v>
      </c>
      <c r="D580" s="25" t="s">
        <v>879</v>
      </c>
      <c r="E580">
        <v>32</v>
      </c>
      <c r="F580">
        <v>22</v>
      </c>
      <c r="G580">
        <v>7</v>
      </c>
      <c r="H580">
        <v>3</v>
      </c>
      <c r="I580" t="s">
        <v>2761</v>
      </c>
    </row>
    <row r="581" spans="1:9" x14ac:dyDescent="0.3">
      <c r="A581" s="36" t="str">
        <f t="shared" ca="1" si="18"/>
        <v>RII</v>
      </c>
      <c r="B581" s="36" t="str">
        <f t="shared" ca="1" si="19"/>
        <v>Skills DMC</v>
      </c>
      <c r="C581" s="25" t="s">
        <v>1704</v>
      </c>
      <c r="D581" s="25" t="s">
        <v>1703</v>
      </c>
      <c r="E581">
        <v>5</v>
      </c>
      <c r="F581">
        <v>5</v>
      </c>
      <c r="G581">
        <v>0</v>
      </c>
      <c r="H581">
        <v>0</v>
      </c>
      <c r="I581" t="s">
        <v>2761</v>
      </c>
    </row>
    <row r="582" spans="1:9" x14ac:dyDescent="0.3">
      <c r="A582" s="36" t="str">
        <f t="shared" ca="1" si="18"/>
        <v>RII</v>
      </c>
      <c r="B582" s="36" t="str">
        <f t="shared" ca="1" si="19"/>
        <v>Skills DMC</v>
      </c>
      <c r="C582" s="25" t="s">
        <v>1707</v>
      </c>
      <c r="D582" s="25" t="s">
        <v>1705</v>
      </c>
      <c r="E582">
        <v>27</v>
      </c>
      <c r="F582">
        <v>0</v>
      </c>
      <c r="G582">
        <v>3</v>
      </c>
      <c r="H582">
        <v>24</v>
      </c>
      <c r="I582" t="s">
        <v>2761</v>
      </c>
    </row>
    <row r="583" spans="1:9" x14ac:dyDescent="0.3">
      <c r="A583" s="36" t="str">
        <f t="shared" ca="1" si="18"/>
        <v>RII</v>
      </c>
      <c r="B583" s="36" t="str">
        <f t="shared" ca="1" si="19"/>
        <v>Skills DMC</v>
      </c>
      <c r="C583" s="25" t="s">
        <v>1706</v>
      </c>
      <c r="D583" s="25" t="s">
        <v>1705</v>
      </c>
      <c r="E583">
        <v>27</v>
      </c>
      <c r="F583">
        <v>0</v>
      </c>
      <c r="G583">
        <v>3</v>
      </c>
      <c r="H583">
        <v>24</v>
      </c>
      <c r="I583" t="s">
        <v>2761</v>
      </c>
    </row>
    <row r="584" spans="1:9" x14ac:dyDescent="0.3">
      <c r="A584" s="36" t="str">
        <f t="shared" ca="1" si="18"/>
        <v>RII</v>
      </c>
      <c r="B584" s="36" t="str">
        <f t="shared" ca="1" si="19"/>
        <v>Skills DMC</v>
      </c>
      <c r="C584" s="25" t="s">
        <v>1313</v>
      </c>
      <c r="D584" s="25" t="s">
        <v>1312</v>
      </c>
      <c r="E584">
        <v>27</v>
      </c>
      <c r="F584">
        <v>14</v>
      </c>
      <c r="G584">
        <v>13</v>
      </c>
      <c r="H584">
        <v>0</v>
      </c>
      <c r="I584" t="s">
        <v>2761</v>
      </c>
    </row>
    <row r="585" spans="1:9" x14ac:dyDescent="0.3">
      <c r="A585" s="36" t="str">
        <f t="shared" ca="1" si="18"/>
        <v>RII</v>
      </c>
      <c r="B585" s="36" t="str">
        <f t="shared" ca="1" si="19"/>
        <v>Skills DMC</v>
      </c>
      <c r="C585" s="25" t="s">
        <v>608</v>
      </c>
      <c r="D585" s="25" t="s">
        <v>940</v>
      </c>
      <c r="E585">
        <v>16</v>
      </c>
      <c r="F585">
        <v>16</v>
      </c>
      <c r="G585">
        <v>0</v>
      </c>
      <c r="H585">
        <v>0</v>
      </c>
      <c r="I585" t="s">
        <v>2761</v>
      </c>
    </row>
    <row r="586" spans="1:9" x14ac:dyDescent="0.3">
      <c r="A586" s="36" t="str">
        <f t="shared" ca="1" si="18"/>
        <v>RII</v>
      </c>
      <c r="B586" s="36" t="str">
        <f t="shared" ca="1" si="19"/>
        <v>Skills DMC</v>
      </c>
      <c r="C586" s="25" t="s">
        <v>627</v>
      </c>
      <c r="D586" s="25" t="s">
        <v>940</v>
      </c>
      <c r="E586">
        <v>45</v>
      </c>
      <c r="F586">
        <v>28</v>
      </c>
      <c r="G586">
        <v>14</v>
      </c>
      <c r="H586">
        <v>3</v>
      </c>
      <c r="I586" t="s">
        <v>2761</v>
      </c>
    </row>
    <row r="587" spans="1:9" x14ac:dyDescent="0.3">
      <c r="A587" s="36" t="str">
        <f t="shared" ca="1" si="18"/>
        <v>RII</v>
      </c>
      <c r="B587" s="36" t="str">
        <f t="shared" ca="1" si="19"/>
        <v>Skills DMC</v>
      </c>
      <c r="C587" s="25" t="s">
        <v>465</v>
      </c>
      <c r="D587" s="25" t="s">
        <v>816</v>
      </c>
      <c r="E587">
        <v>1</v>
      </c>
      <c r="F587">
        <v>0</v>
      </c>
      <c r="G587">
        <v>1</v>
      </c>
      <c r="H587">
        <v>0</v>
      </c>
      <c r="I587" t="s">
        <v>2761</v>
      </c>
    </row>
    <row r="588" spans="1:9" x14ac:dyDescent="0.3">
      <c r="A588" s="36" t="str">
        <f t="shared" ca="1" si="18"/>
        <v>RII</v>
      </c>
      <c r="B588" s="36" t="str">
        <f t="shared" ca="1" si="19"/>
        <v>Skills DMC</v>
      </c>
      <c r="C588" s="25" t="s">
        <v>495</v>
      </c>
      <c r="D588" s="25" t="s">
        <v>816</v>
      </c>
      <c r="E588">
        <v>10</v>
      </c>
      <c r="F588">
        <v>8</v>
      </c>
      <c r="G588">
        <v>2</v>
      </c>
      <c r="H588">
        <v>0</v>
      </c>
      <c r="I588" t="s">
        <v>2761</v>
      </c>
    </row>
    <row r="589" spans="1:9" x14ac:dyDescent="0.3">
      <c r="A589" s="36" t="str">
        <f t="shared" ca="1" si="18"/>
        <v>RII</v>
      </c>
      <c r="B589" s="36" t="str">
        <f t="shared" ca="1" si="19"/>
        <v>Skills DMC</v>
      </c>
      <c r="C589" s="25" t="s">
        <v>1292</v>
      </c>
      <c r="D589" s="25" t="s">
        <v>1291</v>
      </c>
      <c r="E589">
        <v>1</v>
      </c>
      <c r="F589">
        <v>0</v>
      </c>
      <c r="G589">
        <v>1</v>
      </c>
      <c r="H589">
        <v>0</v>
      </c>
      <c r="I589" t="s">
        <v>2761</v>
      </c>
    </row>
    <row r="590" spans="1:9" x14ac:dyDescent="0.3">
      <c r="A590" s="36" t="str">
        <f t="shared" ca="1" si="18"/>
        <v>RII</v>
      </c>
      <c r="B590" s="36" t="str">
        <f t="shared" ca="1" si="19"/>
        <v>Skills DMC</v>
      </c>
      <c r="C590" s="25" t="s">
        <v>1245</v>
      </c>
      <c r="D590" s="25" t="s">
        <v>1244</v>
      </c>
      <c r="E590">
        <v>27</v>
      </c>
      <c r="F590">
        <v>0</v>
      </c>
      <c r="G590">
        <v>3</v>
      </c>
      <c r="H590">
        <v>24</v>
      </c>
      <c r="I590" t="s">
        <v>2761</v>
      </c>
    </row>
    <row r="591" spans="1:9" x14ac:dyDescent="0.3">
      <c r="A591" s="36" t="str">
        <f t="shared" ca="1" si="18"/>
        <v>RTD</v>
      </c>
      <c r="B591" s="36" t="str">
        <f t="shared" ca="1" si="19"/>
        <v>Agrifoods</v>
      </c>
      <c r="C591" s="25" t="s">
        <v>1725</v>
      </c>
      <c r="D591" s="25" t="s">
        <v>779</v>
      </c>
      <c r="E591">
        <v>3</v>
      </c>
      <c r="F591">
        <v>3</v>
      </c>
      <c r="G591">
        <v>0</v>
      </c>
      <c r="H591">
        <v>0</v>
      </c>
      <c r="I591" t="s">
        <v>2761</v>
      </c>
    </row>
    <row r="592" spans="1:9" x14ac:dyDescent="0.3">
      <c r="A592" s="36" t="str">
        <f t="shared" ca="1" si="18"/>
        <v>RTE</v>
      </c>
      <c r="B592" s="36" t="str">
        <f t="shared" ca="1" si="19"/>
        <v>Agrifoods</v>
      </c>
      <c r="C592" s="25" t="s">
        <v>1804</v>
      </c>
      <c r="D592" s="25" t="s">
        <v>1803</v>
      </c>
      <c r="E592">
        <v>10</v>
      </c>
      <c r="F592">
        <v>9</v>
      </c>
      <c r="G592">
        <v>1</v>
      </c>
      <c r="H592">
        <v>0</v>
      </c>
      <c r="I592" t="s">
        <v>2761</v>
      </c>
    </row>
    <row r="593" spans="1:9" x14ac:dyDescent="0.3">
      <c r="A593" s="36" t="str">
        <f t="shared" ca="1" si="18"/>
        <v>RTE</v>
      </c>
      <c r="B593" s="36" t="str">
        <f t="shared" ca="1" si="19"/>
        <v>Agrifoods</v>
      </c>
      <c r="C593" s="25" t="s">
        <v>1767</v>
      </c>
      <c r="D593" s="25" t="s">
        <v>756</v>
      </c>
      <c r="E593">
        <v>13</v>
      </c>
      <c r="F593">
        <v>12</v>
      </c>
      <c r="G593">
        <v>1</v>
      </c>
      <c r="H593">
        <v>0</v>
      </c>
      <c r="I593" t="s">
        <v>2761</v>
      </c>
    </row>
    <row r="594" spans="1:9" x14ac:dyDescent="0.3">
      <c r="A594" s="36" t="str">
        <f t="shared" ca="1" si="18"/>
        <v>RTE</v>
      </c>
      <c r="B594" s="36" t="str">
        <f t="shared" ca="1" si="19"/>
        <v>Agrifoods</v>
      </c>
      <c r="C594" s="25" t="s">
        <v>1718</v>
      </c>
      <c r="D594" s="25" t="s">
        <v>1717</v>
      </c>
      <c r="E594">
        <v>1</v>
      </c>
      <c r="F594">
        <v>0</v>
      </c>
      <c r="G594">
        <v>1</v>
      </c>
      <c r="H594">
        <v>0</v>
      </c>
      <c r="I594" t="s">
        <v>2761</v>
      </c>
    </row>
    <row r="595" spans="1:9" x14ac:dyDescent="0.3">
      <c r="A595" s="36" t="str">
        <f t="shared" ca="1" si="18"/>
        <v>RTE</v>
      </c>
      <c r="B595" s="36" t="str">
        <f t="shared" ca="1" si="19"/>
        <v>Agrifoods</v>
      </c>
      <c r="C595" s="25" t="s">
        <v>1599</v>
      </c>
      <c r="D595" s="25" t="s">
        <v>869</v>
      </c>
      <c r="E595">
        <v>7</v>
      </c>
      <c r="F595">
        <v>7</v>
      </c>
      <c r="G595">
        <v>0</v>
      </c>
      <c r="H595">
        <v>0</v>
      </c>
      <c r="I595" t="s">
        <v>2761</v>
      </c>
    </row>
    <row r="596" spans="1:9" x14ac:dyDescent="0.3">
      <c r="A596" s="36" t="str">
        <f t="shared" ca="1" si="18"/>
        <v>RTE</v>
      </c>
      <c r="B596" s="36" t="str">
        <f t="shared" ca="1" si="19"/>
        <v>Agrifoods</v>
      </c>
      <c r="C596" s="25" t="s">
        <v>1535</v>
      </c>
      <c r="D596" s="25" t="s">
        <v>791</v>
      </c>
      <c r="E596">
        <v>34</v>
      </c>
      <c r="F596">
        <v>31</v>
      </c>
      <c r="G596">
        <v>3</v>
      </c>
      <c r="H596">
        <v>0</v>
      </c>
      <c r="I596" t="s">
        <v>2761</v>
      </c>
    </row>
    <row r="597" spans="1:9" x14ac:dyDescent="0.3">
      <c r="A597" s="36" t="str">
        <f t="shared" ca="1" si="18"/>
        <v>RTE</v>
      </c>
      <c r="B597" s="36" t="str">
        <f t="shared" ca="1" si="19"/>
        <v>Agrifoods</v>
      </c>
      <c r="C597" s="25" t="s">
        <v>1534</v>
      </c>
      <c r="D597" s="25" t="s">
        <v>1533</v>
      </c>
      <c r="E597">
        <v>21</v>
      </c>
      <c r="F597">
        <v>19</v>
      </c>
      <c r="G597">
        <v>2</v>
      </c>
      <c r="H597">
        <v>0</v>
      </c>
      <c r="I597" t="s">
        <v>2761</v>
      </c>
    </row>
    <row r="598" spans="1:9" x14ac:dyDescent="0.3">
      <c r="A598" s="36" t="str">
        <f t="shared" ca="1" si="18"/>
        <v>RTF</v>
      </c>
      <c r="B598" s="36" t="str">
        <f t="shared" ca="1" si="19"/>
        <v>Agrifoods</v>
      </c>
      <c r="C598" s="25" t="s">
        <v>1839</v>
      </c>
      <c r="D598" s="25" t="s">
        <v>1838</v>
      </c>
      <c r="E598">
        <v>6</v>
      </c>
      <c r="F598">
        <v>6</v>
      </c>
      <c r="G598">
        <v>0</v>
      </c>
      <c r="H598">
        <v>0</v>
      </c>
      <c r="I598" t="s">
        <v>2761</v>
      </c>
    </row>
    <row r="599" spans="1:9" x14ac:dyDescent="0.3">
      <c r="A599" s="36" t="str">
        <f t="shared" ca="1" si="18"/>
        <v>RTF</v>
      </c>
      <c r="B599" s="36" t="str">
        <f t="shared" ca="1" si="19"/>
        <v>Agrifoods</v>
      </c>
      <c r="C599" s="25" t="s">
        <v>1677</v>
      </c>
      <c r="D599" s="25" t="s">
        <v>751</v>
      </c>
      <c r="E599">
        <v>11</v>
      </c>
      <c r="F599">
        <v>10</v>
      </c>
      <c r="G599">
        <v>1</v>
      </c>
      <c r="H599">
        <v>0</v>
      </c>
      <c r="I599" t="s">
        <v>2761</v>
      </c>
    </row>
    <row r="600" spans="1:9" x14ac:dyDescent="0.3">
      <c r="A600" s="36" t="str">
        <f t="shared" ca="1" si="18"/>
        <v>RTF</v>
      </c>
      <c r="B600" s="36" t="str">
        <f t="shared" ca="1" si="19"/>
        <v>Agrifoods</v>
      </c>
      <c r="C600" s="25" t="s">
        <v>1676</v>
      </c>
      <c r="D600" s="25" t="s">
        <v>1675</v>
      </c>
      <c r="E600">
        <v>3</v>
      </c>
      <c r="F600">
        <v>3</v>
      </c>
      <c r="G600">
        <v>0</v>
      </c>
      <c r="H600">
        <v>0</v>
      </c>
      <c r="I600" t="s">
        <v>2761</v>
      </c>
    </row>
    <row r="601" spans="1:9" x14ac:dyDescent="0.3">
      <c r="A601" s="36" t="str">
        <f t="shared" ca="1" si="18"/>
        <v>RTF</v>
      </c>
      <c r="B601" s="36" t="str">
        <f t="shared" ca="1" si="19"/>
        <v>Agrifoods</v>
      </c>
      <c r="C601" s="25" t="s">
        <v>1419</v>
      </c>
      <c r="D601" s="25" t="s">
        <v>818</v>
      </c>
      <c r="E601">
        <v>2</v>
      </c>
      <c r="F601">
        <v>2</v>
      </c>
      <c r="G601">
        <v>0</v>
      </c>
      <c r="H601">
        <v>0</v>
      </c>
      <c r="I601" t="s">
        <v>2761</v>
      </c>
    </row>
    <row r="602" spans="1:9" x14ac:dyDescent="0.3">
      <c r="A602" s="36" t="str">
        <f t="shared" ca="1" si="18"/>
        <v>SFI</v>
      </c>
      <c r="B602" s="36" t="str">
        <f t="shared" ca="1" si="19"/>
        <v>Agrifoods</v>
      </c>
      <c r="C602" s="25" t="s">
        <v>1764</v>
      </c>
      <c r="D602" s="25" t="s">
        <v>1763</v>
      </c>
      <c r="E602">
        <v>21</v>
      </c>
      <c r="F602">
        <v>1</v>
      </c>
      <c r="G602">
        <v>18</v>
      </c>
      <c r="H602">
        <v>2</v>
      </c>
      <c r="I602" t="s">
        <v>2761</v>
      </c>
    </row>
    <row r="603" spans="1:9" x14ac:dyDescent="0.3">
      <c r="A603" s="36" t="str">
        <f t="shared" ca="1" si="18"/>
        <v>SFL</v>
      </c>
      <c r="B603" s="36" t="str">
        <f t="shared" ca="1" si="19"/>
        <v>Service Skills Australia</v>
      </c>
      <c r="C603" s="25" t="s">
        <v>632</v>
      </c>
      <c r="D603" s="25" t="s">
        <v>960</v>
      </c>
      <c r="E603">
        <v>2</v>
      </c>
      <c r="F603">
        <v>1</v>
      </c>
      <c r="G603">
        <v>1</v>
      </c>
      <c r="H603">
        <v>0</v>
      </c>
      <c r="I603" t="s">
        <v>2761</v>
      </c>
    </row>
    <row r="604" spans="1:9" x14ac:dyDescent="0.3">
      <c r="A604" s="36" t="str">
        <f t="shared" ca="1" si="18"/>
        <v>SFL</v>
      </c>
      <c r="B604" s="36" t="str">
        <f t="shared" ca="1" si="19"/>
        <v>Service Skills Australia</v>
      </c>
      <c r="C604" s="25" t="s">
        <v>576</v>
      </c>
      <c r="D604" s="25" t="s">
        <v>910</v>
      </c>
      <c r="E604">
        <v>13</v>
      </c>
      <c r="F604">
        <v>6</v>
      </c>
      <c r="G604">
        <v>6</v>
      </c>
      <c r="H604">
        <v>1</v>
      </c>
      <c r="I604" t="s">
        <v>2761</v>
      </c>
    </row>
    <row r="605" spans="1:9" x14ac:dyDescent="0.3">
      <c r="A605" s="36" t="str">
        <f t="shared" ca="1" si="18"/>
        <v>SIB</v>
      </c>
      <c r="B605" s="36" t="str">
        <f t="shared" ca="1" si="19"/>
        <v>Service Skills Australia</v>
      </c>
      <c r="C605" s="25" t="s">
        <v>389</v>
      </c>
      <c r="D605" s="25" t="s">
        <v>1604</v>
      </c>
      <c r="E605">
        <v>547</v>
      </c>
      <c r="F605">
        <v>313</v>
      </c>
      <c r="G605">
        <v>205</v>
      </c>
      <c r="H605">
        <v>29</v>
      </c>
      <c r="I605" t="s">
        <v>2761</v>
      </c>
    </row>
    <row r="606" spans="1:9" x14ac:dyDescent="0.3">
      <c r="A606" s="36" t="str">
        <f t="shared" ca="1" si="18"/>
        <v>SIB</v>
      </c>
      <c r="B606" s="36" t="str">
        <f t="shared" ca="1" si="19"/>
        <v>Service Skills Australia</v>
      </c>
      <c r="C606" s="25" t="s">
        <v>471</v>
      </c>
      <c r="D606" s="25" t="s">
        <v>821</v>
      </c>
      <c r="E606">
        <v>57</v>
      </c>
      <c r="F606">
        <v>39</v>
      </c>
      <c r="G606">
        <v>13</v>
      </c>
      <c r="H606">
        <v>5</v>
      </c>
      <c r="I606" t="s">
        <v>2761</v>
      </c>
    </row>
    <row r="607" spans="1:9" x14ac:dyDescent="0.3">
      <c r="A607" s="36" t="str">
        <f t="shared" ca="1" si="18"/>
        <v>SIB</v>
      </c>
      <c r="B607" s="36" t="str">
        <f t="shared" ca="1" si="19"/>
        <v>Service Skills Australia</v>
      </c>
      <c r="C607" s="25" t="s">
        <v>391</v>
      </c>
      <c r="D607" s="25" t="s">
        <v>745</v>
      </c>
      <c r="E607">
        <v>557</v>
      </c>
      <c r="F607">
        <v>353</v>
      </c>
      <c r="G607">
        <v>181</v>
      </c>
      <c r="H607">
        <v>23</v>
      </c>
      <c r="I607" t="s">
        <v>2761</v>
      </c>
    </row>
    <row r="608" spans="1:9" x14ac:dyDescent="0.3">
      <c r="A608" s="36" t="str">
        <f t="shared" ca="1" si="18"/>
        <v>SIB</v>
      </c>
      <c r="B608" s="36" t="str">
        <f t="shared" ca="1" si="19"/>
        <v>Service Skills Australia</v>
      </c>
      <c r="C608" s="25" t="s">
        <v>529</v>
      </c>
      <c r="D608" s="25" t="s">
        <v>873</v>
      </c>
      <c r="E608">
        <v>17</v>
      </c>
      <c r="F608">
        <v>13</v>
      </c>
      <c r="G608">
        <v>2</v>
      </c>
      <c r="H608">
        <v>2</v>
      </c>
      <c r="I608" t="s">
        <v>2761</v>
      </c>
    </row>
    <row r="609" spans="1:9" x14ac:dyDescent="0.3">
      <c r="A609" s="36" t="str">
        <f t="shared" ca="1" si="18"/>
        <v>SIB</v>
      </c>
      <c r="B609" s="36" t="str">
        <f t="shared" ca="1" si="19"/>
        <v>Service Skills Australia</v>
      </c>
      <c r="C609" s="25" t="s">
        <v>1161</v>
      </c>
      <c r="D609" s="25" t="s">
        <v>1160</v>
      </c>
      <c r="E609">
        <v>210</v>
      </c>
      <c r="F609">
        <v>130</v>
      </c>
      <c r="G609">
        <v>62</v>
      </c>
      <c r="H609">
        <v>18</v>
      </c>
      <c r="I609" t="s">
        <v>2761</v>
      </c>
    </row>
    <row r="610" spans="1:9" x14ac:dyDescent="0.3">
      <c r="A610" s="36" t="str">
        <f t="shared" ca="1" si="18"/>
        <v>SIH</v>
      </c>
      <c r="B610" s="36" t="str">
        <f t="shared" ca="1" si="19"/>
        <v>Service Skills Australia</v>
      </c>
      <c r="C610" s="25" t="s">
        <v>385</v>
      </c>
      <c r="D610" s="25" t="s">
        <v>740</v>
      </c>
      <c r="E610">
        <v>861</v>
      </c>
      <c r="F610">
        <v>496</v>
      </c>
      <c r="G610">
        <v>289</v>
      </c>
      <c r="H610">
        <v>76</v>
      </c>
      <c r="I610" t="s">
        <v>2761</v>
      </c>
    </row>
    <row r="611" spans="1:9" x14ac:dyDescent="0.3">
      <c r="A611" s="36" t="str">
        <f t="shared" ca="1" si="18"/>
        <v>SIH</v>
      </c>
      <c r="B611" s="36" t="str">
        <f t="shared" ca="1" si="19"/>
        <v>Service Skills Australia</v>
      </c>
      <c r="C611" s="25" t="s">
        <v>428</v>
      </c>
      <c r="D611" s="25" t="s">
        <v>780</v>
      </c>
      <c r="E611">
        <v>565</v>
      </c>
      <c r="F611">
        <v>323</v>
      </c>
      <c r="G611">
        <v>185</v>
      </c>
      <c r="H611">
        <v>57</v>
      </c>
      <c r="I611" t="s">
        <v>2761</v>
      </c>
    </row>
    <row r="612" spans="1:9" x14ac:dyDescent="0.3">
      <c r="A612" s="36" t="str">
        <f t="shared" ca="1" si="18"/>
        <v>SIR</v>
      </c>
      <c r="B612" s="36" t="str">
        <f t="shared" ca="1" si="19"/>
        <v>Service Skills Australia</v>
      </c>
      <c r="C612" s="25" t="s">
        <v>1805</v>
      </c>
      <c r="D612" s="25" t="s">
        <v>808</v>
      </c>
      <c r="E612">
        <v>42</v>
      </c>
      <c r="F612">
        <v>39</v>
      </c>
      <c r="G612">
        <v>2</v>
      </c>
      <c r="H612">
        <v>1</v>
      </c>
      <c r="I612" t="s">
        <v>2761</v>
      </c>
    </row>
    <row r="613" spans="1:9" x14ac:dyDescent="0.3">
      <c r="A613" s="36" t="str">
        <f t="shared" ca="1" si="18"/>
        <v>SIR</v>
      </c>
      <c r="B613" s="36" t="str">
        <f t="shared" ca="1" si="19"/>
        <v>Service Skills Australia</v>
      </c>
      <c r="C613" s="25" t="s">
        <v>457</v>
      </c>
      <c r="D613" s="25" t="s">
        <v>808</v>
      </c>
      <c r="E613">
        <v>532</v>
      </c>
      <c r="F613">
        <v>227</v>
      </c>
      <c r="G613">
        <v>247</v>
      </c>
      <c r="H613">
        <v>58</v>
      </c>
      <c r="I613" t="s">
        <v>2761</v>
      </c>
    </row>
    <row r="614" spans="1:9" x14ac:dyDescent="0.3">
      <c r="A614" s="36" t="str">
        <f t="shared" ca="1" si="18"/>
        <v>SIR</v>
      </c>
      <c r="B614" s="36" t="str">
        <f t="shared" ca="1" si="19"/>
        <v>Service Skills Australia</v>
      </c>
      <c r="C614" s="25" t="s">
        <v>618</v>
      </c>
      <c r="D614" s="25" t="s">
        <v>948</v>
      </c>
      <c r="E614">
        <v>51</v>
      </c>
      <c r="F614">
        <v>38</v>
      </c>
      <c r="G614">
        <v>13</v>
      </c>
      <c r="H614">
        <v>0</v>
      </c>
      <c r="I614" t="s">
        <v>2761</v>
      </c>
    </row>
    <row r="615" spans="1:9" x14ac:dyDescent="0.3">
      <c r="A615" s="36" t="str">
        <f t="shared" ca="1" si="18"/>
        <v>SIR</v>
      </c>
      <c r="B615" s="36" t="str">
        <f t="shared" ca="1" si="19"/>
        <v>Service Skills Australia</v>
      </c>
      <c r="C615" s="25" t="s">
        <v>581</v>
      </c>
      <c r="D615" s="25" t="s">
        <v>915</v>
      </c>
      <c r="E615">
        <v>95</v>
      </c>
      <c r="F615">
        <v>78</v>
      </c>
      <c r="G615">
        <v>13</v>
      </c>
      <c r="H615">
        <v>4</v>
      </c>
      <c r="I615" t="s">
        <v>2761</v>
      </c>
    </row>
    <row r="616" spans="1:9" x14ac:dyDescent="0.3">
      <c r="A616" s="36" t="str">
        <f t="shared" ca="1" si="18"/>
        <v>SIR</v>
      </c>
      <c r="B616" s="36" t="str">
        <f t="shared" ca="1" si="19"/>
        <v>Service Skills Australia</v>
      </c>
      <c r="C616" s="25" t="s">
        <v>404</v>
      </c>
      <c r="D616" s="25" t="s">
        <v>758</v>
      </c>
      <c r="E616">
        <v>2847</v>
      </c>
      <c r="F616">
        <v>1551</v>
      </c>
      <c r="G616">
        <v>1015</v>
      </c>
      <c r="H616">
        <v>281</v>
      </c>
      <c r="I616" t="s">
        <v>2761</v>
      </c>
    </row>
    <row r="617" spans="1:9" x14ac:dyDescent="0.3">
      <c r="A617" s="36" t="str">
        <f t="shared" ca="1" si="18"/>
        <v>SIR</v>
      </c>
      <c r="B617" s="36" t="str">
        <f t="shared" ca="1" si="19"/>
        <v>Service Skills Australia</v>
      </c>
      <c r="C617" s="25" t="s">
        <v>520</v>
      </c>
      <c r="D617" s="25" t="s">
        <v>864</v>
      </c>
      <c r="E617">
        <v>16</v>
      </c>
      <c r="F617">
        <v>10</v>
      </c>
      <c r="G617">
        <v>6</v>
      </c>
      <c r="H617">
        <v>0</v>
      </c>
      <c r="I617" t="s">
        <v>2761</v>
      </c>
    </row>
    <row r="618" spans="1:9" x14ac:dyDescent="0.3">
      <c r="A618" s="36" t="str">
        <f t="shared" ca="1" si="18"/>
        <v>SIR</v>
      </c>
      <c r="B618" s="36" t="str">
        <f t="shared" ca="1" si="19"/>
        <v>Service Skills Australia</v>
      </c>
      <c r="C618" s="25" t="s">
        <v>519</v>
      </c>
      <c r="D618" s="25" t="s">
        <v>863</v>
      </c>
      <c r="E618">
        <v>10</v>
      </c>
      <c r="F618">
        <v>9</v>
      </c>
      <c r="G618">
        <v>1</v>
      </c>
      <c r="H618">
        <v>0</v>
      </c>
      <c r="I618" t="s">
        <v>2761</v>
      </c>
    </row>
    <row r="619" spans="1:9" x14ac:dyDescent="0.3">
      <c r="A619" s="36" t="str">
        <f t="shared" ca="1" si="18"/>
        <v>SIR</v>
      </c>
      <c r="B619" s="36" t="str">
        <f t="shared" ca="1" si="19"/>
        <v>Service Skills Australia</v>
      </c>
      <c r="C619" s="25" t="s">
        <v>414</v>
      </c>
      <c r="D619" s="25" t="s">
        <v>767</v>
      </c>
      <c r="E619">
        <v>985</v>
      </c>
      <c r="F619">
        <v>588</v>
      </c>
      <c r="G619">
        <v>313</v>
      </c>
      <c r="H619">
        <v>84</v>
      </c>
      <c r="I619" t="s">
        <v>2761</v>
      </c>
    </row>
    <row r="620" spans="1:9" x14ac:dyDescent="0.3">
      <c r="A620" s="36" t="str">
        <f t="shared" ca="1" si="18"/>
        <v>SIR</v>
      </c>
      <c r="B620" s="36" t="str">
        <f t="shared" ca="1" si="19"/>
        <v>Service Skills Australia</v>
      </c>
      <c r="C620" s="25" t="s">
        <v>727</v>
      </c>
      <c r="D620" s="25" t="s">
        <v>1031</v>
      </c>
      <c r="E620">
        <v>3</v>
      </c>
      <c r="F620">
        <v>3</v>
      </c>
      <c r="G620">
        <v>0</v>
      </c>
      <c r="H620">
        <v>0</v>
      </c>
      <c r="I620" t="s">
        <v>2761</v>
      </c>
    </row>
    <row r="621" spans="1:9" x14ac:dyDescent="0.3">
      <c r="A621" s="36" t="str">
        <f t="shared" ca="1" si="18"/>
        <v>SIS</v>
      </c>
      <c r="B621" s="36" t="str">
        <f t="shared" ca="1" si="19"/>
        <v>Service Skills Australia</v>
      </c>
      <c r="C621" s="25" t="s">
        <v>1795</v>
      </c>
      <c r="D621" s="25" t="s">
        <v>826</v>
      </c>
      <c r="E621">
        <v>87</v>
      </c>
      <c r="F621">
        <v>13</v>
      </c>
      <c r="G621">
        <v>72</v>
      </c>
      <c r="H621">
        <v>2</v>
      </c>
      <c r="I621" t="s">
        <v>2761</v>
      </c>
    </row>
    <row r="622" spans="1:9" x14ac:dyDescent="0.3">
      <c r="A622" s="36" t="str">
        <f t="shared" ca="1" si="18"/>
        <v>SIS</v>
      </c>
      <c r="B622" s="36" t="str">
        <f t="shared" ca="1" si="19"/>
        <v>Service Skills Australia</v>
      </c>
      <c r="C622" s="25" t="s">
        <v>1794</v>
      </c>
      <c r="D622" s="25" t="s">
        <v>826</v>
      </c>
      <c r="E622">
        <v>265</v>
      </c>
      <c r="F622">
        <v>173</v>
      </c>
      <c r="G622">
        <v>34</v>
      </c>
      <c r="H622">
        <v>58</v>
      </c>
      <c r="I622" t="s">
        <v>2761</v>
      </c>
    </row>
    <row r="623" spans="1:9" x14ac:dyDescent="0.3">
      <c r="A623" s="36" t="str">
        <f t="shared" ca="1" si="18"/>
        <v>SIS</v>
      </c>
      <c r="B623" s="36" t="str">
        <f t="shared" ca="1" si="19"/>
        <v>Service Skills Australia</v>
      </c>
      <c r="C623" s="25" t="s">
        <v>476</v>
      </c>
      <c r="D623" s="25" t="s">
        <v>826</v>
      </c>
      <c r="E623">
        <v>623</v>
      </c>
      <c r="F623">
        <v>180</v>
      </c>
      <c r="G623">
        <v>279</v>
      </c>
      <c r="H623">
        <v>164</v>
      </c>
      <c r="I623" t="s">
        <v>2761</v>
      </c>
    </row>
    <row r="624" spans="1:9" x14ac:dyDescent="0.3">
      <c r="A624" s="36" t="str">
        <f t="shared" ca="1" si="18"/>
        <v>SIS</v>
      </c>
      <c r="B624" s="36" t="str">
        <f t="shared" ca="1" si="19"/>
        <v>Service Skills Australia</v>
      </c>
      <c r="C624" s="25" t="s">
        <v>1731</v>
      </c>
      <c r="D624" s="25" t="s">
        <v>1729</v>
      </c>
      <c r="E624">
        <v>272</v>
      </c>
      <c r="F624">
        <v>251</v>
      </c>
      <c r="G624">
        <v>20</v>
      </c>
      <c r="H624">
        <v>1</v>
      </c>
      <c r="I624" t="s">
        <v>2761</v>
      </c>
    </row>
    <row r="625" spans="1:9" x14ac:dyDescent="0.3">
      <c r="A625" s="36" t="str">
        <f t="shared" ca="1" si="18"/>
        <v>SIS</v>
      </c>
      <c r="B625" s="36" t="str">
        <f t="shared" ca="1" si="19"/>
        <v>Service Skills Australia</v>
      </c>
      <c r="C625" s="25" t="s">
        <v>1730</v>
      </c>
      <c r="D625" s="25" t="s">
        <v>1729</v>
      </c>
      <c r="E625">
        <v>782</v>
      </c>
      <c r="F625">
        <v>404</v>
      </c>
      <c r="G625">
        <v>366</v>
      </c>
      <c r="H625">
        <v>12</v>
      </c>
      <c r="I625" t="s">
        <v>2761</v>
      </c>
    </row>
    <row r="626" spans="1:9" x14ac:dyDescent="0.3">
      <c r="A626" s="36" t="str">
        <f t="shared" ca="1" si="18"/>
        <v>SIS</v>
      </c>
      <c r="B626" s="36" t="str">
        <f t="shared" ca="1" si="19"/>
        <v>Service Skills Australia</v>
      </c>
      <c r="C626" s="25" t="s">
        <v>547</v>
      </c>
      <c r="D626" s="25" t="s">
        <v>747</v>
      </c>
      <c r="E626">
        <v>463</v>
      </c>
      <c r="F626">
        <v>415</v>
      </c>
      <c r="G626">
        <v>47</v>
      </c>
      <c r="H626">
        <v>1</v>
      </c>
      <c r="I626" t="s">
        <v>2761</v>
      </c>
    </row>
    <row r="627" spans="1:9" x14ac:dyDescent="0.3">
      <c r="A627" s="36" t="str">
        <f t="shared" ca="1" si="18"/>
        <v>SIS</v>
      </c>
      <c r="B627" s="36" t="str">
        <f t="shared" ca="1" si="19"/>
        <v>Service Skills Australia</v>
      </c>
      <c r="C627" s="25" t="s">
        <v>393</v>
      </c>
      <c r="D627" s="25" t="s">
        <v>747</v>
      </c>
      <c r="E627">
        <v>1419</v>
      </c>
      <c r="F627">
        <v>636</v>
      </c>
      <c r="G627">
        <v>616</v>
      </c>
      <c r="H627">
        <v>167</v>
      </c>
      <c r="I627" t="s">
        <v>2761</v>
      </c>
    </row>
    <row r="628" spans="1:9" x14ac:dyDescent="0.3">
      <c r="A628" s="36" t="str">
        <f t="shared" ca="1" si="18"/>
        <v>SIS</v>
      </c>
      <c r="B628" s="36" t="str">
        <f t="shared" ca="1" si="19"/>
        <v>Service Skills Australia</v>
      </c>
      <c r="C628" s="25" t="s">
        <v>664</v>
      </c>
      <c r="D628" s="25" t="s">
        <v>739</v>
      </c>
      <c r="E628">
        <v>170</v>
      </c>
      <c r="F628">
        <v>148</v>
      </c>
      <c r="G628">
        <v>20</v>
      </c>
      <c r="H628">
        <v>2</v>
      </c>
      <c r="I628" t="s">
        <v>2761</v>
      </c>
    </row>
    <row r="629" spans="1:9" x14ac:dyDescent="0.3">
      <c r="A629" s="36" t="str">
        <f t="shared" ca="1" si="18"/>
        <v>SIS</v>
      </c>
      <c r="B629" s="36" t="str">
        <f t="shared" ca="1" si="19"/>
        <v>Service Skills Australia</v>
      </c>
      <c r="C629" s="25" t="s">
        <v>1583</v>
      </c>
      <c r="D629" s="25" t="s">
        <v>739</v>
      </c>
      <c r="E629">
        <v>394</v>
      </c>
      <c r="F629">
        <v>385</v>
      </c>
      <c r="G629">
        <v>8</v>
      </c>
      <c r="H629">
        <v>1</v>
      </c>
      <c r="I629" t="s">
        <v>2761</v>
      </c>
    </row>
    <row r="630" spans="1:9" x14ac:dyDescent="0.3">
      <c r="A630" s="36" t="str">
        <f t="shared" ca="1" si="18"/>
        <v>SIS</v>
      </c>
      <c r="B630" s="36" t="str">
        <f t="shared" ca="1" si="19"/>
        <v>Service Skills Australia</v>
      </c>
      <c r="C630" s="25" t="s">
        <v>384</v>
      </c>
      <c r="D630" s="25" t="s">
        <v>739</v>
      </c>
      <c r="E630">
        <v>2523</v>
      </c>
      <c r="F630">
        <v>1321</v>
      </c>
      <c r="G630">
        <v>1039</v>
      </c>
      <c r="H630">
        <v>163</v>
      </c>
      <c r="I630" t="s">
        <v>2761</v>
      </c>
    </row>
    <row r="631" spans="1:9" x14ac:dyDescent="0.3">
      <c r="A631" s="36" t="str">
        <f t="shared" ca="1" si="18"/>
        <v>SIS</v>
      </c>
      <c r="B631" s="36" t="str">
        <f t="shared" ca="1" si="19"/>
        <v>Service Skills Australia</v>
      </c>
      <c r="C631" s="25" t="s">
        <v>1588</v>
      </c>
      <c r="D631" s="25" t="s">
        <v>1586</v>
      </c>
      <c r="E631">
        <v>1</v>
      </c>
      <c r="F631">
        <v>1</v>
      </c>
      <c r="G631">
        <v>0</v>
      </c>
      <c r="H631">
        <v>0</v>
      </c>
      <c r="I631" t="s">
        <v>2761</v>
      </c>
    </row>
    <row r="632" spans="1:9" x14ac:dyDescent="0.3">
      <c r="A632" s="36" t="str">
        <f t="shared" ca="1" si="18"/>
        <v>SIS</v>
      </c>
      <c r="B632" s="36" t="str">
        <f t="shared" ca="1" si="19"/>
        <v>Service Skills Australia</v>
      </c>
      <c r="C632" s="25" t="s">
        <v>1587</v>
      </c>
      <c r="D632" s="25" t="s">
        <v>1586</v>
      </c>
      <c r="E632">
        <v>6</v>
      </c>
      <c r="F632">
        <v>2</v>
      </c>
      <c r="G632">
        <v>4</v>
      </c>
      <c r="H632">
        <v>0</v>
      </c>
      <c r="I632" t="s">
        <v>2761</v>
      </c>
    </row>
    <row r="633" spans="1:9" x14ac:dyDescent="0.3">
      <c r="A633" s="36" t="str">
        <f t="shared" ca="1" si="18"/>
        <v>SIS</v>
      </c>
      <c r="B633" s="36" t="str">
        <f t="shared" ca="1" si="19"/>
        <v>Service Skills Australia</v>
      </c>
      <c r="C633" s="25" t="s">
        <v>1585</v>
      </c>
      <c r="D633" s="25" t="s">
        <v>1004</v>
      </c>
      <c r="E633">
        <v>38</v>
      </c>
      <c r="F633">
        <v>34</v>
      </c>
      <c r="G633">
        <v>4</v>
      </c>
      <c r="H633">
        <v>0</v>
      </c>
      <c r="I633" t="s">
        <v>2761</v>
      </c>
    </row>
    <row r="634" spans="1:9" x14ac:dyDescent="0.3">
      <c r="A634" s="36" t="str">
        <f t="shared" ca="1" si="18"/>
        <v>SIS</v>
      </c>
      <c r="B634" s="36" t="str">
        <f t="shared" ca="1" si="19"/>
        <v>Service Skills Australia</v>
      </c>
      <c r="C634" s="25" t="s">
        <v>1584</v>
      </c>
      <c r="D634" s="25" t="s">
        <v>1004</v>
      </c>
      <c r="E634">
        <v>59</v>
      </c>
      <c r="F634">
        <v>55</v>
      </c>
      <c r="G634">
        <v>4</v>
      </c>
      <c r="H634">
        <v>0</v>
      </c>
      <c r="I634" t="s">
        <v>2761</v>
      </c>
    </row>
    <row r="635" spans="1:9" x14ac:dyDescent="0.3">
      <c r="A635" s="36" t="str">
        <f t="shared" ca="1" si="18"/>
        <v>SIS</v>
      </c>
      <c r="B635" s="36" t="str">
        <f t="shared" ca="1" si="19"/>
        <v>Service Skills Australia</v>
      </c>
      <c r="C635" s="25" t="s">
        <v>698</v>
      </c>
      <c r="D635" s="25" t="s">
        <v>1004</v>
      </c>
      <c r="E635">
        <v>809</v>
      </c>
      <c r="F635">
        <v>395</v>
      </c>
      <c r="G635">
        <v>313</v>
      </c>
      <c r="H635">
        <v>101</v>
      </c>
      <c r="I635" t="s">
        <v>2761</v>
      </c>
    </row>
    <row r="636" spans="1:9" x14ac:dyDescent="0.3">
      <c r="A636" s="36" t="str">
        <f t="shared" ca="1" si="18"/>
        <v>SIS</v>
      </c>
      <c r="B636" s="36" t="str">
        <f t="shared" ca="1" si="19"/>
        <v>Service Skills Australia</v>
      </c>
      <c r="C636" s="25" t="s">
        <v>1527</v>
      </c>
      <c r="D636" s="25" t="s">
        <v>868</v>
      </c>
      <c r="E636">
        <v>11</v>
      </c>
      <c r="F636">
        <v>10</v>
      </c>
      <c r="G636">
        <v>1</v>
      </c>
      <c r="H636">
        <v>0</v>
      </c>
      <c r="I636" t="s">
        <v>2761</v>
      </c>
    </row>
    <row r="637" spans="1:9" x14ac:dyDescent="0.3">
      <c r="A637" s="36" t="str">
        <f t="shared" ca="1" si="18"/>
        <v>SIS</v>
      </c>
      <c r="B637" s="36" t="str">
        <f t="shared" ca="1" si="19"/>
        <v>Service Skills Australia</v>
      </c>
      <c r="C637" s="25" t="s">
        <v>524</v>
      </c>
      <c r="D637" s="25" t="s">
        <v>868</v>
      </c>
      <c r="E637">
        <v>25</v>
      </c>
      <c r="F637">
        <v>17</v>
      </c>
      <c r="G637">
        <v>6</v>
      </c>
      <c r="H637">
        <v>2</v>
      </c>
      <c r="I637" t="s">
        <v>2761</v>
      </c>
    </row>
    <row r="638" spans="1:9" x14ac:dyDescent="0.3">
      <c r="A638" s="36" t="str">
        <f t="shared" ca="1" si="18"/>
        <v>SIS</v>
      </c>
      <c r="B638" s="36" t="str">
        <f t="shared" ca="1" si="19"/>
        <v>Service Skills Australia</v>
      </c>
      <c r="C638" s="25" t="s">
        <v>505</v>
      </c>
      <c r="D638" s="25" t="s">
        <v>754</v>
      </c>
      <c r="E638">
        <v>7</v>
      </c>
      <c r="F638">
        <v>5</v>
      </c>
      <c r="G638">
        <v>2</v>
      </c>
      <c r="H638">
        <v>0</v>
      </c>
      <c r="I638" t="s">
        <v>2761</v>
      </c>
    </row>
    <row r="639" spans="1:9" x14ac:dyDescent="0.3">
      <c r="A639" s="36" t="str">
        <f t="shared" ca="1" si="18"/>
        <v>SIS</v>
      </c>
      <c r="B639" s="36" t="str">
        <f t="shared" ca="1" si="19"/>
        <v>Service Skills Australia</v>
      </c>
      <c r="C639" s="25" t="s">
        <v>400</v>
      </c>
      <c r="D639" s="25" t="s">
        <v>754</v>
      </c>
      <c r="E639">
        <v>6</v>
      </c>
      <c r="F639">
        <v>4</v>
      </c>
      <c r="G639">
        <v>2</v>
      </c>
      <c r="H639">
        <v>0</v>
      </c>
      <c r="I639" t="s">
        <v>2761</v>
      </c>
    </row>
    <row r="640" spans="1:9" x14ac:dyDescent="0.3">
      <c r="A640" s="36" t="str">
        <f t="shared" ca="1" si="18"/>
        <v>SIS</v>
      </c>
      <c r="B640" s="36" t="str">
        <f t="shared" ca="1" si="19"/>
        <v>Service Skills Australia</v>
      </c>
      <c r="C640" s="25" t="s">
        <v>511</v>
      </c>
      <c r="D640" s="25" t="s">
        <v>757</v>
      </c>
      <c r="E640">
        <v>1066</v>
      </c>
      <c r="F640">
        <v>914</v>
      </c>
      <c r="G640">
        <v>149</v>
      </c>
      <c r="H640">
        <v>3</v>
      </c>
      <c r="I640" t="s">
        <v>2761</v>
      </c>
    </row>
    <row r="641" spans="1:9" x14ac:dyDescent="0.3">
      <c r="A641" s="36" t="str">
        <f t="shared" ca="1" si="18"/>
        <v>SIS</v>
      </c>
      <c r="B641" s="36" t="str">
        <f t="shared" ca="1" si="19"/>
        <v>Service Skills Australia</v>
      </c>
      <c r="C641" s="25" t="s">
        <v>403</v>
      </c>
      <c r="D641" s="25" t="s">
        <v>757</v>
      </c>
      <c r="E641">
        <v>5533</v>
      </c>
      <c r="F641">
        <v>2402</v>
      </c>
      <c r="G641">
        <v>2842</v>
      </c>
      <c r="H641">
        <v>289</v>
      </c>
      <c r="I641" t="s">
        <v>2761</v>
      </c>
    </row>
    <row r="642" spans="1:9" x14ac:dyDescent="0.3">
      <c r="A642" s="36" t="str">
        <f t="shared" ref="A642:A705" ca="1" si="20">VLOOKUP(C642,Key_B,4,FALSE)</f>
        <v>SIS</v>
      </c>
      <c r="B642" s="36" t="str">
        <f t="shared" ref="B642:B705" ca="1" si="21">VLOOKUP(C642,Key_B,3,FALSE)</f>
        <v>Service Skills Australia</v>
      </c>
      <c r="C642" s="25" t="s">
        <v>670</v>
      </c>
      <c r="D642" s="25" t="s">
        <v>885</v>
      </c>
      <c r="E642">
        <v>21</v>
      </c>
      <c r="F642">
        <v>9</v>
      </c>
      <c r="G642">
        <v>11</v>
      </c>
      <c r="H642">
        <v>1</v>
      </c>
      <c r="I642" t="s">
        <v>2761</v>
      </c>
    </row>
    <row r="643" spans="1:9" x14ac:dyDescent="0.3">
      <c r="A643" s="36" t="str">
        <f t="shared" ca="1" si="20"/>
        <v>SIS</v>
      </c>
      <c r="B643" s="36" t="str">
        <f t="shared" ca="1" si="21"/>
        <v>Service Skills Australia</v>
      </c>
      <c r="C643" s="25" t="s">
        <v>542</v>
      </c>
      <c r="D643" s="25" t="s">
        <v>885</v>
      </c>
      <c r="E643">
        <v>15</v>
      </c>
      <c r="F643">
        <v>2</v>
      </c>
      <c r="G643">
        <v>0</v>
      </c>
      <c r="H643">
        <v>13</v>
      </c>
      <c r="I643" t="s">
        <v>2761</v>
      </c>
    </row>
    <row r="644" spans="1:9" x14ac:dyDescent="0.3">
      <c r="A644" s="36" t="str">
        <f t="shared" ca="1" si="20"/>
        <v>SIS</v>
      </c>
      <c r="B644" s="36" t="str">
        <f t="shared" ca="1" si="21"/>
        <v>Service Skills Australia</v>
      </c>
      <c r="C644" s="25" t="s">
        <v>671</v>
      </c>
      <c r="D644" s="25" t="s">
        <v>728</v>
      </c>
      <c r="E644">
        <v>194</v>
      </c>
      <c r="F644">
        <v>188</v>
      </c>
      <c r="G644">
        <v>5</v>
      </c>
      <c r="H644">
        <v>1</v>
      </c>
      <c r="I644" t="s">
        <v>2761</v>
      </c>
    </row>
    <row r="645" spans="1:9" x14ac:dyDescent="0.3">
      <c r="A645" s="36" t="str">
        <f t="shared" ca="1" si="20"/>
        <v>SIS</v>
      </c>
      <c r="B645" s="36" t="str">
        <f t="shared" ca="1" si="21"/>
        <v>Service Skills Australia</v>
      </c>
      <c r="C645" s="25" t="s">
        <v>1320</v>
      </c>
      <c r="D645" s="25" t="s">
        <v>728</v>
      </c>
      <c r="E645">
        <v>44</v>
      </c>
      <c r="F645">
        <v>37</v>
      </c>
      <c r="G645">
        <v>7</v>
      </c>
      <c r="H645">
        <v>0</v>
      </c>
      <c r="I645" t="s">
        <v>2761</v>
      </c>
    </row>
    <row r="646" spans="1:9" x14ac:dyDescent="0.3">
      <c r="A646" s="36" t="str">
        <f t="shared" ca="1" si="20"/>
        <v>SIS</v>
      </c>
      <c r="B646" s="36" t="str">
        <f t="shared" ca="1" si="21"/>
        <v>Service Skills Australia</v>
      </c>
      <c r="C646" s="25" t="s">
        <v>372</v>
      </c>
      <c r="D646" s="25" t="s">
        <v>728</v>
      </c>
      <c r="E646">
        <v>2044</v>
      </c>
      <c r="F646">
        <v>1111</v>
      </c>
      <c r="G646">
        <v>762</v>
      </c>
      <c r="H646">
        <v>171</v>
      </c>
      <c r="I646" t="s">
        <v>2761</v>
      </c>
    </row>
    <row r="647" spans="1:9" x14ac:dyDescent="0.3">
      <c r="A647" s="36" t="str">
        <f t="shared" ca="1" si="20"/>
        <v>SIS</v>
      </c>
      <c r="B647" s="36" t="str">
        <f t="shared" ca="1" si="21"/>
        <v>Service Skills Australia</v>
      </c>
      <c r="C647" s="25" t="s">
        <v>611</v>
      </c>
      <c r="D647" s="25" t="s">
        <v>928</v>
      </c>
      <c r="E647">
        <v>31</v>
      </c>
      <c r="F647">
        <v>29</v>
      </c>
      <c r="G647">
        <v>2</v>
      </c>
      <c r="H647">
        <v>0</v>
      </c>
      <c r="I647" t="s">
        <v>2761</v>
      </c>
    </row>
    <row r="648" spans="1:9" x14ac:dyDescent="0.3">
      <c r="A648" s="36" t="str">
        <f t="shared" ca="1" si="20"/>
        <v>SIS</v>
      </c>
      <c r="B648" s="36" t="str">
        <f t="shared" ca="1" si="21"/>
        <v>Service Skills Australia</v>
      </c>
      <c r="C648" s="25" t="s">
        <v>1321</v>
      </c>
      <c r="D648" s="25" t="s">
        <v>928</v>
      </c>
      <c r="E648">
        <v>5</v>
      </c>
      <c r="F648">
        <v>4</v>
      </c>
      <c r="G648">
        <v>1</v>
      </c>
      <c r="H648">
        <v>0</v>
      </c>
      <c r="I648" t="s">
        <v>2761</v>
      </c>
    </row>
    <row r="649" spans="1:9" x14ac:dyDescent="0.3">
      <c r="A649" s="36" t="str">
        <f t="shared" ca="1" si="20"/>
        <v>SIS</v>
      </c>
      <c r="B649" s="36" t="str">
        <f t="shared" ca="1" si="21"/>
        <v>Service Skills Australia</v>
      </c>
      <c r="C649" s="25" t="s">
        <v>596</v>
      </c>
      <c r="D649" s="25" t="s">
        <v>928</v>
      </c>
      <c r="E649">
        <v>49</v>
      </c>
      <c r="F649">
        <v>16</v>
      </c>
      <c r="G649">
        <v>26</v>
      </c>
      <c r="H649">
        <v>7</v>
      </c>
      <c r="I649" t="s">
        <v>2761</v>
      </c>
    </row>
    <row r="650" spans="1:9" x14ac:dyDescent="0.3">
      <c r="A650" s="36" t="str">
        <f t="shared" ca="1" si="20"/>
        <v>SIS</v>
      </c>
      <c r="B650" s="36" t="str">
        <f t="shared" ca="1" si="21"/>
        <v>Service Skills Australia</v>
      </c>
      <c r="C650" s="25" t="s">
        <v>1319</v>
      </c>
      <c r="D650" s="25" t="s">
        <v>1318</v>
      </c>
      <c r="E650">
        <v>1</v>
      </c>
      <c r="F650">
        <v>1</v>
      </c>
      <c r="G650">
        <v>0</v>
      </c>
      <c r="H650">
        <v>0</v>
      </c>
      <c r="I650" t="s">
        <v>2761</v>
      </c>
    </row>
    <row r="651" spans="1:9" x14ac:dyDescent="0.3">
      <c r="A651" s="36" t="str">
        <f t="shared" ca="1" si="20"/>
        <v>SIS</v>
      </c>
      <c r="B651" s="36" t="str">
        <f t="shared" ca="1" si="21"/>
        <v>Service Skills Australia</v>
      </c>
      <c r="C651" s="25" t="s">
        <v>493</v>
      </c>
      <c r="D651" s="25" t="s">
        <v>842</v>
      </c>
      <c r="E651">
        <v>374</v>
      </c>
      <c r="F651">
        <v>315</v>
      </c>
      <c r="G651">
        <v>58</v>
      </c>
      <c r="H651">
        <v>1</v>
      </c>
      <c r="I651" t="s">
        <v>2761</v>
      </c>
    </row>
    <row r="652" spans="1:9" x14ac:dyDescent="0.3">
      <c r="A652" s="36" t="str">
        <f t="shared" ca="1" si="20"/>
        <v>SIS</v>
      </c>
      <c r="B652" s="36" t="str">
        <f t="shared" ca="1" si="21"/>
        <v>Service Skills Australia</v>
      </c>
      <c r="C652" s="25" t="s">
        <v>1202</v>
      </c>
      <c r="D652" s="25" t="s">
        <v>1200</v>
      </c>
      <c r="E652">
        <v>2</v>
      </c>
      <c r="F652">
        <v>2</v>
      </c>
      <c r="G652">
        <v>0</v>
      </c>
      <c r="H652">
        <v>0</v>
      </c>
      <c r="I652" t="s">
        <v>2761</v>
      </c>
    </row>
    <row r="653" spans="1:9" x14ac:dyDescent="0.3">
      <c r="A653" s="36" t="str">
        <f t="shared" ca="1" si="20"/>
        <v>SIS</v>
      </c>
      <c r="B653" s="36" t="str">
        <f t="shared" ca="1" si="21"/>
        <v>Service Skills Australia</v>
      </c>
      <c r="C653" s="25" t="s">
        <v>1201</v>
      </c>
      <c r="D653" s="25" t="s">
        <v>1200</v>
      </c>
      <c r="E653">
        <v>1</v>
      </c>
      <c r="F653">
        <v>1</v>
      </c>
      <c r="G653">
        <v>0</v>
      </c>
      <c r="H653">
        <v>0</v>
      </c>
      <c r="I653" t="s">
        <v>2761</v>
      </c>
    </row>
    <row r="654" spans="1:9" x14ac:dyDescent="0.3">
      <c r="A654" s="36" t="str">
        <f t="shared" ca="1" si="20"/>
        <v>SIS</v>
      </c>
      <c r="B654" s="36" t="str">
        <f t="shared" ca="1" si="21"/>
        <v>Service Skills Australia</v>
      </c>
      <c r="C654" s="25" t="s">
        <v>1124</v>
      </c>
      <c r="D654" s="25" t="s">
        <v>1122</v>
      </c>
      <c r="E654">
        <v>3</v>
      </c>
      <c r="F654">
        <v>3</v>
      </c>
      <c r="G654">
        <v>0</v>
      </c>
      <c r="H654">
        <v>0</v>
      </c>
      <c r="I654" t="s">
        <v>2761</v>
      </c>
    </row>
    <row r="655" spans="1:9" x14ac:dyDescent="0.3">
      <c r="A655" s="36" t="str">
        <f t="shared" ca="1" si="20"/>
        <v>SIS</v>
      </c>
      <c r="B655" s="36" t="str">
        <f t="shared" ca="1" si="21"/>
        <v>Service Skills Australia</v>
      </c>
      <c r="C655" s="25" t="s">
        <v>1123</v>
      </c>
      <c r="D655" s="25" t="s">
        <v>1122</v>
      </c>
      <c r="E655">
        <v>2</v>
      </c>
      <c r="F655">
        <v>2</v>
      </c>
      <c r="G655">
        <v>0</v>
      </c>
      <c r="H655">
        <v>0</v>
      </c>
      <c r="I655" t="s">
        <v>2761</v>
      </c>
    </row>
    <row r="656" spans="1:9" x14ac:dyDescent="0.3">
      <c r="A656" s="36" t="str">
        <f t="shared" ca="1" si="20"/>
        <v>SIS</v>
      </c>
      <c r="B656" s="36" t="str">
        <f t="shared" ca="1" si="21"/>
        <v>Service Skills Australia</v>
      </c>
      <c r="C656" s="25" t="s">
        <v>1066</v>
      </c>
      <c r="D656" s="25" t="s">
        <v>1065</v>
      </c>
      <c r="E656">
        <v>1</v>
      </c>
      <c r="F656">
        <v>1</v>
      </c>
      <c r="G656">
        <v>0</v>
      </c>
      <c r="H656">
        <v>0</v>
      </c>
      <c r="I656" t="s">
        <v>2761</v>
      </c>
    </row>
    <row r="657" spans="1:9" x14ac:dyDescent="0.3">
      <c r="A657" s="36" t="str">
        <f t="shared" ca="1" si="20"/>
        <v>SIT</v>
      </c>
      <c r="B657" s="36" t="str">
        <f t="shared" ca="1" si="21"/>
        <v>Service Skills Australia</v>
      </c>
      <c r="C657" s="25" t="s">
        <v>1791</v>
      </c>
      <c r="D657" s="25" t="s">
        <v>1790</v>
      </c>
      <c r="E657">
        <v>373</v>
      </c>
      <c r="F657">
        <v>162</v>
      </c>
      <c r="G657">
        <v>112</v>
      </c>
      <c r="H657">
        <v>99</v>
      </c>
      <c r="I657" t="s">
        <v>2761</v>
      </c>
    </row>
    <row r="658" spans="1:9" x14ac:dyDescent="0.3">
      <c r="A658" s="36" t="str">
        <f t="shared" ca="1" si="20"/>
        <v>SIT</v>
      </c>
      <c r="B658" s="36" t="str">
        <f t="shared" ca="1" si="21"/>
        <v>Service Skills Australia</v>
      </c>
      <c r="C658" s="25" t="s">
        <v>1837</v>
      </c>
      <c r="D658" s="25" t="s">
        <v>1834</v>
      </c>
      <c r="E658">
        <v>102</v>
      </c>
      <c r="F658">
        <v>65</v>
      </c>
      <c r="G658">
        <v>37</v>
      </c>
      <c r="H658">
        <v>0</v>
      </c>
      <c r="I658" t="s">
        <v>2761</v>
      </c>
    </row>
    <row r="659" spans="1:9" x14ac:dyDescent="0.3">
      <c r="A659" s="36" t="str">
        <f t="shared" ca="1" si="20"/>
        <v>SIT</v>
      </c>
      <c r="B659" s="36" t="str">
        <f t="shared" ca="1" si="21"/>
        <v>Service Skills Australia</v>
      </c>
      <c r="C659" s="25" t="s">
        <v>1836</v>
      </c>
      <c r="D659" s="25" t="s">
        <v>1834</v>
      </c>
      <c r="E659">
        <v>164</v>
      </c>
      <c r="F659">
        <v>80</v>
      </c>
      <c r="G659">
        <v>54</v>
      </c>
      <c r="H659">
        <v>30</v>
      </c>
      <c r="I659" t="s">
        <v>2761</v>
      </c>
    </row>
    <row r="660" spans="1:9" x14ac:dyDescent="0.3">
      <c r="A660" s="36" t="str">
        <f t="shared" ca="1" si="20"/>
        <v>SIT</v>
      </c>
      <c r="B660" s="36" t="str">
        <f t="shared" ca="1" si="21"/>
        <v>Service Skills Australia</v>
      </c>
      <c r="C660" s="25" t="s">
        <v>1835</v>
      </c>
      <c r="D660" s="25" t="s">
        <v>1834</v>
      </c>
      <c r="E660">
        <v>4079</v>
      </c>
      <c r="F660">
        <v>1521</v>
      </c>
      <c r="G660">
        <v>1438</v>
      </c>
      <c r="H660">
        <v>1120</v>
      </c>
      <c r="I660" t="s">
        <v>2761</v>
      </c>
    </row>
    <row r="661" spans="1:9" x14ac:dyDescent="0.3">
      <c r="A661" s="36" t="str">
        <f t="shared" ca="1" si="20"/>
        <v>SIT</v>
      </c>
      <c r="B661" s="36" t="str">
        <f t="shared" ca="1" si="21"/>
        <v>Service Skills Australia</v>
      </c>
      <c r="C661" s="25" t="s">
        <v>1833</v>
      </c>
      <c r="D661" s="25" t="s">
        <v>1832</v>
      </c>
      <c r="E661">
        <v>22</v>
      </c>
      <c r="F661">
        <v>17</v>
      </c>
      <c r="G661">
        <v>5</v>
      </c>
      <c r="H661">
        <v>0</v>
      </c>
      <c r="I661" t="s">
        <v>2761</v>
      </c>
    </row>
    <row r="662" spans="1:9" x14ac:dyDescent="0.3">
      <c r="A662" s="36" t="str">
        <f t="shared" ca="1" si="20"/>
        <v>SIT</v>
      </c>
      <c r="B662" s="36" t="str">
        <f t="shared" ca="1" si="21"/>
        <v>Service Skills Australia</v>
      </c>
      <c r="C662" s="25" t="s">
        <v>1562</v>
      </c>
      <c r="D662" s="25" t="s">
        <v>776</v>
      </c>
      <c r="E662">
        <v>36</v>
      </c>
      <c r="F662">
        <v>34</v>
      </c>
      <c r="G662">
        <v>2</v>
      </c>
      <c r="H662">
        <v>0</v>
      </c>
      <c r="I662" t="s">
        <v>2761</v>
      </c>
    </row>
    <row r="663" spans="1:9" x14ac:dyDescent="0.3">
      <c r="A663" s="36" t="str">
        <f t="shared" ca="1" si="20"/>
        <v>SIT</v>
      </c>
      <c r="B663" s="36" t="str">
        <f t="shared" ca="1" si="21"/>
        <v>Service Skills Australia</v>
      </c>
      <c r="C663" s="25" t="s">
        <v>424</v>
      </c>
      <c r="D663" s="25" t="s">
        <v>776</v>
      </c>
      <c r="E663">
        <v>3987</v>
      </c>
      <c r="F663">
        <v>2195</v>
      </c>
      <c r="G663">
        <v>1638</v>
      </c>
      <c r="H663">
        <v>154</v>
      </c>
      <c r="I663" t="s">
        <v>2761</v>
      </c>
    </row>
    <row r="664" spans="1:9" x14ac:dyDescent="0.3">
      <c r="A664" s="36" t="str">
        <f t="shared" ca="1" si="20"/>
        <v>SIT</v>
      </c>
      <c r="B664" s="36" t="str">
        <f t="shared" ca="1" si="21"/>
        <v>Service Skills Australia</v>
      </c>
      <c r="C664" s="25" t="s">
        <v>556</v>
      </c>
      <c r="D664" s="25" t="s">
        <v>893</v>
      </c>
      <c r="E664">
        <v>329</v>
      </c>
      <c r="F664">
        <v>297</v>
      </c>
      <c r="G664">
        <v>30</v>
      </c>
      <c r="H664">
        <v>2</v>
      </c>
      <c r="I664" t="s">
        <v>2761</v>
      </c>
    </row>
    <row r="665" spans="1:9" x14ac:dyDescent="0.3">
      <c r="A665" s="36" t="str">
        <f t="shared" ca="1" si="20"/>
        <v>SIT</v>
      </c>
      <c r="B665" s="36" t="str">
        <f t="shared" ca="1" si="21"/>
        <v>Service Skills Australia</v>
      </c>
      <c r="C665" s="25" t="s">
        <v>1674</v>
      </c>
      <c r="D665" s="25" t="s">
        <v>893</v>
      </c>
      <c r="E665">
        <v>1167</v>
      </c>
      <c r="F665">
        <v>867</v>
      </c>
      <c r="G665">
        <v>273</v>
      </c>
      <c r="H665">
        <v>27</v>
      </c>
      <c r="I665" t="s">
        <v>2761</v>
      </c>
    </row>
    <row r="666" spans="1:9" x14ac:dyDescent="0.3">
      <c r="A666" s="36" t="str">
        <f t="shared" ca="1" si="20"/>
        <v>SIT</v>
      </c>
      <c r="B666" s="36" t="str">
        <f t="shared" ca="1" si="21"/>
        <v>Service Skills Australia</v>
      </c>
      <c r="C666" s="25" t="s">
        <v>563</v>
      </c>
      <c r="D666" s="25" t="s">
        <v>893</v>
      </c>
      <c r="E666">
        <v>10303</v>
      </c>
      <c r="F666">
        <v>5050</v>
      </c>
      <c r="G666">
        <v>4495</v>
      </c>
      <c r="H666">
        <v>758</v>
      </c>
      <c r="I666" t="s">
        <v>2761</v>
      </c>
    </row>
    <row r="667" spans="1:9" x14ac:dyDescent="0.3">
      <c r="A667" s="36" t="str">
        <f t="shared" ca="1" si="20"/>
        <v>SIT</v>
      </c>
      <c r="B667" s="36" t="str">
        <f t="shared" ca="1" si="21"/>
        <v>Service Skills Australia</v>
      </c>
      <c r="C667" s="25" t="s">
        <v>557</v>
      </c>
      <c r="D667" s="25" t="s">
        <v>894</v>
      </c>
      <c r="E667">
        <v>46</v>
      </c>
      <c r="F667">
        <v>42</v>
      </c>
      <c r="G667">
        <v>3</v>
      </c>
      <c r="H667">
        <v>1</v>
      </c>
      <c r="I667" t="s">
        <v>2761</v>
      </c>
    </row>
    <row r="668" spans="1:9" x14ac:dyDescent="0.3">
      <c r="A668" s="36" t="str">
        <f t="shared" ca="1" si="20"/>
        <v>SIT</v>
      </c>
      <c r="B668" s="36" t="str">
        <f t="shared" ca="1" si="21"/>
        <v>Service Skills Australia</v>
      </c>
      <c r="C668" s="25" t="s">
        <v>561</v>
      </c>
      <c r="D668" s="25" t="s">
        <v>898</v>
      </c>
      <c r="E668">
        <v>1970</v>
      </c>
      <c r="F668">
        <v>921</v>
      </c>
      <c r="G668">
        <v>861</v>
      </c>
      <c r="H668">
        <v>188</v>
      </c>
      <c r="I668" t="s">
        <v>2761</v>
      </c>
    </row>
    <row r="669" spans="1:9" x14ac:dyDescent="0.3">
      <c r="A669" s="36" t="str">
        <f t="shared" ca="1" si="20"/>
        <v>SIT</v>
      </c>
      <c r="B669" s="36" t="str">
        <f t="shared" ca="1" si="21"/>
        <v>Service Skills Australia</v>
      </c>
      <c r="C669" s="25" t="s">
        <v>673</v>
      </c>
      <c r="D669" s="25" t="s">
        <v>777</v>
      </c>
      <c r="E669">
        <v>18</v>
      </c>
      <c r="F669">
        <v>18</v>
      </c>
      <c r="G669">
        <v>0</v>
      </c>
      <c r="H669">
        <v>0</v>
      </c>
      <c r="I669" t="s">
        <v>2761</v>
      </c>
    </row>
    <row r="670" spans="1:9" x14ac:dyDescent="0.3">
      <c r="A670" s="36" t="str">
        <f t="shared" ca="1" si="20"/>
        <v>SIT</v>
      </c>
      <c r="B670" s="36" t="str">
        <f t="shared" ca="1" si="21"/>
        <v>Service Skills Australia</v>
      </c>
      <c r="C670" s="25" t="s">
        <v>425</v>
      </c>
      <c r="D670" s="25" t="s">
        <v>777</v>
      </c>
      <c r="E670">
        <v>400</v>
      </c>
      <c r="F670">
        <v>265</v>
      </c>
      <c r="G670">
        <v>96</v>
      </c>
      <c r="H670">
        <v>39</v>
      </c>
      <c r="I670" t="s">
        <v>2761</v>
      </c>
    </row>
    <row r="671" spans="1:9" x14ac:dyDescent="0.3">
      <c r="A671" s="36" t="str">
        <f t="shared" ca="1" si="20"/>
        <v>SIT</v>
      </c>
      <c r="B671" s="36" t="str">
        <f t="shared" ca="1" si="21"/>
        <v>Service Skills Australia</v>
      </c>
      <c r="C671" s="25" t="s">
        <v>1293</v>
      </c>
      <c r="D671" s="25" t="s">
        <v>871</v>
      </c>
      <c r="E671">
        <v>1</v>
      </c>
      <c r="F671">
        <v>1</v>
      </c>
      <c r="G671">
        <v>0</v>
      </c>
      <c r="H671">
        <v>0</v>
      </c>
      <c r="I671" t="s">
        <v>2761</v>
      </c>
    </row>
    <row r="672" spans="1:9" x14ac:dyDescent="0.3">
      <c r="A672" s="36" t="str">
        <f t="shared" ca="1" si="20"/>
        <v>SIT</v>
      </c>
      <c r="B672" s="36" t="str">
        <f t="shared" ca="1" si="21"/>
        <v>Service Skills Australia</v>
      </c>
      <c r="C672" s="25" t="s">
        <v>1439</v>
      </c>
      <c r="D672" s="25" t="s">
        <v>772</v>
      </c>
      <c r="E672">
        <v>7</v>
      </c>
      <c r="F672">
        <v>7</v>
      </c>
      <c r="G672">
        <v>0</v>
      </c>
      <c r="H672">
        <v>0</v>
      </c>
      <c r="I672" t="s">
        <v>2761</v>
      </c>
    </row>
    <row r="673" spans="1:9" x14ac:dyDescent="0.3">
      <c r="A673" s="36" t="str">
        <f t="shared" ca="1" si="20"/>
        <v>SIT</v>
      </c>
      <c r="B673" s="36" t="str">
        <f t="shared" ca="1" si="21"/>
        <v>Service Skills Australia</v>
      </c>
      <c r="C673" s="25" t="s">
        <v>419</v>
      </c>
      <c r="D673" s="25" t="s">
        <v>772</v>
      </c>
      <c r="E673">
        <v>327</v>
      </c>
      <c r="F673">
        <v>205</v>
      </c>
      <c r="G673">
        <v>120</v>
      </c>
      <c r="H673">
        <v>2</v>
      </c>
      <c r="I673" t="s">
        <v>2761</v>
      </c>
    </row>
    <row r="674" spans="1:9" x14ac:dyDescent="0.3">
      <c r="A674" s="36" t="str">
        <f t="shared" ca="1" si="20"/>
        <v>SIT</v>
      </c>
      <c r="B674" s="36" t="str">
        <f t="shared" ca="1" si="21"/>
        <v>Service Skills Australia</v>
      </c>
      <c r="C674" s="25" t="s">
        <v>496</v>
      </c>
      <c r="D674" s="25" t="s">
        <v>844</v>
      </c>
      <c r="E674">
        <v>321</v>
      </c>
      <c r="F674">
        <v>307</v>
      </c>
      <c r="G674">
        <v>14</v>
      </c>
      <c r="H674">
        <v>0</v>
      </c>
      <c r="I674" t="s">
        <v>2761</v>
      </c>
    </row>
    <row r="675" spans="1:9" x14ac:dyDescent="0.3">
      <c r="A675" s="36" t="str">
        <f t="shared" ca="1" si="20"/>
        <v>SIT</v>
      </c>
      <c r="B675" s="36" t="str">
        <f t="shared" ca="1" si="21"/>
        <v>Service Skills Australia</v>
      </c>
      <c r="C675" s="25" t="s">
        <v>1416</v>
      </c>
      <c r="D675" s="25" t="s">
        <v>844</v>
      </c>
      <c r="E675">
        <v>1969</v>
      </c>
      <c r="F675">
        <v>1566</v>
      </c>
      <c r="G675">
        <v>387</v>
      </c>
      <c r="H675">
        <v>16</v>
      </c>
      <c r="I675" t="s">
        <v>2761</v>
      </c>
    </row>
    <row r="676" spans="1:9" x14ac:dyDescent="0.3">
      <c r="A676" s="36" t="str">
        <f t="shared" ca="1" si="20"/>
        <v>SIT</v>
      </c>
      <c r="B676" s="36" t="str">
        <f t="shared" ca="1" si="21"/>
        <v>Service Skills Australia</v>
      </c>
      <c r="C676" s="25" t="s">
        <v>508</v>
      </c>
      <c r="D676" s="25" t="s">
        <v>844</v>
      </c>
      <c r="E676">
        <v>3867</v>
      </c>
      <c r="F676">
        <v>1912</v>
      </c>
      <c r="G676">
        <v>1516</v>
      </c>
      <c r="H676">
        <v>439</v>
      </c>
      <c r="I676" t="s">
        <v>2761</v>
      </c>
    </row>
    <row r="677" spans="1:9" x14ac:dyDescent="0.3">
      <c r="A677" s="36" t="str">
        <f t="shared" ca="1" si="20"/>
        <v>SIT</v>
      </c>
      <c r="B677" s="36" t="str">
        <f t="shared" ca="1" si="21"/>
        <v>Service Skills Australia</v>
      </c>
      <c r="C677" s="25" t="s">
        <v>1415</v>
      </c>
      <c r="D677" s="25" t="s">
        <v>1414</v>
      </c>
      <c r="E677">
        <v>18</v>
      </c>
      <c r="F677">
        <v>16</v>
      </c>
      <c r="G677">
        <v>2</v>
      </c>
      <c r="H677">
        <v>0</v>
      </c>
      <c r="I677" t="s">
        <v>2761</v>
      </c>
    </row>
    <row r="678" spans="1:9" x14ac:dyDescent="0.3">
      <c r="A678" s="36" t="str">
        <f t="shared" ca="1" si="20"/>
        <v>SIT</v>
      </c>
      <c r="B678" s="36" t="str">
        <f t="shared" ca="1" si="21"/>
        <v>Service Skills Australia</v>
      </c>
      <c r="C678" s="25" t="s">
        <v>1481</v>
      </c>
      <c r="D678" s="25" t="s">
        <v>807</v>
      </c>
      <c r="E678">
        <v>64</v>
      </c>
      <c r="F678">
        <v>55</v>
      </c>
      <c r="G678">
        <v>8</v>
      </c>
      <c r="H678">
        <v>1</v>
      </c>
      <c r="I678" t="s">
        <v>2761</v>
      </c>
    </row>
    <row r="679" spans="1:9" x14ac:dyDescent="0.3">
      <c r="A679" s="36" t="str">
        <f t="shared" ca="1" si="20"/>
        <v>SIT</v>
      </c>
      <c r="B679" s="36" t="str">
        <f t="shared" ca="1" si="21"/>
        <v>Service Skills Australia</v>
      </c>
      <c r="C679" s="25" t="s">
        <v>455</v>
      </c>
      <c r="D679" s="25" t="s">
        <v>807</v>
      </c>
      <c r="E679">
        <v>289</v>
      </c>
      <c r="F679">
        <v>163</v>
      </c>
      <c r="G679">
        <v>99</v>
      </c>
      <c r="H679">
        <v>27</v>
      </c>
      <c r="I679" t="s">
        <v>2761</v>
      </c>
    </row>
    <row r="680" spans="1:9" x14ac:dyDescent="0.3">
      <c r="A680" s="36" t="str">
        <f t="shared" ca="1" si="20"/>
        <v>SIT</v>
      </c>
      <c r="B680" s="36" t="str">
        <f t="shared" ca="1" si="21"/>
        <v>Service Skills Australia</v>
      </c>
      <c r="C680" s="25" t="s">
        <v>373</v>
      </c>
      <c r="D680" s="25" t="s">
        <v>729</v>
      </c>
      <c r="E680">
        <v>14</v>
      </c>
      <c r="F680">
        <v>9</v>
      </c>
      <c r="G680">
        <v>5</v>
      </c>
      <c r="H680">
        <v>0</v>
      </c>
      <c r="I680" t="s">
        <v>2761</v>
      </c>
    </row>
    <row r="681" spans="1:9" x14ac:dyDescent="0.3">
      <c r="A681" s="36" t="str">
        <f t="shared" ca="1" si="20"/>
        <v>SIT</v>
      </c>
      <c r="B681" s="36" t="str">
        <f t="shared" ca="1" si="21"/>
        <v>Service Skills Australia</v>
      </c>
      <c r="C681" s="25" t="s">
        <v>1372</v>
      </c>
      <c r="D681" s="25" t="s">
        <v>839</v>
      </c>
      <c r="E681">
        <v>5</v>
      </c>
      <c r="F681">
        <v>4</v>
      </c>
      <c r="G681">
        <v>1</v>
      </c>
      <c r="H681">
        <v>0</v>
      </c>
      <c r="I681" t="s">
        <v>2761</v>
      </c>
    </row>
    <row r="682" spans="1:9" x14ac:dyDescent="0.3">
      <c r="A682" s="36" t="str">
        <f t="shared" ca="1" si="20"/>
        <v>SIT</v>
      </c>
      <c r="B682" s="36" t="str">
        <f t="shared" ca="1" si="21"/>
        <v>Service Skills Australia</v>
      </c>
      <c r="C682" s="25" t="s">
        <v>490</v>
      </c>
      <c r="D682" s="25" t="s">
        <v>839</v>
      </c>
      <c r="E682">
        <v>2</v>
      </c>
      <c r="F682">
        <v>1</v>
      </c>
      <c r="G682">
        <v>1</v>
      </c>
      <c r="H682">
        <v>0</v>
      </c>
      <c r="I682" t="s">
        <v>2761</v>
      </c>
    </row>
    <row r="683" spans="1:9" x14ac:dyDescent="0.3">
      <c r="A683" s="36" t="str">
        <f t="shared" ca="1" si="20"/>
        <v>SIT</v>
      </c>
      <c r="B683" s="36" t="str">
        <f t="shared" ca="1" si="21"/>
        <v>Service Skills Australia</v>
      </c>
      <c r="C683" s="25" t="s">
        <v>527</v>
      </c>
      <c r="D683" s="25" t="s">
        <v>871</v>
      </c>
      <c r="E683">
        <v>17</v>
      </c>
      <c r="F683">
        <v>12</v>
      </c>
      <c r="G683">
        <v>5</v>
      </c>
      <c r="H683">
        <v>0</v>
      </c>
      <c r="I683" t="s">
        <v>2761</v>
      </c>
    </row>
    <row r="684" spans="1:9" x14ac:dyDescent="0.3">
      <c r="A684" s="36" t="str">
        <f t="shared" ca="1" si="20"/>
        <v>SIT</v>
      </c>
      <c r="B684" s="36" t="str">
        <f t="shared" ca="1" si="21"/>
        <v>Service Skills Australia</v>
      </c>
      <c r="C684" s="25" t="s">
        <v>1182</v>
      </c>
      <c r="D684" s="25" t="s">
        <v>1181</v>
      </c>
      <c r="E684">
        <v>1</v>
      </c>
      <c r="F684">
        <v>1</v>
      </c>
      <c r="G684">
        <v>0</v>
      </c>
      <c r="H684">
        <v>0</v>
      </c>
      <c r="I684" t="s">
        <v>2761</v>
      </c>
    </row>
    <row r="685" spans="1:9" x14ac:dyDescent="0.3">
      <c r="A685" s="36" t="str">
        <f t="shared" ca="1" si="20"/>
        <v>SIT</v>
      </c>
      <c r="B685" s="36" t="str">
        <f t="shared" ca="1" si="21"/>
        <v>Service Skills Australia</v>
      </c>
      <c r="C685" s="25" t="s">
        <v>677</v>
      </c>
      <c r="D685" s="25" t="s">
        <v>920</v>
      </c>
      <c r="E685">
        <v>4</v>
      </c>
      <c r="F685">
        <v>4</v>
      </c>
      <c r="G685">
        <v>0</v>
      </c>
      <c r="H685">
        <v>0</v>
      </c>
      <c r="I685" t="s">
        <v>2761</v>
      </c>
    </row>
    <row r="686" spans="1:9" x14ac:dyDescent="0.3">
      <c r="A686" s="36" t="str">
        <f t="shared" ca="1" si="20"/>
        <v>SIT</v>
      </c>
      <c r="B686" s="36" t="str">
        <f t="shared" ca="1" si="21"/>
        <v>Service Skills Australia</v>
      </c>
      <c r="C686" s="25" t="s">
        <v>691</v>
      </c>
      <c r="D686" s="25" t="s">
        <v>920</v>
      </c>
      <c r="E686">
        <v>11</v>
      </c>
      <c r="F686">
        <v>11</v>
      </c>
      <c r="G686">
        <v>0</v>
      </c>
      <c r="H686">
        <v>0</v>
      </c>
      <c r="I686" t="s">
        <v>2761</v>
      </c>
    </row>
    <row r="687" spans="1:9" x14ac:dyDescent="0.3">
      <c r="A687" s="36" t="str">
        <f t="shared" ca="1" si="20"/>
        <v>SIT</v>
      </c>
      <c r="B687" s="36" t="str">
        <f t="shared" ca="1" si="21"/>
        <v>Service Skills Australia</v>
      </c>
      <c r="C687" s="25" t="s">
        <v>587</v>
      </c>
      <c r="D687" s="25" t="s">
        <v>920</v>
      </c>
      <c r="E687">
        <v>18</v>
      </c>
      <c r="F687">
        <v>16</v>
      </c>
      <c r="G687">
        <v>2</v>
      </c>
      <c r="H687">
        <v>0</v>
      </c>
      <c r="I687" t="s">
        <v>2761</v>
      </c>
    </row>
    <row r="688" spans="1:9" x14ac:dyDescent="0.3">
      <c r="A688" s="36" t="str">
        <f t="shared" ca="1" si="20"/>
        <v>SIT</v>
      </c>
      <c r="B688" s="36" t="str">
        <f t="shared" ca="1" si="21"/>
        <v>Service Skills Australia</v>
      </c>
      <c r="C688" s="25" t="s">
        <v>1257</v>
      </c>
      <c r="D688" s="25" t="s">
        <v>1256</v>
      </c>
      <c r="E688">
        <v>2</v>
      </c>
      <c r="F688">
        <v>2</v>
      </c>
      <c r="G688">
        <v>0</v>
      </c>
      <c r="H688">
        <v>0</v>
      </c>
      <c r="I688" t="s">
        <v>2761</v>
      </c>
    </row>
    <row r="689" spans="1:9" x14ac:dyDescent="0.3">
      <c r="A689" s="36" t="str">
        <f t="shared" ca="1" si="20"/>
        <v>SIT</v>
      </c>
      <c r="B689" s="36" t="str">
        <f t="shared" ca="1" si="21"/>
        <v>Service Skills Australia</v>
      </c>
      <c r="C689" s="25" t="s">
        <v>1060</v>
      </c>
      <c r="D689" s="25" t="s">
        <v>1059</v>
      </c>
      <c r="E689">
        <v>2</v>
      </c>
      <c r="F689">
        <v>2</v>
      </c>
      <c r="G689">
        <v>0</v>
      </c>
      <c r="H689">
        <v>0</v>
      </c>
      <c r="I689" t="s">
        <v>2761</v>
      </c>
    </row>
    <row r="690" spans="1:9" x14ac:dyDescent="0.3">
      <c r="A690" s="36" t="str">
        <f t="shared" ca="1" si="20"/>
        <v>SIT</v>
      </c>
      <c r="B690" s="36" t="str">
        <f t="shared" ca="1" si="21"/>
        <v>Service Skills Australia</v>
      </c>
      <c r="C690" s="25" t="s">
        <v>1056</v>
      </c>
      <c r="D690" s="25" t="s">
        <v>1055</v>
      </c>
      <c r="E690">
        <v>2</v>
      </c>
      <c r="F690">
        <v>2</v>
      </c>
      <c r="G690">
        <v>0</v>
      </c>
      <c r="H690">
        <v>0</v>
      </c>
      <c r="I690" t="s">
        <v>2761</v>
      </c>
    </row>
    <row r="691" spans="1:9" x14ac:dyDescent="0.3">
      <c r="A691" s="36" t="str">
        <f t="shared" ca="1" si="20"/>
        <v>SIT</v>
      </c>
      <c r="B691" s="36" t="str">
        <f t="shared" ca="1" si="21"/>
        <v>Service Skills Australia</v>
      </c>
      <c r="C691" s="25" t="s">
        <v>1128</v>
      </c>
      <c r="D691" s="25" t="s">
        <v>1127</v>
      </c>
      <c r="E691">
        <v>47</v>
      </c>
      <c r="F691">
        <v>18</v>
      </c>
      <c r="G691">
        <v>29</v>
      </c>
      <c r="H691">
        <v>0</v>
      </c>
      <c r="I691" t="s">
        <v>2761</v>
      </c>
    </row>
    <row r="692" spans="1:9" x14ac:dyDescent="0.3">
      <c r="A692" s="36" t="str">
        <f t="shared" ca="1" si="20"/>
        <v>SIT</v>
      </c>
      <c r="B692" s="36" t="str">
        <f t="shared" ca="1" si="21"/>
        <v>Service Skills Australia</v>
      </c>
      <c r="C692" s="25" t="s">
        <v>1119</v>
      </c>
      <c r="D692" s="25" t="s">
        <v>1116</v>
      </c>
      <c r="E692">
        <v>63</v>
      </c>
      <c r="F692">
        <v>59</v>
      </c>
      <c r="G692">
        <v>3</v>
      </c>
      <c r="H692">
        <v>1</v>
      </c>
      <c r="I692" t="s">
        <v>2761</v>
      </c>
    </row>
    <row r="693" spans="1:9" x14ac:dyDescent="0.3">
      <c r="A693" s="36" t="str">
        <f t="shared" ca="1" si="20"/>
        <v>SIT</v>
      </c>
      <c r="B693" s="36" t="str">
        <f t="shared" ca="1" si="21"/>
        <v>Service Skills Australia</v>
      </c>
      <c r="C693" s="25" t="s">
        <v>1118</v>
      </c>
      <c r="D693" s="25" t="s">
        <v>1116</v>
      </c>
      <c r="E693">
        <v>146</v>
      </c>
      <c r="F693">
        <v>140</v>
      </c>
      <c r="G693">
        <v>5</v>
      </c>
      <c r="H693">
        <v>1</v>
      </c>
      <c r="I693" t="s">
        <v>2761</v>
      </c>
    </row>
    <row r="694" spans="1:9" x14ac:dyDescent="0.3">
      <c r="A694" s="36" t="str">
        <f t="shared" ca="1" si="20"/>
        <v>SIT</v>
      </c>
      <c r="B694" s="36" t="str">
        <f t="shared" ca="1" si="21"/>
        <v>Service Skills Australia</v>
      </c>
      <c r="C694" s="25" t="s">
        <v>1117</v>
      </c>
      <c r="D694" s="25" t="s">
        <v>1116</v>
      </c>
      <c r="E694">
        <v>972</v>
      </c>
      <c r="F694">
        <v>558</v>
      </c>
      <c r="G694">
        <v>320</v>
      </c>
      <c r="H694">
        <v>94</v>
      </c>
      <c r="I694" t="s">
        <v>2761</v>
      </c>
    </row>
    <row r="695" spans="1:9" x14ac:dyDescent="0.3">
      <c r="A695" s="36" t="str">
        <f t="shared" ca="1" si="20"/>
        <v>SRC</v>
      </c>
      <c r="B695" s="36" t="str">
        <f t="shared" ca="1" si="21"/>
        <v>Service Skills Australia</v>
      </c>
      <c r="C695" s="25" t="s">
        <v>1728</v>
      </c>
      <c r="D695" s="25" t="s">
        <v>1727</v>
      </c>
      <c r="E695">
        <v>13</v>
      </c>
      <c r="F695">
        <v>11</v>
      </c>
      <c r="G695">
        <v>2</v>
      </c>
      <c r="H695">
        <v>0</v>
      </c>
      <c r="I695" t="s">
        <v>2761</v>
      </c>
    </row>
    <row r="696" spans="1:9" x14ac:dyDescent="0.3">
      <c r="A696" s="36" t="str">
        <f t="shared" ca="1" si="20"/>
        <v>SRC</v>
      </c>
      <c r="B696" s="36" t="str">
        <f t="shared" ca="1" si="21"/>
        <v>Service Skills Australia</v>
      </c>
      <c r="C696" s="25" t="s">
        <v>1480</v>
      </c>
      <c r="D696" s="25" t="s">
        <v>1479</v>
      </c>
      <c r="E696">
        <v>3</v>
      </c>
      <c r="F696">
        <v>3</v>
      </c>
      <c r="G696">
        <v>0</v>
      </c>
      <c r="H696">
        <v>0</v>
      </c>
      <c r="I696" t="s">
        <v>2761</v>
      </c>
    </row>
    <row r="697" spans="1:9" x14ac:dyDescent="0.3">
      <c r="A697" s="36" t="str">
        <f t="shared" ca="1" si="20"/>
        <v>SRF</v>
      </c>
      <c r="B697" s="36" t="str">
        <f t="shared" ca="1" si="21"/>
        <v>Service Skills Australia</v>
      </c>
      <c r="C697" s="25" t="s">
        <v>668</v>
      </c>
      <c r="D697" s="25" t="s">
        <v>757</v>
      </c>
      <c r="E697">
        <v>4</v>
      </c>
      <c r="F697">
        <v>4</v>
      </c>
      <c r="G697">
        <v>0</v>
      </c>
      <c r="H697">
        <v>0</v>
      </c>
      <c r="I697" t="s">
        <v>2761</v>
      </c>
    </row>
    <row r="698" spans="1:9" x14ac:dyDescent="0.3">
      <c r="A698" s="36" t="str">
        <f t="shared" ca="1" si="20"/>
        <v>SRO</v>
      </c>
      <c r="B698" s="36" t="str">
        <f t="shared" ca="1" si="21"/>
        <v>Service Skills Australia</v>
      </c>
      <c r="C698" s="25" t="s">
        <v>1582</v>
      </c>
      <c r="D698" s="25" t="s">
        <v>739</v>
      </c>
      <c r="E698">
        <v>1</v>
      </c>
      <c r="F698">
        <v>1</v>
      </c>
      <c r="G698">
        <v>0</v>
      </c>
      <c r="H698">
        <v>0</v>
      </c>
      <c r="I698" t="s">
        <v>2761</v>
      </c>
    </row>
    <row r="699" spans="1:9" x14ac:dyDescent="0.3">
      <c r="A699" s="36" t="str">
        <f t="shared" ca="1" si="20"/>
        <v>SRO</v>
      </c>
      <c r="B699" s="36" t="str">
        <f t="shared" ca="1" si="21"/>
        <v>Service Skills Australia</v>
      </c>
      <c r="C699" s="25" t="s">
        <v>1626</v>
      </c>
      <c r="D699" s="25" t="s">
        <v>747</v>
      </c>
      <c r="E699">
        <v>2</v>
      </c>
      <c r="F699">
        <v>2</v>
      </c>
      <c r="G699">
        <v>0</v>
      </c>
      <c r="H699">
        <v>0</v>
      </c>
      <c r="I699" t="s">
        <v>2761</v>
      </c>
    </row>
    <row r="700" spans="1:9" x14ac:dyDescent="0.3">
      <c r="A700" s="36" t="str">
        <f t="shared" ca="1" si="20"/>
        <v>SRO</v>
      </c>
      <c r="B700" s="36" t="str">
        <f t="shared" ca="1" si="21"/>
        <v>Service Skills Australia</v>
      </c>
      <c r="C700" s="25" t="s">
        <v>641</v>
      </c>
      <c r="D700" s="25" t="s">
        <v>728</v>
      </c>
      <c r="E700">
        <v>3</v>
      </c>
      <c r="F700">
        <v>3</v>
      </c>
      <c r="G700">
        <v>0</v>
      </c>
      <c r="H700">
        <v>0</v>
      </c>
      <c r="I700" t="s">
        <v>2761</v>
      </c>
    </row>
    <row r="701" spans="1:9" x14ac:dyDescent="0.3">
      <c r="A701" s="36" t="str">
        <f t="shared" ca="1" si="20"/>
        <v>SRS</v>
      </c>
      <c r="B701" s="36" t="str">
        <f t="shared" ca="1" si="21"/>
        <v>Service Skills Australia</v>
      </c>
      <c r="C701" s="25" t="s">
        <v>672</v>
      </c>
      <c r="D701" s="25" t="s">
        <v>987</v>
      </c>
      <c r="E701">
        <v>1</v>
      </c>
      <c r="F701">
        <v>1</v>
      </c>
      <c r="G701">
        <v>0</v>
      </c>
      <c r="H701">
        <v>0</v>
      </c>
      <c r="I701" t="s">
        <v>2761</v>
      </c>
    </row>
    <row r="702" spans="1:9" x14ac:dyDescent="0.3">
      <c r="A702" s="36" t="str">
        <f t="shared" ca="1" si="20"/>
        <v>TAA</v>
      </c>
      <c r="B702" s="36" t="str">
        <f t="shared" ca="1" si="21"/>
        <v xml:space="preserve">Innovation and Business Skills Australia </v>
      </c>
      <c r="C702" s="25" t="s">
        <v>1185</v>
      </c>
      <c r="D702" s="25" t="s">
        <v>1183</v>
      </c>
      <c r="E702">
        <v>1</v>
      </c>
      <c r="F702">
        <v>1</v>
      </c>
      <c r="G702">
        <v>0</v>
      </c>
      <c r="H702">
        <v>0</v>
      </c>
      <c r="I702" t="s">
        <v>2761</v>
      </c>
    </row>
    <row r="703" spans="1:9" x14ac:dyDescent="0.3">
      <c r="A703" s="36" t="str">
        <f t="shared" ca="1" si="20"/>
        <v>TAE</v>
      </c>
      <c r="B703" s="36" t="str">
        <f t="shared" ca="1" si="21"/>
        <v xml:space="preserve">Innovation and Business Skills Australia </v>
      </c>
      <c r="C703" s="25" t="s">
        <v>1184</v>
      </c>
      <c r="D703" s="25" t="s">
        <v>1183</v>
      </c>
      <c r="E703">
        <v>13</v>
      </c>
      <c r="F703">
        <v>11</v>
      </c>
      <c r="G703">
        <v>1</v>
      </c>
      <c r="H703">
        <v>1</v>
      </c>
      <c r="I703" t="s">
        <v>2761</v>
      </c>
    </row>
    <row r="704" spans="1:9" x14ac:dyDescent="0.3">
      <c r="A704" s="36" t="str">
        <f t="shared" ca="1" si="20"/>
        <v>TAE</v>
      </c>
      <c r="B704" s="36" t="str">
        <f t="shared" ca="1" si="21"/>
        <v xml:space="preserve">Innovation and Business Skills Australia </v>
      </c>
      <c r="C704" s="25" t="s">
        <v>1058</v>
      </c>
      <c r="D704" s="25" t="s">
        <v>1057</v>
      </c>
      <c r="E704">
        <v>1</v>
      </c>
      <c r="F704">
        <v>1</v>
      </c>
      <c r="G704">
        <v>0</v>
      </c>
      <c r="H704">
        <v>0</v>
      </c>
      <c r="I704" t="s">
        <v>2761</v>
      </c>
    </row>
    <row r="705" spans="1:9" x14ac:dyDescent="0.3">
      <c r="A705" s="36" t="str">
        <f t="shared" ca="1" si="20"/>
        <v>TDM</v>
      </c>
      <c r="B705" s="36" t="str">
        <f t="shared" ca="1" si="21"/>
        <v>Transport and Logistics Skills Council Ltd</v>
      </c>
      <c r="C705" s="25" t="s">
        <v>1793</v>
      </c>
      <c r="D705" s="25" t="s">
        <v>1792</v>
      </c>
      <c r="E705">
        <v>4</v>
      </c>
      <c r="F705">
        <v>4</v>
      </c>
      <c r="G705">
        <v>0</v>
      </c>
      <c r="H705">
        <v>0</v>
      </c>
      <c r="I705" t="s">
        <v>2761</v>
      </c>
    </row>
    <row r="706" spans="1:9" x14ac:dyDescent="0.3">
      <c r="A706" s="36" t="str">
        <f t="shared" ref="A706:A752" ca="1" si="22">VLOOKUP(C706,Key_B,4,FALSE)</f>
        <v>TDM</v>
      </c>
      <c r="B706" s="36" t="str">
        <f t="shared" ref="B706:B752" ca="1" si="23">VLOOKUP(C706,Key_B,3,FALSE)</f>
        <v>Transport and Logistics Skills Council Ltd</v>
      </c>
      <c r="C706" s="25" t="s">
        <v>1561</v>
      </c>
      <c r="D706" s="25" t="s">
        <v>1560</v>
      </c>
      <c r="E706">
        <v>15</v>
      </c>
      <c r="F706">
        <v>14</v>
      </c>
      <c r="G706">
        <v>0</v>
      </c>
      <c r="H706">
        <v>1</v>
      </c>
      <c r="I706" t="s">
        <v>2761</v>
      </c>
    </row>
    <row r="707" spans="1:9" x14ac:dyDescent="0.3">
      <c r="A707" s="36" t="str">
        <f t="shared" ca="1" si="22"/>
        <v>TDM</v>
      </c>
      <c r="B707" s="36" t="str">
        <f t="shared" ca="1" si="23"/>
        <v>Transport and Logistics Skills Council Ltd</v>
      </c>
      <c r="C707" s="25" t="s">
        <v>1296</v>
      </c>
      <c r="D707" s="25" t="s">
        <v>1295</v>
      </c>
      <c r="E707">
        <v>1</v>
      </c>
      <c r="F707">
        <v>1</v>
      </c>
      <c r="G707">
        <v>0</v>
      </c>
      <c r="H707">
        <v>0</v>
      </c>
      <c r="I707" t="s">
        <v>2761</v>
      </c>
    </row>
    <row r="708" spans="1:9" x14ac:dyDescent="0.3">
      <c r="A708" s="36" t="str">
        <f t="shared" ca="1" si="22"/>
        <v>TDM</v>
      </c>
      <c r="B708" s="36" t="str">
        <f t="shared" ca="1" si="23"/>
        <v>Transport and Logistics Skills Council Ltd</v>
      </c>
      <c r="C708" s="25" t="s">
        <v>1298</v>
      </c>
      <c r="D708" s="25" t="s">
        <v>1297</v>
      </c>
      <c r="E708">
        <v>1</v>
      </c>
      <c r="F708">
        <v>1</v>
      </c>
      <c r="G708">
        <v>0</v>
      </c>
      <c r="H708">
        <v>0</v>
      </c>
      <c r="I708" t="s">
        <v>2761</v>
      </c>
    </row>
    <row r="709" spans="1:9" x14ac:dyDescent="0.3">
      <c r="A709" s="36" t="str">
        <f t="shared" ca="1" si="22"/>
        <v>TDM</v>
      </c>
      <c r="B709" s="36" t="str">
        <f t="shared" ca="1" si="23"/>
        <v>Transport and Logistics Skills Council Ltd</v>
      </c>
      <c r="C709" s="25" t="s">
        <v>1883</v>
      </c>
      <c r="D709" s="25" t="s">
        <v>1882</v>
      </c>
      <c r="E709">
        <v>1</v>
      </c>
      <c r="F709">
        <v>1</v>
      </c>
      <c r="G709">
        <v>0</v>
      </c>
      <c r="H709">
        <v>0</v>
      </c>
      <c r="I709" t="s">
        <v>2761</v>
      </c>
    </row>
    <row r="710" spans="1:9" x14ac:dyDescent="0.3">
      <c r="A710" s="36" t="str">
        <f t="shared" ca="1" si="22"/>
        <v>THH</v>
      </c>
      <c r="B710" s="36" t="str">
        <f t="shared" ca="1" si="23"/>
        <v>Service Skills Australia</v>
      </c>
      <c r="C710" s="25" t="s">
        <v>1831</v>
      </c>
      <c r="D710" s="25" t="s">
        <v>1830</v>
      </c>
      <c r="E710">
        <v>1</v>
      </c>
      <c r="F710">
        <v>1</v>
      </c>
      <c r="G710">
        <v>0</v>
      </c>
      <c r="H710">
        <v>0</v>
      </c>
      <c r="I710" t="s">
        <v>2761</v>
      </c>
    </row>
    <row r="711" spans="1:9" x14ac:dyDescent="0.3">
      <c r="A711" s="36" t="str">
        <f t="shared" ca="1" si="22"/>
        <v>THH</v>
      </c>
      <c r="B711" s="36" t="str">
        <f t="shared" ca="1" si="23"/>
        <v>Service Skills Australia</v>
      </c>
      <c r="C711" s="25" t="s">
        <v>1672</v>
      </c>
      <c r="D711" s="25" t="s">
        <v>1671</v>
      </c>
      <c r="E711">
        <v>7</v>
      </c>
      <c r="F711">
        <v>4</v>
      </c>
      <c r="G711">
        <v>1</v>
      </c>
      <c r="H711">
        <v>2</v>
      </c>
      <c r="I711" t="s">
        <v>2761</v>
      </c>
    </row>
    <row r="712" spans="1:9" x14ac:dyDescent="0.3">
      <c r="A712" s="36" t="str">
        <f t="shared" ca="1" si="22"/>
        <v>THH</v>
      </c>
      <c r="B712" s="36" t="str">
        <f t="shared" ca="1" si="23"/>
        <v>Service Skills Australia</v>
      </c>
      <c r="C712" s="25" t="s">
        <v>1673</v>
      </c>
      <c r="D712" s="25" t="s">
        <v>894</v>
      </c>
      <c r="E712">
        <v>1</v>
      </c>
      <c r="F712">
        <v>1</v>
      </c>
      <c r="G712">
        <v>0</v>
      </c>
      <c r="H712">
        <v>0</v>
      </c>
      <c r="I712" t="s">
        <v>2761</v>
      </c>
    </row>
    <row r="713" spans="1:9" x14ac:dyDescent="0.3">
      <c r="A713" s="36" t="str">
        <f t="shared" ca="1" si="22"/>
        <v>THH</v>
      </c>
      <c r="B713" s="36" t="str">
        <f t="shared" ca="1" si="23"/>
        <v>Service Skills Australia</v>
      </c>
      <c r="C713" s="25" t="s">
        <v>1413</v>
      </c>
      <c r="D713" s="25" t="s">
        <v>1412</v>
      </c>
      <c r="E713">
        <v>1</v>
      </c>
      <c r="F713">
        <v>0</v>
      </c>
      <c r="G713">
        <v>0</v>
      </c>
      <c r="H713">
        <v>1</v>
      </c>
      <c r="I713" t="s">
        <v>2761</v>
      </c>
    </row>
    <row r="714" spans="1:9" x14ac:dyDescent="0.3">
      <c r="A714" s="36" t="str">
        <f t="shared" ca="1" si="22"/>
        <v>TLI</v>
      </c>
      <c r="B714" s="36" t="str">
        <f t="shared" ca="1" si="23"/>
        <v>Transport and Logistics Skills Council Ltd</v>
      </c>
      <c r="C714" s="25" t="s">
        <v>517</v>
      </c>
      <c r="D714" s="25" t="s">
        <v>861</v>
      </c>
      <c r="E714">
        <v>2</v>
      </c>
      <c r="F714">
        <v>2</v>
      </c>
      <c r="G714">
        <v>0</v>
      </c>
      <c r="H714">
        <v>0</v>
      </c>
      <c r="I714" t="s">
        <v>2761</v>
      </c>
    </row>
    <row r="715" spans="1:9" x14ac:dyDescent="0.3">
      <c r="A715" s="36" t="str">
        <f t="shared" ca="1" si="22"/>
        <v>TLI</v>
      </c>
      <c r="B715" s="36" t="str">
        <f t="shared" ca="1" si="23"/>
        <v>Transport and Logistics Skills Council Ltd</v>
      </c>
      <c r="C715" s="25" t="s">
        <v>1559</v>
      </c>
      <c r="D715" s="25" t="s">
        <v>1558</v>
      </c>
      <c r="E715">
        <v>3</v>
      </c>
      <c r="F715">
        <v>3</v>
      </c>
      <c r="G715">
        <v>0</v>
      </c>
      <c r="H715">
        <v>0</v>
      </c>
      <c r="I715" t="s">
        <v>2761</v>
      </c>
    </row>
    <row r="716" spans="1:9" x14ac:dyDescent="0.3">
      <c r="A716" s="36" t="str">
        <f t="shared" ca="1" si="22"/>
        <v>TLI</v>
      </c>
      <c r="B716" s="36" t="str">
        <f t="shared" ca="1" si="23"/>
        <v>Transport and Logistics Skills Council Ltd</v>
      </c>
      <c r="C716" s="25" t="s">
        <v>1614</v>
      </c>
      <c r="D716" s="25" t="s">
        <v>1613</v>
      </c>
      <c r="E716">
        <v>1</v>
      </c>
      <c r="F716">
        <v>1</v>
      </c>
      <c r="G716">
        <v>0</v>
      </c>
      <c r="H716">
        <v>0</v>
      </c>
      <c r="I716" t="s">
        <v>2761</v>
      </c>
    </row>
    <row r="717" spans="1:9" x14ac:dyDescent="0.3">
      <c r="A717" s="36" t="str">
        <f t="shared" ca="1" si="22"/>
        <v>TLI</v>
      </c>
      <c r="B717" s="36" t="str">
        <f t="shared" ca="1" si="23"/>
        <v>Transport and Logistics Skills Council Ltd</v>
      </c>
      <c r="C717" s="25" t="s">
        <v>438</v>
      </c>
      <c r="D717" s="25" t="s">
        <v>790</v>
      </c>
      <c r="E717">
        <v>124</v>
      </c>
      <c r="F717">
        <v>60</v>
      </c>
      <c r="G717">
        <v>55</v>
      </c>
      <c r="H717">
        <v>9</v>
      </c>
      <c r="I717" t="s">
        <v>2761</v>
      </c>
    </row>
    <row r="718" spans="1:9" x14ac:dyDescent="0.3">
      <c r="A718" s="36" t="str">
        <f t="shared" ca="1" si="22"/>
        <v>TLI</v>
      </c>
      <c r="B718" s="36" t="str">
        <f t="shared" ca="1" si="23"/>
        <v>Transport and Logistics Skills Council Ltd</v>
      </c>
      <c r="C718" s="25" t="s">
        <v>1601</v>
      </c>
      <c r="D718" s="25" t="s">
        <v>1600</v>
      </c>
      <c r="E718">
        <v>6</v>
      </c>
      <c r="F718">
        <v>5</v>
      </c>
      <c r="G718">
        <v>1</v>
      </c>
      <c r="H718">
        <v>0</v>
      </c>
      <c r="I718" t="s">
        <v>2761</v>
      </c>
    </row>
    <row r="719" spans="1:9" x14ac:dyDescent="0.3">
      <c r="A719" s="36" t="str">
        <f t="shared" ca="1" si="22"/>
        <v>TLI</v>
      </c>
      <c r="B719" s="36" t="str">
        <f t="shared" ca="1" si="23"/>
        <v>Transport and Logistics Skills Council Ltd</v>
      </c>
      <c r="C719" s="25" t="s">
        <v>1652</v>
      </c>
      <c r="D719" s="25" t="s">
        <v>1651</v>
      </c>
      <c r="E719">
        <v>835</v>
      </c>
      <c r="F719">
        <v>699</v>
      </c>
      <c r="G719">
        <v>125</v>
      </c>
      <c r="H719">
        <v>11</v>
      </c>
      <c r="I719" t="s">
        <v>2761</v>
      </c>
    </row>
    <row r="720" spans="1:9" x14ac:dyDescent="0.3">
      <c r="A720" s="36" t="str">
        <f t="shared" ca="1" si="22"/>
        <v>TLI</v>
      </c>
      <c r="B720" s="36" t="str">
        <f t="shared" ca="1" si="23"/>
        <v>Transport and Logistics Skills Council Ltd</v>
      </c>
      <c r="C720" s="25" t="s">
        <v>674</v>
      </c>
      <c r="D720" s="25" t="s">
        <v>1294</v>
      </c>
      <c r="E720">
        <v>2</v>
      </c>
      <c r="F720">
        <v>2</v>
      </c>
      <c r="G720">
        <v>0</v>
      </c>
      <c r="H720">
        <v>0</v>
      </c>
      <c r="I720" t="s">
        <v>2761</v>
      </c>
    </row>
    <row r="721" spans="1:9" x14ac:dyDescent="0.3">
      <c r="A721" s="36" t="str">
        <f t="shared" ca="1" si="22"/>
        <v>TLI</v>
      </c>
      <c r="B721" s="36" t="str">
        <f t="shared" ca="1" si="23"/>
        <v>Transport and Logistics Skills Council Ltd</v>
      </c>
      <c r="C721" s="25" t="s">
        <v>1454</v>
      </c>
      <c r="D721" s="25" t="s">
        <v>1453</v>
      </c>
      <c r="E721">
        <v>46</v>
      </c>
      <c r="F721">
        <v>42</v>
      </c>
      <c r="G721">
        <v>4</v>
      </c>
      <c r="H721">
        <v>0</v>
      </c>
      <c r="I721" t="s">
        <v>2761</v>
      </c>
    </row>
    <row r="722" spans="1:9" x14ac:dyDescent="0.3">
      <c r="A722" s="36" t="str">
        <f t="shared" ca="1" si="22"/>
        <v>TLI</v>
      </c>
      <c r="B722" s="36" t="str">
        <f t="shared" ca="1" si="23"/>
        <v>Transport and Logistics Skills Council Ltd</v>
      </c>
      <c r="C722" s="25" t="s">
        <v>551</v>
      </c>
      <c r="D722" s="25" t="s">
        <v>1286</v>
      </c>
      <c r="E722">
        <v>274</v>
      </c>
      <c r="F722">
        <v>140</v>
      </c>
      <c r="G722">
        <v>94</v>
      </c>
      <c r="H722">
        <v>40</v>
      </c>
      <c r="I722" t="s">
        <v>2761</v>
      </c>
    </row>
    <row r="723" spans="1:9" x14ac:dyDescent="0.3">
      <c r="A723" s="36" t="str">
        <f t="shared" ca="1" si="22"/>
        <v>TLI</v>
      </c>
      <c r="B723" s="36" t="str">
        <f t="shared" ca="1" si="23"/>
        <v>Transport and Logistics Skills Council Ltd</v>
      </c>
      <c r="C723" s="25" t="s">
        <v>577</v>
      </c>
      <c r="D723" s="25" t="s">
        <v>911</v>
      </c>
      <c r="E723">
        <v>107</v>
      </c>
      <c r="F723">
        <v>75</v>
      </c>
      <c r="G723">
        <v>26</v>
      </c>
      <c r="H723">
        <v>6</v>
      </c>
      <c r="I723" t="s">
        <v>2761</v>
      </c>
    </row>
    <row r="724" spans="1:9" x14ac:dyDescent="0.3">
      <c r="A724" s="36" t="str">
        <f t="shared" ca="1" si="22"/>
        <v>TLI</v>
      </c>
      <c r="B724" s="36" t="str">
        <f t="shared" ca="1" si="23"/>
        <v>Transport and Logistics Skills Council Ltd</v>
      </c>
      <c r="C724" s="25" t="s">
        <v>1180</v>
      </c>
      <c r="D724" s="25" t="s">
        <v>1179</v>
      </c>
      <c r="E724">
        <v>3</v>
      </c>
      <c r="F724">
        <v>1</v>
      </c>
      <c r="G724">
        <v>2</v>
      </c>
      <c r="H724">
        <v>0</v>
      </c>
      <c r="I724" t="s">
        <v>2761</v>
      </c>
    </row>
    <row r="725" spans="1:9" x14ac:dyDescent="0.3">
      <c r="A725" s="36" t="str">
        <f t="shared" ca="1" si="22"/>
        <v>TLI</v>
      </c>
      <c r="B725" s="36" t="str">
        <f t="shared" ca="1" si="23"/>
        <v>Transport and Logistics Skills Council Ltd</v>
      </c>
      <c r="C725" s="25" t="s">
        <v>1093</v>
      </c>
      <c r="D725" s="25" t="s">
        <v>1092</v>
      </c>
      <c r="E725">
        <v>1</v>
      </c>
      <c r="F725">
        <v>0</v>
      </c>
      <c r="G725">
        <v>1</v>
      </c>
      <c r="H725">
        <v>0</v>
      </c>
      <c r="I725" t="s">
        <v>2761</v>
      </c>
    </row>
    <row r="726" spans="1:9" x14ac:dyDescent="0.3">
      <c r="A726" s="36" t="str">
        <f t="shared" ca="1" si="22"/>
        <v>UEE</v>
      </c>
      <c r="B726" s="36" t="str">
        <f t="shared" ca="1" si="23"/>
        <v>Energy Skills Australia</v>
      </c>
      <c r="C726" s="25" t="s">
        <v>1855</v>
      </c>
      <c r="D726" s="25" t="s">
        <v>1854</v>
      </c>
      <c r="E726">
        <v>10</v>
      </c>
      <c r="F726">
        <v>3</v>
      </c>
      <c r="G726">
        <v>7</v>
      </c>
      <c r="H726">
        <v>0</v>
      </c>
      <c r="I726" t="s">
        <v>2761</v>
      </c>
    </row>
    <row r="727" spans="1:9" x14ac:dyDescent="0.3">
      <c r="A727" s="36" t="str">
        <f t="shared" ca="1" si="22"/>
        <v>UEE</v>
      </c>
      <c r="B727" s="36" t="str">
        <f t="shared" ca="1" si="23"/>
        <v>Energy Skills Australia</v>
      </c>
      <c r="C727" s="25" t="s">
        <v>1591</v>
      </c>
      <c r="D727" s="25" t="s">
        <v>1590</v>
      </c>
      <c r="E727">
        <v>1</v>
      </c>
      <c r="F727">
        <v>1</v>
      </c>
      <c r="G727">
        <v>0</v>
      </c>
      <c r="H727">
        <v>0</v>
      </c>
      <c r="I727" t="s">
        <v>2761</v>
      </c>
    </row>
    <row r="728" spans="1:9" x14ac:dyDescent="0.3">
      <c r="A728" s="36" t="str">
        <f t="shared" ca="1" si="22"/>
        <v>UEE</v>
      </c>
      <c r="B728" s="36" t="str">
        <f t="shared" ca="1" si="23"/>
        <v>Energy Skills Australia</v>
      </c>
      <c r="C728" s="25" t="s">
        <v>680</v>
      </c>
      <c r="D728" s="25" t="s">
        <v>1710</v>
      </c>
      <c r="E728">
        <v>1</v>
      </c>
      <c r="F728">
        <v>1</v>
      </c>
      <c r="G728">
        <v>0</v>
      </c>
      <c r="H728">
        <v>0</v>
      </c>
      <c r="I728" t="s">
        <v>2761</v>
      </c>
    </row>
    <row r="729" spans="1:9" x14ac:dyDescent="0.3">
      <c r="A729" s="36" t="str">
        <f t="shared" ca="1" si="22"/>
        <v>UEE</v>
      </c>
      <c r="B729" s="36" t="str">
        <f t="shared" ca="1" si="23"/>
        <v>Energy Skills Australia</v>
      </c>
      <c r="C729" s="25" t="s">
        <v>1702</v>
      </c>
      <c r="D729" s="25" t="s">
        <v>749</v>
      </c>
      <c r="E729">
        <v>2</v>
      </c>
      <c r="F729">
        <v>0</v>
      </c>
      <c r="G729">
        <v>1</v>
      </c>
      <c r="H729">
        <v>1</v>
      </c>
      <c r="I729" t="s">
        <v>2761</v>
      </c>
    </row>
    <row r="730" spans="1:9" x14ac:dyDescent="0.3">
      <c r="A730" s="36" t="str">
        <f t="shared" ca="1" si="22"/>
        <v>UEE</v>
      </c>
      <c r="B730" s="36" t="str">
        <f t="shared" ca="1" si="23"/>
        <v>Energy Skills Australia</v>
      </c>
      <c r="C730" s="25" t="s">
        <v>1701</v>
      </c>
      <c r="D730" s="25" t="s">
        <v>749</v>
      </c>
      <c r="E730">
        <v>4</v>
      </c>
      <c r="F730">
        <v>3</v>
      </c>
      <c r="G730">
        <v>1</v>
      </c>
      <c r="H730">
        <v>0</v>
      </c>
      <c r="I730" t="s">
        <v>2761</v>
      </c>
    </row>
    <row r="731" spans="1:9" x14ac:dyDescent="0.3">
      <c r="A731" s="36" t="str">
        <f t="shared" ca="1" si="22"/>
        <v>UEE</v>
      </c>
      <c r="B731" s="36" t="str">
        <f t="shared" ca="1" si="23"/>
        <v>Energy Skills Australia</v>
      </c>
      <c r="C731" s="25" t="s">
        <v>395</v>
      </c>
      <c r="D731" s="25" t="s">
        <v>749</v>
      </c>
      <c r="E731">
        <v>1321</v>
      </c>
      <c r="F731">
        <v>605</v>
      </c>
      <c r="G731">
        <v>657</v>
      </c>
      <c r="H731">
        <v>59</v>
      </c>
      <c r="I731" t="s">
        <v>2761</v>
      </c>
    </row>
    <row r="732" spans="1:9" x14ac:dyDescent="0.3">
      <c r="A732" s="36" t="str">
        <f t="shared" ca="1" si="22"/>
        <v>UEE</v>
      </c>
      <c r="B732" s="36" t="str">
        <f t="shared" ca="1" si="23"/>
        <v>Energy Skills Australia</v>
      </c>
      <c r="C732" s="25" t="s">
        <v>1576</v>
      </c>
      <c r="D732" s="25" t="s">
        <v>1574</v>
      </c>
      <c r="E732">
        <v>1</v>
      </c>
      <c r="F732">
        <v>0</v>
      </c>
      <c r="G732">
        <v>1</v>
      </c>
      <c r="H732">
        <v>0</v>
      </c>
      <c r="I732" t="s">
        <v>2761</v>
      </c>
    </row>
    <row r="733" spans="1:9" x14ac:dyDescent="0.3">
      <c r="A733" s="36" t="str">
        <f t="shared" ca="1" si="22"/>
        <v>UEE</v>
      </c>
      <c r="B733" s="36" t="str">
        <f t="shared" ca="1" si="23"/>
        <v>Energy Skills Australia</v>
      </c>
      <c r="C733" s="25" t="s">
        <v>1575</v>
      </c>
      <c r="D733" s="25" t="s">
        <v>1574</v>
      </c>
      <c r="E733">
        <v>1</v>
      </c>
      <c r="F733">
        <v>1</v>
      </c>
      <c r="G733">
        <v>0</v>
      </c>
      <c r="H733">
        <v>0</v>
      </c>
      <c r="I733" t="s">
        <v>2761</v>
      </c>
    </row>
    <row r="734" spans="1:9" x14ac:dyDescent="0.3">
      <c r="A734" s="36" t="str">
        <f t="shared" ca="1" si="22"/>
        <v>UEE</v>
      </c>
      <c r="B734" s="36" t="str">
        <f t="shared" ca="1" si="23"/>
        <v>Energy Skills Australia</v>
      </c>
      <c r="C734" s="25" t="s">
        <v>1488</v>
      </c>
      <c r="D734" s="25" t="s">
        <v>1487</v>
      </c>
      <c r="E734">
        <v>33</v>
      </c>
      <c r="F734">
        <v>31</v>
      </c>
      <c r="G734">
        <v>2</v>
      </c>
      <c r="H734">
        <v>0</v>
      </c>
      <c r="I734" t="s">
        <v>2761</v>
      </c>
    </row>
    <row r="735" spans="1:9" x14ac:dyDescent="0.3">
      <c r="A735" s="36" t="str">
        <f t="shared" ca="1" si="22"/>
        <v>UEE</v>
      </c>
      <c r="B735" s="36" t="str">
        <f t="shared" ca="1" si="23"/>
        <v>Energy Skills Australia</v>
      </c>
      <c r="C735" s="25" t="s">
        <v>1463</v>
      </c>
      <c r="D735" s="25" t="s">
        <v>1462</v>
      </c>
      <c r="E735">
        <v>1</v>
      </c>
      <c r="F735">
        <v>0</v>
      </c>
      <c r="G735">
        <v>1</v>
      </c>
      <c r="H735">
        <v>0</v>
      </c>
      <c r="I735" t="s">
        <v>2761</v>
      </c>
    </row>
    <row r="736" spans="1:9" x14ac:dyDescent="0.3">
      <c r="A736" s="36" t="str">
        <f t="shared" ca="1" si="22"/>
        <v>UEE</v>
      </c>
      <c r="B736" s="36" t="str">
        <f t="shared" ca="1" si="23"/>
        <v>Energy Skills Australia</v>
      </c>
      <c r="C736" s="25" t="s">
        <v>667</v>
      </c>
      <c r="D736" s="25" t="s">
        <v>817</v>
      </c>
      <c r="E736">
        <v>2</v>
      </c>
      <c r="F736">
        <v>1</v>
      </c>
      <c r="G736">
        <v>1</v>
      </c>
      <c r="H736">
        <v>0</v>
      </c>
      <c r="I736" t="s">
        <v>2761</v>
      </c>
    </row>
    <row r="737" spans="1:9" x14ac:dyDescent="0.3">
      <c r="A737" s="36" t="str">
        <f t="shared" ca="1" si="22"/>
        <v>UEE</v>
      </c>
      <c r="B737" s="36" t="str">
        <f t="shared" ca="1" si="23"/>
        <v>Energy Skills Australia</v>
      </c>
      <c r="C737" s="25" t="s">
        <v>466</v>
      </c>
      <c r="D737" s="25" t="s">
        <v>817</v>
      </c>
      <c r="E737">
        <v>169</v>
      </c>
      <c r="F737">
        <v>122</v>
      </c>
      <c r="G737">
        <v>47</v>
      </c>
      <c r="H737">
        <v>0</v>
      </c>
      <c r="I737" t="s">
        <v>2761</v>
      </c>
    </row>
    <row r="738" spans="1:9" x14ac:dyDescent="0.3">
      <c r="A738" s="36" t="str">
        <f t="shared" ca="1" si="22"/>
        <v>UEE</v>
      </c>
      <c r="B738" s="36" t="str">
        <f t="shared" ca="1" si="23"/>
        <v>Energy Skills Australia</v>
      </c>
      <c r="C738" s="25" t="s">
        <v>1447</v>
      </c>
      <c r="D738" s="25" t="s">
        <v>1446</v>
      </c>
      <c r="E738">
        <v>1</v>
      </c>
      <c r="F738">
        <v>1</v>
      </c>
      <c r="G738">
        <v>0</v>
      </c>
      <c r="H738">
        <v>0</v>
      </c>
      <c r="I738" t="s">
        <v>2761</v>
      </c>
    </row>
    <row r="739" spans="1:9" x14ac:dyDescent="0.3">
      <c r="A739" s="36" t="str">
        <f t="shared" ca="1" si="22"/>
        <v>UEE</v>
      </c>
      <c r="B739" s="36" t="str">
        <f t="shared" ca="1" si="23"/>
        <v>Energy Skills Australia</v>
      </c>
      <c r="C739" s="25" t="s">
        <v>1405</v>
      </c>
      <c r="D739" s="25" t="s">
        <v>1404</v>
      </c>
      <c r="E739">
        <v>1</v>
      </c>
      <c r="F739">
        <v>1</v>
      </c>
      <c r="G739">
        <v>0</v>
      </c>
      <c r="H739">
        <v>0</v>
      </c>
      <c r="I739" t="s">
        <v>2761</v>
      </c>
    </row>
    <row r="740" spans="1:9" x14ac:dyDescent="0.3">
      <c r="A740" s="36" t="str">
        <f t="shared" ca="1" si="22"/>
        <v>UEE</v>
      </c>
      <c r="B740" s="36" t="str">
        <f t="shared" ca="1" si="23"/>
        <v>Energy Skills Australia</v>
      </c>
      <c r="C740" s="25" t="s">
        <v>1331</v>
      </c>
      <c r="D740" s="25" t="s">
        <v>1330</v>
      </c>
      <c r="E740">
        <v>2</v>
      </c>
      <c r="F740">
        <v>1</v>
      </c>
      <c r="G740">
        <v>1</v>
      </c>
      <c r="H740">
        <v>0</v>
      </c>
      <c r="I740" t="s">
        <v>2761</v>
      </c>
    </row>
    <row r="741" spans="1:9" x14ac:dyDescent="0.3">
      <c r="A741" s="36" t="str">
        <f t="shared" ca="1" si="22"/>
        <v>UEE</v>
      </c>
      <c r="B741" s="36" t="str">
        <f t="shared" ca="1" si="23"/>
        <v>Energy Skills Australia</v>
      </c>
      <c r="C741" s="25" t="s">
        <v>1530</v>
      </c>
      <c r="D741" s="25" t="s">
        <v>1529</v>
      </c>
      <c r="E741">
        <v>3</v>
      </c>
      <c r="F741">
        <v>3</v>
      </c>
      <c r="G741">
        <v>0</v>
      </c>
      <c r="H741">
        <v>0</v>
      </c>
      <c r="I741" t="s">
        <v>2761</v>
      </c>
    </row>
    <row r="742" spans="1:9" x14ac:dyDescent="0.3">
      <c r="A742" s="36" t="str">
        <f t="shared" ca="1" si="22"/>
        <v>UEE</v>
      </c>
      <c r="B742" s="36" t="str">
        <f t="shared" ca="1" si="23"/>
        <v>Energy Skills Australia</v>
      </c>
      <c r="C742" s="25" t="s">
        <v>550</v>
      </c>
      <c r="D742" s="25" t="s">
        <v>1532</v>
      </c>
      <c r="E742">
        <v>20</v>
      </c>
      <c r="F742">
        <v>16</v>
      </c>
      <c r="G742">
        <v>4</v>
      </c>
      <c r="H742">
        <v>0</v>
      </c>
      <c r="I742" t="s">
        <v>2761</v>
      </c>
    </row>
    <row r="743" spans="1:9" x14ac:dyDescent="0.3">
      <c r="A743" s="36" t="str">
        <f t="shared" ca="1" si="22"/>
        <v>UEE</v>
      </c>
      <c r="B743" s="36" t="str">
        <f t="shared" ca="1" si="23"/>
        <v>Energy Skills Australia</v>
      </c>
      <c r="C743" s="25" t="s">
        <v>1449</v>
      </c>
      <c r="D743" s="25" t="s">
        <v>1448</v>
      </c>
      <c r="E743">
        <v>1</v>
      </c>
      <c r="F743">
        <v>1</v>
      </c>
      <c r="G743">
        <v>0</v>
      </c>
      <c r="H743">
        <v>0</v>
      </c>
      <c r="I743" t="s">
        <v>2761</v>
      </c>
    </row>
    <row r="744" spans="1:9" x14ac:dyDescent="0.3">
      <c r="A744" s="36" t="str">
        <f t="shared" ca="1" si="22"/>
        <v>UEE</v>
      </c>
      <c r="B744" s="36" t="str">
        <f t="shared" ca="1" si="23"/>
        <v>Energy Skills Australia</v>
      </c>
      <c r="C744" s="25" t="s">
        <v>1243</v>
      </c>
      <c r="D744" s="25" t="s">
        <v>1242</v>
      </c>
      <c r="E744">
        <v>1</v>
      </c>
      <c r="F744">
        <v>1</v>
      </c>
      <c r="G744">
        <v>0</v>
      </c>
      <c r="H744">
        <v>0</v>
      </c>
      <c r="I744" t="s">
        <v>2761</v>
      </c>
    </row>
    <row r="745" spans="1:9" x14ac:dyDescent="0.3">
      <c r="A745" s="36" t="str">
        <f t="shared" ca="1" si="22"/>
        <v>WRB</v>
      </c>
      <c r="B745" s="36" t="str">
        <f t="shared" ca="1" si="23"/>
        <v>Service Skills Australia</v>
      </c>
      <c r="C745" s="25" t="s">
        <v>1650</v>
      </c>
      <c r="D745" s="25" t="s">
        <v>1649</v>
      </c>
      <c r="E745">
        <v>1</v>
      </c>
      <c r="F745">
        <v>1</v>
      </c>
      <c r="G745">
        <v>0</v>
      </c>
      <c r="H745">
        <v>0</v>
      </c>
      <c r="I745" t="s">
        <v>2761</v>
      </c>
    </row>
    <row r="746" spans="1:9" x14ac:dyDescent="0.3">
      <c r="A746" s="36" t="str">
        <f t="shared" ca="1" si="22"/>
        <v>WRB</v>
      </c>
      <c r="B746" s="36" t="str">
        <f t="shared" ca="1" si="23"/>
        <v>Service Skills Australia</v>
      </c>
      <c r="C746" s="25" t="s">
        <v>1606</v>
      </c>
      <c r="D746" s="25" t="s">
        <v>1605</v>
      </c>
      <c r="E746">
        <v>2</v>
      </c>
      <c r="F746">
        <v>2</v>
      </c>
      <c r="G746">
        <v>0</v>
      </c>
      <c r="H746">
        <v>0</v>
      </c>
      <c r="I746" t="s">
        <v>2761</v>
      </c>
    </row>
    <row r="747" spans="1:9" x14ac:dyDescent="0.3">
      <c r="A747" s="36" t="str">
        <f t="shared" ca="1" si="22"/>
        <v>WRB</v>
      </c>
      <c r="B747" s="36" t="str">
        <f t="shared" ca="1" si="23"/>
        <v>Service Skills Australia</v>
      </c>
      <c r="C747" s="25" t="s">
        <v>1267</v>
      </c>
      <c r="D747" s="25" t="s">
        <v>873</v>
      </c>
      <c r="E747">
        <v>1</v>
      </c>
      <c r="F747">
        <v>1</v>
      </c>
      <c r="G747">
        <v>0</v>
      </c>
      <c r="H747">
        <v>0</v>
      </c>
      <c r="I747" t="s">
        <v>2761</v>
      </c>
    </row>
    <row r="748" spans="1:9" x14ac:dyDescent="0.3">
      <c r="A748" s="36" t="str">
        <f t="shared" ca="1" si="22"/>
        <v>WRH</v>
      </c>
      <c r="B748" s="36" t="str">
        <f t="shared" ca="1" si="23"/>
        <v>Service Skills Australia</v>
      </c>
      <c r="C748" s="25" t="s">
        <v>1682</v>
      </c>
      <c r="D748" s="25" t="s">
        <v>740</v>
      </c>
      <c r="E748">
        <v>1</v>
      </c>
      <c r="F748">
        <v>1</v>
      </c>
      <c r="G748">
        <v>0</v>
      </c>
      <c r="H748">
        <v>0</v>
      </c>
      <c r="I748" t="s">
        <v>2761</v>
      </c>
    </row>
    <row r="749" spans="1:9" x14ac:dyDescent="0.3">
      <c r="A749" s="36" t="str">
        <f t="shared" ca="1" si="22"/>
        <v>WRH</v>
      </c>
      <c r="B749" s="36" t="str">
        <f t="shared" ca="1" si="23"/>
        <v>Service Skills Australia</v>
      </c>
      <c r="C749" s="25" t="s">
        <v>1681</v>
      </c>
      <c r="D749" s="25" t="s">
        <v>740</v>
      </c>
      <c r="E749">
        <v>15</v>
      </c>
      <c r="F749">
        <v>12</v>
      </c>
      <c r="G749">
        <v>3</v>
      </c>
      <c r="H749">
        <v>0</v>
      </c>
      <c r="I749" t="s">
        <v>2761</v>
      </c>
    </row>
    <row r="750" spans="1:9" x14ac:dyDescent="0.3">
      <c r="A750" s="36" t="str">
        <f t="shared" ca="1" si="22"/>
        <v>WRH</v>
      </c>
      <c r="B750" s="36" t="str">
        <f t="shared" ca="1" si="23"/>
        <v>Service Skills Australia</v>
      </c>
      <c r="C750" s="25" t="s">
        <v>1428</v>
      </c>
      <c r="D750" s="25" t="s">
        <v>780</v>
      </c>
      <c r="E750">
        <v>1</v>
      </c>
      <c r="F750">
        <v>1</v>
      </c>
      <c r="G750">
        <v>0</v>
      </c>
      <c r="H750">
        <v>0</v>
      </c>
      <c r="I750" t="s">
        <v>2761</v>
      </c>
    </row>
    <row r="751" spans="1:9" x14ac:dyDescent="0.3">
      <c r="A751" s="36" t="str">
        <f t="shared" ca="1" si="22"/>
        <v>WRH</v>
      </c>
      <c r="B751" s="36" t="str">
        <f t="shared" ca="1" si="23"/>
        <v>Service Skills Australia</v>
      </c>
      <c r="C751" s="25" t="s">
        <v>1427</v>
      </c>
      <c r="D751" s="25" t="s">
        <v>780</v>
      </c>
      <c r="E751">
        <v>1</v>
      </c>
      <c r="F751">
        <v>1</v>
      </c>
      <c r="G751">
        <v>0</v>
      </c>
      <c r="H751">
        <v>0</v>
      </c>
      <c r="I751" t="s">
        <v>2761</v>
      </c>
    </row>
    <row r="752" spans="1:9" x14ac:dyDescent="0.3">
      <c r="A752" s="36" t="str">
        <f t="shared" ca="1" si="22"/>
        <v>WRR</v>
      </c>
      <c r="B752" s="36" t="str">
        <f t="shared" ca="1" si="23"/>
        <v>Service Skills Australia</v>
      </c>
      <c r="C752" s="25" t="s">
        <v>1603</v>
      </c>
      <c r="D752" s="25" t="s">
        <v>1602</v>
      </c>
      <c r="E752">
        <v>2</v>
      </c>
      <c r="F752">
        <v>2</v>
      </c>
      <c r="G752">
        <v>0</v>
      </c>
      <c r="H752">
        <v>0</v>
      </c>
      <c r="I752" t="s">
        <v>2761</v>
      </c>
    </row>
  </sheetData>
  <autoFilter ref="A1:I752"/>
  <sortState ref="C2:L752">
    <sortCondition ref="C2:C752"/>
    <sortCondition ref="D2:D7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752"/>
  <sheetViews>
    <sheetView workbookViewId="0">
      <pane ySplit="1" topLeftCell="A2" activePane="bottomLeft" state="frozen"/>
      <selection activeCell="C57" sqref="C57"/>
      <selection pane="bottomLeft" activeCell="C57" sqref="C57"/>
    </sheetView>
  </sheetViews>
  <sheetFormatPr defaultRowHeight="14.4" x14ac:dyDescent="0.3"/>
  <cols>
    <col min="3" max="3" width="9.44140625" style="39" customWidth="1"/>
    <col min="4" max="4" width="15.6640625" style="39" bestFit="1" customWidth="1"/>
    <col min="5" max="5" width="12.88671875" style="39" customWidth="1"/>
    <col min="6" max="6" width="59.109375" style="39" customWidth="1"/>
    <col min="7" max="7" width="5.5546875" style="39" bestFit="1" customWidth="1"/>
    <col min="8" max="8" width="3.6640625" style="39" bestFit="1" customWidth="1"/>
  </cols>
  <sheetData>
    <row r="1" spans="1:8" ht="111.6" x14ac:dyDescent="0.3">
      <c r="B1" s="24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</row>
    <row r="2" spans="1:8" x14ac:dyDescent="0.3">
      <c r="A2" s="205" t="s">
        <v>2504</v>
      </c>
      <c r="B2" s="205" t="s">
        <v>2505</v>
      </c>
      <c r="C2" s="39" t="s">
        <v>1924</v>
      </c>
      <c r="D2" s="39" t="s">
        <v>2484</v>
      </c>
      <c r="E2" s="39">
        <v>69797</v>
      </c>
      <c r="F2" s="39" t="s">
        <v>1420</v>
      </c>
      <c r="G2" s="35">
        <v>1</v>
      </c>
      <c r="H2" s="39" t="s">
        <v>2492</v>
      </c>
    </row>
    <row r="3" spans="1:8" x14ac:dyDescent="0.3">
      <c r="A3" s="205"/>
      <c r="B3" s="205"/>
      <c r="C3" s="39" t="s">
        <v>1898</v>
      </c>
      <c r="D3" s="39" t="s">
        <v>2484</v>
      </c>
      <c r="E3" s="39">
        <v>69847</v>
      </c>
      <c r="F3" s="39" t="s">
        <v>1235</v>
      </c>
      <c r="G3" s="35">
        <v>1</v>
      </c>
      <c r="H3" s="39" t="s">
        <v>2492</v>
      </c>
    </row>
    <row r="4" spans="1:8" x14ac:dyDescent="0.3">
      <c r="A4" s="205"/>
      <c r="B4" s="205"/>
      <c r="C4" s="39" t="s">
        <v>2498</v>
      </c>
      <c r="D4" s="39" t="s">
        <v>2484</v>
      </c>
      <c r="E4" s="39" t="s">
        <v>1691</v>
      </c>
      <c r="F4" s="39" t="s">
        <v>1690</v>
      </c>
      <c r="G4" s="35">
        <v>122</v>
      </c>
      <c r="H4" s="39" t="s">
        <v>2492</v>
      </c>
    </row>
    <row r="5" spans="1:8" x14ac:dyDescent="0.3">
      <c r="A5" s="205"/>
      <c r="B5" s="205"/>
      <c r="C5" s="39" t="s">
        <v>2498</v>
      </c>
      <c r="D5" s="39" t="s">
        <v>2484</v>
      </c>
      <c r="E5" s="39" t="s">
        <v>1593</v>
      </c>
      <c r="F5" s="39" t="s">
        <v>1592</v>
      </c>
      <c r="G5" s="35">
        <v>28</v>
      </c>
      <c r="H5" s="39" t="s">
        <v>2492</v>
      </c>
    </row>
    <row r="6" spans="1:8" x14ac:dyDescent="0.3">
      <c r="A6" s="205"/>
      <c r="B6" s="205"/>
      <c r="C6" s="39" t="s">
        <v>2498</v>
      </c>
      <c r="D6" s="39" t="s">
        <v>2484</v>
      </c>
      <c r="E6" s="39" t="s">
        <v>1877</v>
      </c>
      <c r="F6" s="39" t="s">
        <v>1876</v>
      </c>
      <c r="G6" s="35">
        <v>26</v>
      </c>
      <c r="H6" s="39" t="s">
        <v>2492</v>
      </c>
    </row>
    <row r="7" spans="1:8" x14ac:dyDescent="0.3">
      <c r="A7" s="205"/>
      <c r="B7" s="205"/>
      <c r="C7" s="39" t="s">
        <v>2498</v>
      </c>
      <c r="D7" s="39" t="s">
        <v>2484</v>
      </c>
      <c r="E7" s="39" t="s">
        <v>1879</v>
      </c>
      <c r="F7" s="39" t="s">
        <v>1878</v>
      </c>
      <c r="G7" s="35">
        <v>126</v>
      </c>
      <c r="H7" s="39" t="s">
        <v>2492</v>
      </c>
    </row>
    <row r="8" spans="1:8" x14ac:dyDescent="0.3">
      <c r="A8" s="205"/>
      <c r="B8" s="205"/>
      <c r="C8" s="39" t="s">
        <v>2498</v>
      </c>
      <c r="D8" s="39" t="s">
        <v>2484</v>
      </c>
      <c r="E8" s="39" t="s">
        <v>472</v>
      </c>
      <c r="F8" s="39" t="s">
        <v>822</v>
      </c>
      <c r="G8" s="35">
        <v>616</v>
      </c>
      <c r="H8" s="39" t="s">
        <v>2492</v>
      </c>
    </row>
    <row r="9" spans="1:8" x14ac:dyDescent="0.3">
      <c r="A9" s="205"/>
      <c r="B9" s="205"/>
      <c r="C9" s="39" t="s">
        <v>2498</v>
      </c>
      <c r="D9" s="39" t="s">
        <v>2484</v>
      </c>
      <c r="E9" s="39" t="s">
        <v>473</v>
      </c>
      <c r="F9" s="39" t="s">
        <v>823</v>
      </c>
      <c r="G9" s="35">
        <v>5</v>
      </c>
      <c r="H9" s="39" t="s">
        <v>2492</v>
      </c>
    </row>
    <row r="10" spans="1:8" x14ac:dyDescent="0.3">
      <c r="A10" s="205"/>
      <c r="B10" s="205"/>
      <c r="C10" s="39" t="s">
        <v>2498</v>
      </c>
      <c r="D10" s="39" t="s">
        <v>2484</v>
      </c>
      <c r="E10" s="39" t="s">
        <v>1812</v>
      </c>
      <c r="F10" s="39" t="s">
        <v>1811</v>
      </c>
      <c r="G10" s="35">
        <v>55</v>
      </c>
      <c r="H10" s="39" t="s">
        <v>2492</v>
      </c>
    </row>
    <row r="11" spans="1:8" x14ac:dyDescent="0.3">
      <c r="A11" s="205"/>
      <c r="B11" s="205"/>
      <c r="C11" s="39" t="s">
        <v>1898</v>
      </c>
      <c r="D11" s="39" t="s">
        <v>2484</v>
      </c>
      <c r="E11" s="39" t="s">
        <v>1163</v>
      </c>
      <c r="F11" s="39" t="s">
        <v>1162</v>
      </c>
      <c r="G11" s="35">
        <v>1</v>
      </c>
      <c r="H11" s="39" t="s">
        <v>2492</v>
      </c>
    </row>
    <row r="12" spans="1:8" x14ac:dyDescent="0.3">
      <c r="A12" s="205"/>
      <c r="B12" s="205"/>
      <c r="C12" s="39" t="s">
        <v>2498</v>
      </c>
      <c r="D12" s="39" t="s">
        <v>2484</v>
      </c>
      <c r="E12" s="39" t="s">
        <v>1689</v>
      </c>
      <c r="F12" s="39" t="s">
        <v>1688</v>
      </c>
      <c r="G12" s="35">
        <v>14</v>
      </c>
      <c r="H12" s="39" t="s">
        <v>2492</v>
      </c>
    </row>
    <row r="13" spans="1:8" x14ac:dyDescent="0.3">
      <c r="A13" s="205"/>
      <c r="B13" s="205"/>
      <c r="C13" s="39" t="s">
        <v>1913</v>
      </c>
      <c r="D13" s="39" t="s">
        <v>2484</v>
      </c>
      <c r="E13" s="39" t="s">
        <v>1237</v>
      </c>
      <c r="F13" s="39" t="s">
        <v>1236</v>
      </c>
      <c r="G13" s="35">
        <v>2</v>
      </c>
      <c r="H13" s="39" t="s">
        <v>2492</v>
      </c>
    </row>
    <row r="14" spans="1:8" x14ac:dyDescent="0.3">
      <c r="A14" s="205"/>
      <c r="B14" s="205"/>
      <c r="C14" s="39" t="s">
        <v>2498</v>
      </c>
      <c r="D14" s="39" t="s">
        <v>2484</v>
      </c>
      <c r="E14" s="39" t="s">
        <v>1062</v>
      </c>
      <c r="F14" s="39" t="s">
        <v>1061</v>
      </c>
      <c r="G14" s="35">
        <v>1</v>
      </c>
      <c r="H14" s="39" t="s">
        <v>2492</v>
      </c>
    </row>
    <row r="15" spans="1:8" x14ac:dyDescent="0.3">
      <c r="A15" s="205"/>
      <c r="B15" s="205"/>
      <c r="C15" s="39" t="s">
        <v>2498</v>
      </c>
      <c r="D15" s="39" t="s">
        <v>2484</v>
      </c>
      <c r="E15" s="39" t="s">
        <v>1452</v>
      </c>
      <c r="F15" s="39" t="s">
        <v>1451</v>
      </c>
      <c r="G15" s="35">
        <v>47</v>
      </c>
      <c r="H15" s="39" t="s">
        <v>2492</v>
      </c>
    </row>
    <row r="16" spans="1:8" x14ac:dyDescent="0.3">
      <c r="A16" s="205"/>
      <c r="B16" s="205"/>
      <c r="C16" s="39" t="s">
        <v>2498</v>
      </c>
      <c r="D16" s="39" t="s">
        <v>2484</v>
      </c>
      <c r="E16" s="39" t="s">
        <v>1798</v>
      </c>
      <c r="F16" s="39" t="s">
        <v>1796</v>
      </c>
      <c r="G16" s="35">
        <v>9</v>
      </c>
      <c r="H16" s="39" t="s">
        <v>2492</v>
      </c>
    </row>
    <row r="17" spans="1:8" x14ac:dyDescent="0.3">
      <c r="A17" s="205"/>
      <c r="B17" s="205"/>
      <c r="C17" s="39" t="s">
        <v>2498</v>
      </c>
      <c r="D17" s="39" t="s">
        <v>2484</v>
      </c>
      <c r="E17" s="39" t="s">
        <v>491</v>
      </c>
      <c r="F17" s="39" t="s">
        <v>840</v>
      </c>
      <c r="G17" s="35">
        <v>21</v>
      </c>
      <c r="H17" s="39" t="s">
        <v>2492</v>
      </c>
    </row>
    <row r="18" spans="1:8" x14ac:dyDescent="0.3">
      <c r="A18" s="205"/>
      <c r="B18" s="205"/>
      <c r="C18" s="39" t="s">
        <v>2498</v>
      </c>
      <c r="D18" s="39" t="s">
        <v>2484</v>
      </c>
      <c r="E18" s="39" t="s">
        <v>489</v>
      </c>
      <c r="F18" s="39" t="s">
        <v>838</v>
      </c>
      <c r="G18" s="35">
        <v>13</v>
      </c>
      <c r="H18" s="39" t="s">
        <v>2492</v>
      </c>
    </row>
    <row r="19" spans="1:8" x14ac:dyDescent="0.3">
      <c r="A19" s="205"/>
      <c r="B19" s="205"/>
      <c r="C19" s="39" t="s">
        <v>1898</v>
      </c>
      <c r="D19" s="39" t="s">
        <v>2484</v>
      </c>
      <c r="E19" s="39" t="s">
        <v>1147</v>
      </c>
      <c r="F19" s="39" t="s">
        <v>1146</v>
      </c>
      <c r="G19" s="35">
        <v>6</v>
      </c>
      <c r="H19" s="39" t="s">
        <v>2492</v>
      </c>
    </row>
    <row r="20" spans="1:8" x14ac:dyDescent="0.3">
      <c r="A20" s="205"/>
      <c r="B20" s="205"/>
      <c r="C20" s="39" t="s">
        <v>2498</v>
      </c>
      <c r="D20" s="39" t="s">
        <v>2484</v>
      </c>
      <c r="E20" s="39" t="s">
        <v>1283</v>
      </c>
      <c r="F20" s="39" t="s">
        <v>1281</v>
      </c>
      <c r="G20" s="39">
        <v>68</v>
      </c>
      <c r="H20" s="39" t="s">
        <v>2492</v>
      </c>
    </row>
    <row r="21" spans="1:8" x14ac:dyDescent="0.3">
      <c r="C21" s="39" t="s">
        <v>1898</v>
      </c>
      <c r="D21" s="39" t="s">
        <v>2484</v>
      </c>
      <c r="E21" s="39" t="s">
        <v>1064</v>
      </c>
      <c r="F21" s="39" t="s">
        <v>1063</v>
      </c>
      <c r="G21" s="39">
        <v>18</v>
      </c>
      <c r="H21" s="39" t="s">
        <v>2492</v>
      </c>
    </row>
    <row r="22" spans="1:8" x14ac:dyDescent="0.3">
      <c r="C22" s="39" t="s">
        <v>2498</v>
      </c>
      <c r="D22" s="39" t="s">
        <v>2484</v>
      </c>
      <c r="E22" s="39" t="s">
        <v>443</v>
      </c>
      <c r="F22" s="39" t="s">
        <v>796</v>
      </c>
      <c r="G22" s="39">
        <v>2722</v>
      </c>
      <c r="H22" s="39" t="s">
        <v>2492</v>
      </c>
    </row>
    <row r="23" spans="1:8" x14ac:dyDescent="0.3">
      <c r="C23" s="39" t="s">
        <v>2498</v>
      </c>
      <c r="D23" s="39" t="s">
        <v>2484</v>
      </c>
      <c r="E23" s="39" t="s">
        <v>1187</v>
      </c>
      <c r="F23" s="39" t="s">
        <v>1186</v>
      </c>
      <c r="G23" s="39">
        <v>1</v>
      </c>
      <c r="H23" s="39" t="s">
        <v>2492</v>
      </c>
    </row>
    <row r="24" spans="1:8" x14ac:dyDescent="0.3">
      <c r="C24" s="39" t="s">
        <v>1898</v>
      </c>
      <c r="D24" s="39" t="s">
        <v>2484</v>
      </c>
      <c r="E24" s="39" t="s">
        <v>1891</v>
      </c>
      <c r="F24" s="39" t="s">
        <v>1890</v>
      </c>
      <c r="G24" s="39">
        <v>5</v>
      </c>
      <c r="H24" s="39" t="s">
        <v>2492</v>
      </c>
    </row>
    <row r="25" spans="1:8" x14ac:dyDescent="0.3">
      <c r="C25" s="39" t="s">
        <v>2498</v>
      </c>
      <c r="D25" s="39" t="s">
        <v>2484</v>
      </c>
      <c r="E25" s="39" t="s">
        <v>1470</v>
      </c>
      <c r="F25" s="39" t="s">
        <v>1468</v>
      </c>
      <c r="G25" s="39">
        <v>33</v>
      </c>
      <c r="H25" s="39" t="s">
        <v>2492</v>
      </c>
    </row>
    <row r="26" spans="1:8" x14ac:dyDescent="0.3">
      <c r="C26" s="39" t="s">
        <v>2498</v>
      </c>
      <c r="D26" s="39" t="s">
        <v>2484</v>
      </c>
      <c r="E26" s="39" t="s">
        <v>584</v>
      </c>
      <c r="F26" s="39" t="s">
        <v>744</v>
      </c>
      <c r="G26" s="39">
        <v>1</v>
      </c>
      <c r="H26" s="39" t="s">
        <v>2492</v>
      </c>
    </row>
    <row r="27" spans="1:8" x14ac:dyDescent="0.3">
      <c r="C27" s="39" t="s">
        <v>2498</v>
      </c>
      <c r="D27" s="39" t="s">
        <v>2484</v>
      </c>
      <c r="E27" s="39" t="s">
        <v>1683</v>
      </c>
      <c r="F27" s="39" t="s">
        <v>741</v>
      </c>
      <c r="G27" s="39">
        <v>1</v>
      </c>
      <c r="H27" s="39" t="s">
        <v>2492</v>
      </c>
    </row>
    <row r="28" spans="1:8" x14ac:dyDescent="0.3">
      <c r="C28" s="39" t="s">
        <v>1901</v>
      </c>
      <c r="D28" s="39" t="s">
        <v>2484</v>
      </c>
      <c r="E28" s="39" t="s">
        <v>531</v>
      </c>
      <c r="F28" s="39" t="s">
        <v>1741</v>
      </c>
      <c r="G28" s="39">
        <v>1</v>
      </c>
      <c r="H28" s="39" t="s">
        <v>2492</v>
      </c>
    </row>
    <row r="29" spans="1:8" x14ac:dyDescent="0.3">
      <c r="C29" s="39" t="s">
        <v>1902</v>
      </c>
      <c r="D29" s="39" t="s">
        <v>2484</v>
      </c>
      <c r="E29" s="39" t="s">
        <v>376</v>
      </c>
      <c r="F29" s="39" t="s">
        <v>732</v>
      </c>
      <c r="G29" s="39">
        <v>1</v>
      </c>
      <c r="H29" s="39" t="s">
        <v>2492</v>
      </c>
    </row>
    <row r="30" spans="1:8" x14ac:dyDescent="0.3">
      <c r="C30" s="39" t="s">
        <v>2498</v>
      </c>
      <c r="D30" s="39" t="s">
        <v>2484</v>
      </c>
      <c r="E30" s="39" t="s">
        <v>1762</v>
      </c>
      <c r="F30" s="39" t="s">
        <v>1761</v>
      </c>
      <c r="G30" s="39">
        <v>108</v>
      </c>
      <c r="H30" s="39" t="s">
        <v>2492</v>
      </c>
    </row>
    <row r="31" spans="1:8" x14ac:dyDescent="0.3">
      <c r="C31" s="39" t="s">
        <v>1898</v>
      </c>
      <c r="D31" s="39" t="s">
        <v>2484</v>
      </c>
      <c r="E31" s="39" t="s">
        <v>380</v>
      </c>
      <c r="F31" s="39" t="s">
        <v>736</v>
      </c>
      <c r="G31" s="39">
        <v>1</v>
      </c>
      <c r="H31" s="39" t="s">
        <v>2492</v>
      </c>
    </row>
    <row r="32" spans="1:8" x14ac:dyDescent="0.3">
      <c r="C32" s="39" t="s">
        <v>2498</v>
      </c>
      <c r="D32" s="39" t="s">
        <v>2484</v>
      </c>
      <c r="E32" s="39" t="s">
        <v>1632</v>
      </c>
      <c r="F32" s="39" t="s">
        <v>1631</v>
      </c>
      <c r="G32" s="39">
        <v>20</v>
      </c>
      <c r="H32" s="39" t="s">
        <v>2492</v>
      </c>
    </row>
    <row r="33" spans="3:8" x14ac:dyDescent="0.3">
      <c r="C33" s="39" t="s">
        <v>2498</v>
      </c>
      <c r="D33" s="39" t="s">
        <v>2484</v>
      </c>
      <c r="E33" s="39" t="s">
        <v>386</v>
      </c>
      <c r="F33" s="39" t="s">
        <v>741</v>
      </c>
      <c r="G33" s="39">
        <v>5</v>
      </c>
      <c r="H33" s="39" t="s">
        <v>2492</v>
      </c>
    </row>
    <row r="34" spans="3:8" x14ac:dyDescent="0.3">
      <c r="C34" s="39" t="s">
        <v>2498</v>
      </c>
      <c r="D34" s="39" t="s">
        <v>2484</v>
      </c>
      <c r="E34" s="39" t="s">
        <v>1781</v>
      </c>
      <c r="F34" s="39" t="s">
        <v>1779</v>
      </c>
      <c r="G34" s="39">
        <v>2</v>
      </c>
      <c r="H34" s="39" t="s">
        <v>2492</v>
      </c>
    </row>
    <row r="35" spans="3:8" x14ac:dyDescent="0.3">
      <c r="C35" s="39" t="s">
        <v>2498</v>
      </c>
      <c r="D35" s="39" t="s">
        <v>2484</v>
      </c>
      <c r="E35" s="39" t="s">
        <v>1785</v>
      </c>
      <c r="F35" s="39" t="s">
        <v>897</v>
      </c>
      <c r="G35" s="39">
        <v>12</v>
      </c>
      <c r="H35" s="39" t="s">
        <v>2492</v>
      </c>
    </row>
    <row r="36" spans="3:8" x14ac:dyDescent="0.3">
      <c r="C36" s="39" t="s">
        <v>2498</v>
      </c>
      <c r="D36" s="39" t="s">
        <v>2484</v>
      </c>
      <c r="E36" s="39" t="s">
        <v>1550</v>
      </c>
      <c r="F36" s="39" t="s">
        <v>1548</v>
      </c>
      <c r="G36" s="39">
        <v>9</v>
      </c>
      <c r="H36" s="39" t="s">
        <v>2492</v>
      </c>
    </row>
    <row r="37" spans="3:8" x14ac:dyDescent="0.3">
      <c r="C37" s="39" t="s">
        <v>2498</v>
      </c>
      <c r="D37" s="39" t="s">
        <v>2484</v>
      </c>
      <c r="E37" s="39" t="s">
        <v>669</v>
      </c>
      <c r="F37" s="39" t="s">
        <v>796</v>
      </c>
      <c r="G37" s="39">
        <v>1189</v>
      </c>
      <c r="H37" s="39" t="s">
        <v>2492</v>
      </c>
    </row>
    <row r="38" spans="3:8" x14ac:dyDescent="0.3">
      <c r="C38" s="39" t="s">
        <v>1898</v>
      </c>
      <c r="D38" s="39" t="s">
        <v>2484</v>
      </c>
      <c r="E38" s="39" t="s">
        <v>1165</v>
      </c>
      <c r="F38" s="39" t="s">
        <v>1164</v>
      </c>
      <c r="G38" s="39">
        <v>13</v>
      </c>
      <c r="H38" s="39" t="s">
        <v>2492</v>
      </c>
    </row>
    <row r="39" spans="3:8" x14ac:dyDescent="0.3">
      <c r="C39" s="39" t="s">
        <v>1898</v>
      </c>
      <c r="D39" s="39" t="s">
        <v>2484</v>
      </c>
      <c r="E39" s="39" t="s">
        <v>1893</v>
      </c>
      <c r="F39" s="39" t="s">
        <v>1892</v>
      </c>
      <c r="G39" s="39">
        <v>1</v>
      </c>
      <c r="H39" s="39" t="s">
        <v>2492</v>
      </c>
    </row>
    <row r="40" spans="3:8" x14ac:dyDescent="0.3">
      <c r="C40" s="39" t="s">
        <v>1898</v>
      </c>
      <c r="D40" s="39" t="s">
        <v>2484</v>
      </c>
      <c r="E40" s="39" t="s">
        <v>1371</v>
      </c>
      <c r="F40" s="39" t="s">
        <v>1369</v>
      </c>
      <c r="G40" s="39">
        <v>17</v>
      </c>
      <c r="H40" s="39" t="s">
        <v>2492</v>
      </c>
    </row>
    <row r="41" spans="3:8" x14ac:dyDescent="0.3">
      <c r="C41" s="39" t="s">
        <v>1898</v>
      </c>
      <c r="D41" s="39" t="s">
        <v>2484</v>
      </c>
      <c r="E41" s="39" t="s">
        <v>1079</v>
      </c>
      <c r="F41" s="39" t="s">
        <v>1078</v>
      </c>
      <c r="G41" s="39">
        <v>6</v>
      </c>
      <c r="H41" s="39" t="s">
        <v>2492</v>
      </c>
    </row>
    <row r="42" spans="3:8" x14ac:dyDescent="0.3">
      <c r="C42" s="39" t="s">
        <v>1898</v>
      </c>
      <c r="D42" s="39" t="s">
        <v>2484</v>
      </c>
      <c r="E42" s="39" t="s">
        <v>1887</v>
      </c>
      <c r="F42" s="39" t="s">
        <v>1886</v>
      </c>
      <c r="G42" s="39">
        <v>6</v>
      </c>
      <c r="H42" s="39" t="s">
        <v>2492</v>
      </c>
    </row>
    <row r="43" spans="3:8" x14ac:dyDescent="0.3">
      <c r="C43" s="39" t="s">
        <v>2498</v>
      </c>
      <c r="D43" s="39" t="s">
        <v>2484</v>
      </c>
      <c r="E43" s="39" t="s">
        <v>1469</v>
      </c>
      <c r="F43" s="39" t="s">
        <v>1468</v>
      </c>
      <c r="G43" s="39">
        <v>49</v>
      </c>
      <c r="H43" s="39" t="s">
        <v>2492</v>
      </c>
    </row>
    <row r="44" spans="3:8" x14ac:dyDescent="0.3">
      <c r="C44" s="39" t="s">
        <v>1898</v>
      </c>
      <c r="D44" s="39" t="s">
        <v>2484</v>
      </c>
      <c r="E44" s="39" t="s">
        <v>1370</v>
      </c>
      <c r="F44" s="39" t="s">
        <v>1369</v>
      </c>
      <c r="G44" s="39">
        <v>63</v>
      </c>
      <c r="H44" s="39" t="s">
        <v>2492</v>
      </c>
    </row>
    <row r="45" spans="3:8" x14ac:dyDescent="0.3">
      <c r="C45" s="39" t="s">
        <v>2498</v>
      </c>
      <c r="D45" s="39" t="s">
        <v>2484</v>
      </c>
      <c r="E45" s="39" t="s">
        <v>1802</v>
      </c>
      <c r="F45" s="39" t="s">
        <v>1801</v>
      </c>
      <c r="G45" s="39">
        <v>280</v>
      </c>
      <c r="H45" s="39" t="s">
        <v>2492</v>
      </c>
    </row>
    <row r="46" spans="3:8" x14ac:dyDescent="0.3">
      <c r="C46" s="39" t="s">
        <v>2498</v>
      </c>
      <c r="D46" s="39" t="s">
        <v>2484</v>
      </c>
      <c r="E46" s="39" t="s">
        <v>1595</v>
      </c>
      <c r="F46" s="39" t="s">
        <v>1594</v>
      </c>
      <c r="G46" s="39">
        <v>264</v>
      </c>
      <c r="H46" s="39" t="s">
        <v>2492</v>
      </c>
    </row>
    <row r="47" spans="3:8" x14ac:dyDescent="0.3">
      <c r="C47" s="39" t="s">
        <v>1898</v>
      </c>
      <c r="D47" s="39" t="s">
        <v>2484</v>
      </c>
      <c r="E47" s="39" t="s">
        <v>1625</v>
      </c>
      <c r="F47" s="39" t="s">
        <v>1624</v>
      </c>
      <c r="G47" s="39">
        <v>52</v>
      </c>
      <c r="H47" s="39" t="s">
        <v>2492</v>
      </c>
    </row>
    <row r="48" spans="3:8" x14ac:dyDescent="0.3">
      <c r="C48" s="39" t="s">
        <v>2498</v>
      </c>
      <c r="D48" s="39" t="s">
        <v>2484</v>
      </c>
      <c r="E48" s="39" t="s">
        <v>1656</v>
      </c>
      <c r="F48" s="39" t="s">
        <v>1655</v>
      </c>
      <c r="G48" s="39">
        <v>6</v>
      </c>
      <c r="H48" s="39" t="s">
        <v>2492</v>
      </c>
    </row>
    <row r="49" spans="3:8" x14ac:dyDescent="0.3">
      <c r="C49" s="39" t="s">
        <v>2498</v>
      </c>
      <c r="D49" s="39" t="s">
        <v>2484</v>
      </c>
      <c r="E49" s="39" t="s">
        <v>1824</v>
      </c>
      <c r="F49" s="39" t="s">
        <v>1823</v>
      </c>
      <c r="G49" s="39">
        <v>12</v>
      </c>
      <c r="H49" s="39" t="s">
        <v>2492</v>
      </c>
    </row>
    <row r="50" spans="3:8" x14ac:dyDescent="0.3">
      <c r="C50" s="39" t="s">
        <v>2498</v>
      </c>
      <c r="D50" s="39" t="s">
        <v>2484</v>
      </c>
      <c r="E50" s="39" t="s">
        <v>1780</v>
      </c>
      <c r="F50" s="39" t="s">
        <v>1779</v>
      </c>
      <c r="G50" s="39">
        <v>100</v>
      </c>
      <c r="H50" s="39" t="s">
        <v>2492</v>
      </c>
    </row>
    <row r="51" spans="3:8" x14ac:dyDescent="0.3">
      <c r="C51" s="39" t="s">
        <v>2498</v>
      </c>
      <c r="D51" s="39" t="s">
        <v>2484</v>
      </c>
      <c r="E51" s="39" t="s">
        <v>1784</v>
      </c>
      <c r="F51" s="39" t="s">
        <v>897</v>
      </c>
      <c r="G51" s="39">
        <v>2031</v>
      </c>
      <c r="H51" s="39" t="s">
        <v>2492</v>
      </c>
    </row>
    <row r="52" spans="3:8" x14ac:dyDescent="0.3">
      <c r="C52" s="39" t="s">
        <v>2498</v>
      </c>
      <c r="D52" s="39" t="s">
        <v>2484</v>
      </c>
      <c r="E52" s="39" t="s">
        <v>1549</v>
      </c>
      <c r="F52" s="39" t="s">
        <v>1548</v>
      </c>
      <c r="G52" s="39">
        <v>15532</v>
      </c>
      <c r="H52" s="39" t="s">
        <v>2492</v>
      </c>
    </row>
    <row r="53" spans="3:8" x14ac:dyDescent="0.3">
      <c r="C53" s="39" t="s">
        <v>2498</v>
      </c>
      <c r="D53" s="39" t="s">
        <v>2484</v>
      </c>
      <c r="E53" s="39" t="s">
        <v>1846</v>
      </c>
      <c r="F53" s="39" t="s">
        <v>1845</v>
      </c>
      <c r="G53" s="39">
        <v>71</v>
      </c>
      <c r="H53" s="39" t="s">
        <v>2492</v>
      </c>
    </row>
    <row r="54" spans="3:8" x14ac:dyDescent="0.3">
      <c r="C54" s="39" t="s">
        <v>1901</v>
      </c>
      <c r="D54" s="39" t="s">
        <v>2484</v>
      </c>
      <c r="E54" s="39" t="s">
        <v>1816</v>
      </c>
      <c r="F54" s="39" t="s">
        <v>1815</v>
      </c>
      <c r="G54" s="39">
        <v>1</v>
      </c>
      <c r="H54" s="39" t="s">
        <v>2492</v>
      </c>
    </row>
    <row r="55" spans="3:8" x14ac:dyDescent="0.3">
      <c r="C55" s="39" t="s">
        <v>2498</v>
      </c>
      <c r="D55" s="39" t="s">
        <v>2484</v>
      </c>
      <c r="E55" s="39" t="s">
        <v>1800</v>
      </c>
      <c r="F55" s="39" t="s">
        <v>1799</v>
      </c>
      <c r="G55" s="39">
        <v>3</v>
      </c>
      <c r="H55" s="39" t="s">
        <v>2492</v>
      </c>
    </row>
    <row r="56" spans="3:8" x14ac:dyDescent="0.3">
      <c r="C56" s="39" t="s">
        <v>1898</v>
      </c>
      <c r="D56" s="39" t="s">
        <v>2484</v>
      </c>
      <c r="E56" s="39" t="s">
        <v>1477</v>
      </c>
      <c r="F56" s="39" t="s">
        <v>1476</v>
      </c>
      <c r="G56" s="39">
        <v>1</v>
      </c>
      <c r="H56" s="39" t="s">
        <v>2492</v>
      </c>
    </row>
    <row r="57" spans="3:8" x14ac:dyDescent="0.3">
      <c r="C57" s="39" t="s">
        <v>1901</v>
      </c>
      <c r="D57" s="39" t="s">
        <v>2484</v>
      </c>
      <c r="E57" s="39" t="s">
        <v>1814</v>
      </c>
      <c r="F57" s="39" t="s">
        <v>1813</v>
      </c>
      <c r="G57" s="39">
        <v>2</v>
      </c>
      <c r="H57" s="39" t="s">
        <v>2492</v>
      </c>
    </row>
    <row r="58" spans="3:8" x14ac:dyDescent="0.3">
      <c r="C58" s="39" t="s">
        <v>2498</v>
      </c>
      <c r="D58" s="39" t="s">
        <v>2484</v>
      </c>
      <c r="E58" s="39" t="s">
        <v>1282</v>
      </c>
      <c r="F58" s="39" t="s">
        <v>1281</v>
      </c>
      <c r="G58" s="39">
        <v>6</v>
      </c>
      <c r="H58" s="39" t="s">
        <v>2492</v>
      </c>
    </row>
    <row r="59" spans="3:8" x14ac:dyDescent="0.3">
      <c r="C59" s="39" t="s">
        <v>1901</v>
      </c>
      <c r="D59" s="39" t="s">
        <v>2484</v>
      </c>
      <c r="E59" s="39" t="s">
        <v>1670</v>
      </c>
      <c r="F59" s="39" t="s">
        <v>1669</v>
      </c>
      <c r="G59" s="39">
        <v>16</v>
      </c>
      <c r="H59" s="39" t="s">
        <v>2492</v>
      </c>
    </row>
    <row r="60" spans="3:8" x14ac:dyDescent="0.3">
      <c r="C60" s="39" t="s">
        <v>1901</v>
      </c>
      <c r="D60" s="39" t="s">
        <v>2484</v>
      </c>
      <c r="E60" s="39" t="s">
        <v>1247</v>
      </c>
      <c r="F60" s="39" t="s">
        <v>1246</v>
      </c>
      <c r="G60" s="39">
        <v>2</v>
      </c>
      <c r="H60" s="39" t="s">
        <v>2492</v>
      </c>
    </row>
    <row r="61" spans="3:8" x14ac:dyDescent="0.3">
      <c r="C61" s="39" t="s">
        <v>1898</v>
      </c>
      <c r="D61" s="39" t="s">
        <v>2484</v>
      </c>
      <c r="E61" s="39" t="s">
        <v>1151</v>
      </c>
      <c r="F61" s="39" t="s">
        <v>1150</v>
      </c>
      <c r="G61" s="39">
        <v>1</v>
      </c>
      <c r="H61" s="39" t="s">
        <v>2492</v>
      </c>
    </row>
    <row r="62" spans="3:8" x14ac:dyDescent="0.3">
      <c r="C62" s="39" t="s">
        <v>1901</v>
      </c>
      <c r="D62" s="39" t="s">
        <v>2484</v>
      </c>
      <c r="E62" s="39" t="s">
        <v>1818</v>
      </c>
      <c r="F62" s="39" t="s">
        <v>1817</v>
      </c>
      <c r="G62" s="39">
        <v>360</v>
      </c>
      <c r="H62" s="39" t="s">
        <v>2492</v>
      </c>
    </row>
    <row r="63" spans="3:8" x14ac:dyDescent="0.3">
      <c r="C63" s="39" t="s">
        <v>1898</v>
      </c>
      <c r="D63" s="39" t="s">
        <v>2484</v>
      </c>
      <c r="E63" s="39" t="s">
        <v>1862</v>
      </c>
      <c r="F63" s="39" t="s">
        <v>1861</v>
      </c>
      <c r="G63" s="39">
        <v>928</v>
      </c>
      <c r="H63" s="39" t="s">
        <v>2492</v>
      </c>
    </row>
    <row r="64" spans="3:8" x14ac:dyDescent="0.3">
      <c r="C64" s="39" t="s">
        <v>1898</v>
      </c>
      <c r="D64" s="39" t="s">
        <v>2484</v>
      </c>
      <c r="E64" s="39" t="s">
        <v>1722</v>
      </c>
      <c r="F64" s="39" t="s">
        <v>1721</v>
      </c>
      <c r="G64" s="39">
        <v>136</v>
      </c>
      <c r="H64" s="39" t="s">
        <v>2492</v>
      </c>
    </row>
    <row r="65" spans="3:8" x14ac:dyDescent="0.3">
      <c r="C65" s="39" t="s">
        <v>1898</v>
      </c>
      <c r="D65" s="39" t="s">
        <v>2484</v>
      </c>
      <c r="E65" s="39" t="s">
        <v>1860</v>
      </c>
      <c r="F65" s="39" t="s">
        <v>1859</v>
      </c>
      <c r="G65" s="39">
        <v>714</v>
      </c>
      <c r="H65" s="39" t="s">
        <v>2492</v>
      </c>
    </row>
    <row r="66" spans="3:8" x14ac:dyDescent="0.3">
      <c r="C66" s="39" t="s">
        <v>1898</v>
      </c>
      <c r="D66" s="39" t="s">
        <v>2484</v>
      </c>
      <c r="E66" s="39" t="s">
        <v>1720</v>
      </c>
      <c r="F66" s="39" t="s">
        <v>1719</v>
      </c>
      <c r="G66" s="39">
        <v>123</v>
      </c>
      <c r="H66" s="39" t="s">
        <v>2492</v>
      </c>
    </row>
    <row r="67" spans="3:8" x14ac:dyDescent="0.3">
      <c r="C67" s="39" t="s">
        <v>1898</v>
      </c>
      <c r="D67" s="39" t="s">
        <v>2484</v>
      </c>
      <c r="E67" s="39" t="s">
        <v>1220</v>
      </c>
      <c r="F67" s="39" t="s">
        <v>1219</v>
      </c>
      <c r="G67" s="39">
        <v>528</v>
      </c>
      <c r="H67" s="39" t="s">
        <v>2492</v>
      </c>
    </row>
    <row r="68" spans="3:8" x14ac:dyDescent="0.3">
      <c r="C68" s="39" t="s">
        <v>1898</v>
      </c>
      <c r="D68" s="39" t="s">
        <v>2484</v>
      </c>
      <c r="E68" s="39" t="s">
        <v>1100</v>
      </c>
      <c r="F68" s="39" t="s">
        <v>1099</v>
      </c>
      <c r="G68" s="39">
        <v>24</v>
      </c>
      <c r="H68" s="39" t="s">
        <v>2492</v>
      </c>
    </row>
    <row r="69" spans="3:8" x14ac:dyDescent="0.3">
      <c r="C69" s="39" t="s">
        <v>1931</v>
      </c>
      <c r="D69" s="39" t="s">
        <v>2484</v>
      </c>
      <c r="E69" s="39" t="s">
        <v>1367</v>
      </c>
      <c r="F69" s="39" t="s">
        <v>1366</v>
      </c>
      <c r="G69" s="39">
        <v>1</v>
      </c>
      <c r="H69" s="39" t="s">
        <v>2492</v>
      </c>
    </row>
    <row r="70" spans="3:8" x14ac:dyDescent="0.3">
      <c r="C70" s="39" t="s">
        <v>2498</v>
      </c>
      <c r="D70" s="39" t="s">
        <v>2484</v>
      </c>
      <c r="E70" s="39" t="s">
        <v>1189</v>
      </c>
      <c r="F70" s="39" t="s">
        <v>1188</v>
      </c>
      <c r="G70" s="39">
        <v>1</v>
      </c>
      <c r="H70" s="39" t="s">
        <v>2492</v>
      </c>
    </row>
    <row r="71" spans="3:8" x14ac:dyDescent="0.3">
      <c r="C71" s="39" t="s">
        <v>2498</v>
      </c>
      <c r="D71" s="39" t="s">
        <v>2484</v>
      </c>
      <c r="E71" s="39" t="s">
        <v>1773</v>
      </c>
      <c r="F71" s="39" t="s">
        <v>1772</v>
      </c>
      <c r="G71" s="39">
        <v>3</v>
      </c>
      <c r="H71" s="39" t="s">
        <v>2492</v>
      </c>
    </row>
    <row r="72" spans="3:8" x14ac:dyDescent="0.3">
      <c r="C72" s="39" t="s">
        <v>2498</v>
      </c>
      <c r="D72" s="39" t="s">
        <v>2484</v>
      </c>
      <c r="E72" s="39" t="s">
        <v>1771</v>
      </c>
      <c r="F72" s="39" t="s">
        <v>1770</v>
      </c>
      <c r="G72" s="39">
        <v>510</v>
      </c>
      <c r="H72" s="39" t="s">
        <v>2492</v>
      </c>
    </row>
    <row r="73" spans="3:8" x14ac:dyDescent="0.3">
      <c r="C73" s="39" t="s">
        <v>2498</v>
      </c>
      <c r="D73" s="39" t="s">
        <v>2484</v>
      </c>
      <c r="E73" s="39" t="s">
        <v>1853</v>
      </c>
      <c r="F73" s="39" t="s">
        <v>1852</v>
      </c>
      <c r="G73" s="39">
        <v>1</v>
      </c>
      <c r="H73" s="39" t="s">
        <v>2492</v>
      </c>
    </row>
    <row r="74" spans="3:8" x14ac:dyDescent="0.3">
      <c r="C74" s="39" t="s">
        <v>1898</v>
      </c>
      <c r="D74" s="39" t="s">
        <v>2484</v>
      </c>
      <c r="E74" s="39" t="s">
        <v>1712</v>
      </c>
      <c r="F74" s="39" t="s">
        <v>1711</v>
      </c>
      <c r="G74" s="39">
        <v>1</v>
      </c>
      <c r="H74" s="39" t="s">
        <v>2492</v>
      </c>
    </row>
    <row r="75" spans="3:8" x14ac:dyDescent="0.3">
      <c r="C75" s="39" t="s">
        <v>1898</v>
      </c>
      <c r="D75" s="39" t="s">
        <v>2484</v>
      </c>
      <c r="E75" s="39" t="s">
        <v>699</v>
      </c>
      <c r="F75" s="39" t="s">
        <v>1005</v>
      </c>
      <c r="G75" s="39">
        <v>8</v>
      </c>
      <c r="H75" s="39" t="s">
        <v>2492</v>
      </c>
    </row>
    <row r="76" spans="3:8" x14ac:dyDescent="0.3">
      <c r="C76" s="39" t="s">
        <v>2498</v>
      </c>
      <c r="D76" s="39" t="s">
        <v>2484</v>
      </c>
      <c r="E76" s="39" t="s">
        <v>1685</v>
      </c>
      <c r="F76" s="39" t="s">
        <v>1684</v>
      </c>
      <c r="G76" s="39">
        <v>1</v>
      </c>
      <c r="H76" s="39" t="s">
        <v>2492</v>
      </c>
    </row>
    <row r="77" spans="3:8" x14ac:dyDescent="0.3">
      <c r="C77" s="39" t="s">
        <v>2498</v>
      </c>
      <c r="D77" s="39" t="s">
        <v>2484</v>
      </c>
      <c r="E77" s="39" t="s">
        <v>1881</v>
      </c>
      <c r="F77" s="39" t="s">
        <v>1880</v>
      </c>
      <c r="G77" s="39">
        <v>14</v>
      </c>
      <c r="H77" s="39" t="s">
        <v>2492</v>
      </c>
    </row>
    <row r="78" spans="3:8" x14ac:dyDescent="0.3">
      <c r="C78" s="39" t="s">
        <v>2498</v>
      </c>
      <c r="D78" s="39" t="s">
        <v>2484</v>
      </c>
      <c r="E78" s="39" t="s">
        <v>1797</v>
      </c>
      <c r="F78" s="39" t="s">
        <v>1796</v>
      </c>
      <c r="G78" s="39">
        <v>19</v>
      </c>
      <c r="H78" s="39" t="s">
        <v>2492</v>
      </c>
    </row>
    <row r="79" spans="3:8" x14ac:dyDescent="0.3">
      <c r="C79" s="39" t="s">
        <v>2498</v>
      </c>
      <c r="D79" s="39" t="s">
        <v>2484</v>
      </c>
      <c r="E79" s="39" t="s">
        <v>1589</v>
      </c>
      <c r="F79" s="39" t="s">
        <v>840</v>
      </c>
      <c r="G79" s="39">
        <v>19</v>
      </c>
      <c r="H79" s="39" t="s">
        <v>2492</v>
      </c>
    </row>
    <row r="80" spans="3:8" x14ac:dyDescent="0.3">
      <c r="C80" s="39" t="s">
        <v>2498</v>
      </c>
      <c r="D80" s="39" t="s">
        <v>2484</v>
      </c>
      <c r="E80" s="39" t="s">
        <v>1322</v>
      </c>
      <c r="F80" s="39" t="s">
        <v>838</v>
      </c>
      <c r="G80" s="39">
        <v>11</v>
      </c>
      <c r="H80" s="39" t="s">
        <v>2492</v>
      </c>
    </row>
    <row r="81" spans="3:8" x14ac:dyDescent="0.3">
      <c r="C81" s="39" t="s">
        <v>1913</v>
      </c>
      <c r="D81" s="39" t="s">
        <v>2484</v>
      </c>
      <c r="E81" s="39" t="s">
        <v>631</v>
      </c>
      <c r="F81" s="39" t="s">
        <v>959</v>
      </c>
      <c r="G81" s="39">
        <v>1</v>
      </c>
      <c r="H81" s="39" t="s">
        <v>2492</v>
      </c>
    </row>
    <row r="82" spans="3:8" x14ac:dyDescent="0.3">
      <c r="C82" s="39" t="s">
        <v>1924</v>
      </c>
      <c r="D82" s="39" t="s">
        <v>1932</v>
      </c>
      <c r="E82" s="39" t="s">
        <v>617</v>
      </c>
      <c r="F82" s="39" t="s">
        <v>947</v>
      </c>
      <c r="G82" s="39">
        <v>180</v>
      </c>
      <c r="H82" s="39" t="s">
        <v>2492</v>
      </c>
    </row>
    <row r="83" spans="3:8" x14ac:dyDescent="0.3">
      <c r="C83" s="39" t="s">
        <v>1924</v>
      </c>
      <c r="D83" s="39" t="s">
        <v>1932</v>
      </c>
      <c r="E83" s="39" t="s">
        <v>409</v>
      </c>
      <c r="F83" s="39" t="s">
        <v>763</v>
      </c>
      <c r="G83" s="39">
        <v>503</v>
      </c>
      <c r="H83" s="39" t="s">
        <v>2492</v>
      </c>
    </row>
    <row r="84" spans="3:8" x14ac:dyDescent="0.3">
      <c r="C84" s="39" t="s">
        <v>1924</v>
      </c>
      <c r="D84" s="39" t="s">
        <v>1932</v>
      </c>
      <c r="E84" s="39" t="s">
        <v>634</v>
      </c>
      <c r="F84" s="39" t="s">
        <v>962</v>
      </c>
      <c r="G84" s="39">
        <v>80</v>
      </c>
      <c r="H84" s="39" t="s">
        <v>2492</v>
      </c>
    </row>
    <row r="85" spans="3:8" x14ac:dyDescent="0.3">
      <c r="C85" s="39" t="s">
        <v>1924</v>
      </c>
      <c r="D85" s="39" t="s">
        <v>1932</v>
      </c>
      <c r="E85" s="39" t="s">
        <v>1486</v>
      </c>
      <c r="F85" s="39" t="s">
        <v>1485</v>
      </c>
      <c r="G85" s="39">
        <v>8</v>
      </c>
      <c r="H85" s="39" t="s">
        <v>2492</v>
      </c>
    </row>
    <row r="86" spans="3:8" x14ac:dyDescent="0.3">
      <c r="C86" s="39" t="s">
        <v>1924</v>
      </c>
      <c r="D86" s="39" t="s">
        <v>1932</v>
      </c>
      <c r="E86" s="39" t="s">
        <v>440</v>
      </c>
      <c r="F86" s="39" t="s">
        <v>793</v>
      </c>
      <c r="G86" s="39">
        <v>13</v>
      </c>
      <c r="H86" s="39" t="s">
        <v>2492</v>
      </c>
    </row>
    <row r="87" spans="3:8" x14ac:dyDescent="0.3">
      <c r="C87" s="39" t="s">
        <v>1924</v>
      </c>
      <c r="D87" s="39" t="s">
        <v>1932</v>
      </c>
      <c r="E87" s="39" t="s">
        <v>1438</v>
      </c>
      <c r="F87" s="39" t="s">
        <v>1437</v>
      </c>
      <c r="G87" s="39">
        <v>2</v>
      </c>
      <c r="H87" s="39" t="s">
        <v>2492</v>
      </c>
    </row>
    <row r="88" spans="3:8" x14ac:dyDescent="0.3">
      <c r="C88" s="39" t="s">
        <v>1924</v>
      </c>
      <c r="D88" s="39" t="s">
        <v>1932</v>
      </c>
      <c r="E88" s="39" t="s">
        <v>620</v>
      </c>
      <c r="F88" s="39" t="s">
        <v>950</v>
      </c>
      <c r="G88" s="39">
        <v>7</v>
      </c>
      <c r="H88" s="39" t="s">
        <v>2492</v>
      </c>
    </row>
    <row r="89" spans="3:8" x14ac:dyDescent="0.3">
      <c r="C89" s="39" t="s">
        <v>1924</v>
      </c>
      <c r="D89" s="39" t="s">
        <v>1932</v>
      </c>
      <c r="E89" s="39" t="s">
        <v>461</v>
      </c>
      <c r="F89" s="39" t="s">
        <v>812</v>
      </c>
      <c r="G89" s="39">
        <v>211</v>
      </c>
      <c r="H89" s="39" t="s">
        <v>2492</v>
      </c>
    </row>
    <row r="90" spans="3:8" x14ac:dyDescent="0.3">
      <c r="C90" s="39" t="s">
        <v>1924</v>
      </c>
      <c r="D90" s="39" t="s">
        <v>1932</v>
      </c>
      <c r="E90" s="39" t="s">
        <v>497</v>
      </c>
      <c r="F90" s="39" t="s">
        <v>845</v>
      </c>
      <c r="G90" s="39">
        <v>1232</v>
      </c>
      <c r="H90" s="39" t="s">
        <v>2492</v>
      </c>
    </row>
    <row r="91" spans="3:8" x14ac:dyDescent="0.3">
      <c r="C91" s="39" t="s">
        <v>1924</v>
      </c>
      <c r="D91" s="39" t="s">
        <v>1932</v>
      </c>
      <c r="E91" s="39" t="s">
        <v>402</v>
      </c>
      <c r="F91" s="39" t="s">
        <v>756</v>
      </c>
      <c r="G91" s="39">
        <v>610</v>
      </c>
      <c r="H91" s="39" t="s">
        <v>2492</v>
      </c>
    </row>
    <row r="92" spans="3:8" x14ac:dyDescent="0.3">
      <c r="C92" s="39" t="s">
        <v>1924</v>
      </c>
      <c r="D92" s="39" t="s">
        <v>1932</v>
      </c>
      <c r="E92" s="39" t="s">
        <v>600</v>
      </c>
      <c r="F92" s="39" t="s">
        <v>932</v>
      </c>
      <c r="G92" s="39">
        <v>67</v>
      </c>
      <c r="H92" s="39" t="s">
        <v>2492</v>
      </c>
    </row>
    <row r="93" spans="3:8" x14ac:dyDescent="0.3">
      <c r="C93" s="39" t="s">
        <v>1924</v>
      </c>
      <c r="D93" s="39" t="s">
        <v>1932</v>
      </c>
      <c r="E93" s="39" t="s">
        <v>397</v>
      </c>
      <c r="F93" s="39" t="s">
        <v>751</v>
      </c>
      <c r="G93" s="39">
        <v>643</v>
      </c>
      <c r="H93" s="39" t="s">
        <v>2492</v>
      </c>
    </row>
    <row r="94" spans="3:8" x14ac:dyDescent="0.3">
      <c r="C94" s="39" t="s">
        <v>1924</v>
      </c>
      <c r="D94" s="39" t="s">
        <v>1932</v>
      </c>
      <c r="E94" s="39" t="s">
        <v>1581</v>
      </c>
      <c r="F94" s="39" t="s">
        <v>1580</v>
      </c>
      <c r="G94" s="39">
        <v>8</v>
      </c>
      <c r="H94" s="39" t="s">
        <v>2492</v>
      </c>
    </row>
    <row r="95" spans="3:8" x14ac:dyDescent="0.3">
      <c r="C95" s="39" t="s">
        <v>1924</v>
      </c>
      <c r="D95" s="39" t="s">
        <v>1932</v>
      </c>
      <c r="E95" s="39" t="s">
        <v>427</v>
      </c>
      <c r="F95" s="39" t="s">
        <v>779</v>
      </c>
      <c r="G95" s="39">
        <v>146</v>
      </c>
      <c r="H95" s="39" t="s">
        <v>2492</v>
      </c>
    </row>
    <row r="96" spans="3:8" x14ac:dyDescent="0.3">
      <c r="C96" s="39" t="s">
        <v>1924</v>
      </c>
      <c r="D96" s="39" t="s">
        <v>1932</v>
      </c>
      <c r="E96" s="39" t="s">
        <v>525</v>
      </c>
      <c r="F96" s="39" t="s">
        <v>869</v>
      </c>
      <c r="G96" s="39">
        <v>1594</v>
      </c>
      <c r="H96" s="39" t="s">
        <v>2492</v>
      </c>
    </row>
    <row r="97" spans="3:8" x14ac:dyDescent="0.3">
      <c r="C97" s="39" t="s">
        <v>1924</v>
      </c>
      <c r="D97" s="39" t="s">
        <v>1932</v>
      </c>
      <c r="E97" s="39" t="s">
        <v>588</v>
      </c>
      <c r="F97" s="39" t="s">
        <v>921</v>
      </c>
      <c r="G97" s="39">
        <v>36</v>
      </c>
      <c r="H97" s="39" t="s">
        <v>2492</v>
      </c>
    </row>
    <row r="98" spans="3:8" x14ac:dyDescent="0.3">
      <c r="C98" s="39" t="s">
        <v>1924</v>
      </c>
      <c r="D98" s="39" t="s">
        <v>1932</v>
      </c>
      <c r="E98" s="39" t="s">
        <v>439</v>
      </c>
      <c r="F98" s="39" t="s">
        <v>791</v>
      </c>
      <c r="G98" s="39">
        <v>424</v>
      </c>
      <c r="H98" s="39" t="s">
        <v>2492</v>
      </c>
    </row>
    <row r="99" spans="3:8" x14ac:dyDescent="0.3">
      <c r="C99" s="39" t="s">
        <v>1924</v>
      </c>
      <c r="D99" s="39" t="s">
        <v>1932</v>
      </c>
      <c r="E99" s="39" t="s">
        <v>534</v>
      </c>
      <c r="F99" s="39" t="s">
        <v>878</v>
      </c>
      <c r="G99" s="39">
        <v>3</v>
      </c>
      <c r="H99" s="39" t="s">
        <v>2492</v>
      </c>
    </row>
    <row r="100" spans="3:8" x14ac:dyDescent="0.3">
      <c r="C100" s="39" t="s">
        <v>1924</v>
      </c>
      <c r="D100" s="39" t="s">
        <v>1932</v>
      </c>
      <c r="E100" s="39" t="s">
        <v>638</v>
      </c>
      <c r="F100" s="39" t="s">
        <v>965</v>
      </c>
      <c r="G100" s="39">
        <v>7</v>
      </c>
      <c r="H100" s="39" t="s">
        <v>2492</v>
      </c>
    </row>
    <row r="101" spans="3:8" x14ac:dyDescent="0.3">
      <c r="C101" s="39" t="s">
        <v>1924</v>
      </c>
      <c r="D101" s="39" t="s">
        <v>1932</v>
      </c>
      <c r="E101" s="39" t="s">
        <v>1363</v>
      </c>
      <c r="F101" s="39" t="s">
        <v>1362</v>
      </c>
      <c r="G101" s="39">
        <v>5</v>
      </c>
      <c r="H101" s="39" t="s">
        <v>2492</v>
      </c>
    </row>
    <row r="102" spans="3:8" x14ac:dyDescent="0.3">
      <c r="C102" s="39" t="s">
        <v>1924</v>
      </c>
      <c r="D102" s="39" t="s">
        <v>1932</v>
      </c>
      <c r="E102" s="39" t="s">
        <v>1361</v>
      </c>
      <c r="F102" s="39" t="s">
        <v>1360</v>
      </c>
      <c r="G102" s="39">
        <v>1</v>
      </c>
      <c r="H102" s="39" t="s">
        <v>2492</v>
      </c>
    </row>
    <row r="103" spans="3:8" x14ac:dyDescent="0.3">
      <c r="C103" s="39" t="s">
        <v>1924</v>
      </c>
      <c r="D103" s="39" t="s">
        <v>1932</v>
      </c>
      <c r="E103" s="39" t="s">
        <v>647</v>
      </c>
      <c r="F103" s="39" t="s">
        <v>972</v>
      </c>
      <c r="G103" s="39">
        <v>5</v>
      </c>
      <c r="H103" s="39" t="s">
        <v>2492</v>
      </c>
    </row>
    <row r="104" spans="3:8" x14ac:dyDescent="0.3">
      <c r="C104" s="39" t="s">
        <v>1924</v>
      </c>
      <c r="D104" s="39" t="s">
        <v>1932</v>
      </c>
      <c r="E104" s="39" t="s">
        <v>467</v>
      </c>
      <c r="F104" s="39" t="s">
        <v>818</v>
      </c>
      <c r="G104" s="39">
        <v>29</v>
      </c>
      <c r="H104" s="39" t="s">
        <v>2492</v>
      </c>
    </row>
    <row r="105" spans="3:8" x14ac:dyDescent="0.3">
      <c r="C105" s="39" t="s">
        <v>1924</v>
      </c>
      <c r="D105" s="39" t="s">
        <v>1932</v>
      </c>
      <c r="E105" s="39" t="s">
        <v>683</v>
      </c>
      <c r="F105" s="39" t="s">
        <v>992</v>
      </c>
      <c r="G105" s="39">
        <v>8</v>
      </c>
      <c r="H105" s="39" t="s">
        <v>2492</v>
      </c>
    </row>
    <row r="106" spans="3:8" x14ac:dyDescent="0.3">
      <c r="C106" s="39" t="s">
        <v>1924</v>
      </c>
      <c r="D106" s="39" t="s">
        <v>1932</v>
      </c>
      <c r="E106" s="39" t="s">
        <v>514</v>
      </c>
      <c r="F106" s="39" t="s">
        <v>858</v>
      </c>
      <c r="G106" s="39">
        <v>33</v>
      </c>
      <c r="H106" s="39" t="s">
        <v>2492</v>
      </c>
    </row>
    <row r="107" spans="3:8" x14ac:dyDescent="0.3">
      <c r="C107" s="39" t="s">
        <v>1924</v>
      </c>
      <c r="D107" s="39" t="s">
        <v>1932</v>
      </c>
      <c r="E107" s="39" t="s">
        <v>621</v>
      </c>
      <c r="F107" s="39" t="s">
        <v>1375</v>
      </c>
      <c r="G107" s="39">
        <v>5</v>
      </c>
      <c r="H107" s="39" t="s">
        <v>2492</v>
      </c>
    </row>
    <row r="108" spans="3:8" x14ac:dyDescent="0.3">
      <c r="C108" s="39" t="s">
        <v>1924</v>
      </c>
      <c r="D108" s="39" t="s">
        <v>1932</v>
      </c>
      <c r="E108" s="39" t="s">
        <v>623</v>
      </c>
      <c r="F108" s="39" t="s">
        <v>952</v>
      </c>
      <c r="G108" s="39">
        <v>3</v>
      </c>
      <c r="H108" s="39" t="s">
        <v>2492</v>
      </c>
    </row>
    <row r="109" spans="3:8" x14ac:dyDescent="0.3">
      <c r="C109" s="39" t="s">
        <v>1924</v>
      </c>
      <c r="D109" s="39" t="s">
        <v>1932</v>
      </c>
      <c r="E109" s="39" t="s">
        <v>707</v>
      </c>
      <c r="F109" s="39" t="s">
        <v>1013</v>
      </c>
      <c r="G109" s="39">
        <v>1</v>
      </c>
      <c r="H109" s="39" t="s">
        <v>2492</v>
      </c>
    </row>
    <row r="110" spans="3:8" x14ac:dyDescent="0.3">
      <c r="C110" s="39" t="s">
        <v>1924</v>
      </c>
      <c r="D110" s="39" t="s">
        <v>1932</v>
      </c>
      <c r="E110" s="39" t="s">
        <v>652</v>
      </c>
      <c r="F110" s="39" t="s">
        <v>977</v>
      </c>
      <c r="G110" s="39">
        <v>8</v>
      </c>
      <c r="H110" s="39" t="s">
        <v>2492</v>
      </c>
    </row>
    <row r="111" spans="3:8" x14ac:dyDescent="0.3">
      <c r="C111" s="39" t="s">
        <v>1924</v>
      </c>
      <c r="D111" s="39" t="s">
        <v>1932</v>
      </c>
      <c r="E111" s="39" t="s">
        <v>597</v>
      </c>
      <c r="F111" s="39" t="s">
        <v>929</v>
      </c>
      <c r="G111" s="39">
        <v>11</v>
      </c>
      <c r="H111" s="39" t="s">
        <v>2492</v>
      </c>
    </row>
    <row r="112" spans="3:8" x14ac:dyDescent="0.3">
      <c r="C112" s="39" t="s">
        <v>1924</v>
      </c>
      <c r="D112" s="39" t="s">
        <v>1932</v>
      </c>
      <c r="E112" s="39" t="s">
        <v>1411</v>
      </c>
      <c r="F112" s="39" t="s">
        <v>1410</v>
      </c>
      <c r="G112" s="39">
        <v>13</v>
      </c>
      <c r="H112" s="39" t="s">
        <v>2492</v>
      </c>
    </row>
    <row r="113" spans="3:8" x14ac:dyDescent="0.3">
      <c r="C113" s="39" t="s">
        <v>1924</v>
      </c>
      <c r="D113" s="39" t="s">
        <v>1932</v>
      </c>
      <c r="E113" s="39" t="s">
        <v>706</v>
      </c>
      <c r="F113" s="39" t="s">
        <v>1012</v>
      </c>
      <c r="G113" s="39">
        <v>2</v>
      </c>
      <c r="H113" s="39" t="s">
        <v>2492</v>
      </c>
    </row>
    <row r="114" spans="3:8" x14ac:dyDescent="0.3">
      <c r="C114" s="39" t="s">
        <v>1924</v>
      </c>
      <c r="D114" s="39" t="s">
        <v>1932</v>
      </c>
      <c r="E114" s="39" t="s">
        <v>1337</v>
      </c>
      <c r="F114" s="39" t="s">
        <v>1336</v>
      </c>
      <c r="G114" s="39">
        <v>91</v>
      </c>
      <c r="H114" s="39" t="s">
        <v>2492</v>
      </c>
    </row>
    <row r="115" spans="3:8" x14ac:dyDescent="0.3">
      <c r="C115" s="39" t="s">
        <v>1924</v>
      </c>
      <c r="D115" s="39" t="s">
        <v>1932</v>
      </c>
      <c r="E115" s="39" t="s">
        <v>612</v>
      </c>
      <c r="F115" s="39" t="s">
        <v>943</v>
      </c>
      <c r="G115" s="39">
        <v>1</v>
      </c>
      <c r="H115" s="39" t="s">
        <v>2492</v>
      </c>
    </row>
    <row r="116" spans="3:8" x14ac:dyDescent="0.3">
      <c r="C116" s="39" t="s">
        <v>1924</v>
      </c>
      <c r="D116" s="39" t="s">
        <v>1932</v>
      </c>
      <c r="E116" s="39" t="s">
        <v>1253</v>
      </c>
      <c r="F116" s="39" t="s">
        <v>1252</v>
      </c>
      <c r="G116" s="39">
        <v>2</v>
      </c>
      <c r="H116" s="39" t="s">
        <v>2492</v>
      </c>
    </row>
    <row r="117" spans="3:8" x14ac:dyDescent="0.3">
      <c r="C117" s="39" t="s">
        <v>1924</v>
      </c>
      <c r="D117" s="39" t="s">
        <v>1932</v>
      </c>
      <c r="E117" s="39" t="s">
        <v>1169</v>
      </c>
      <c r="F117" s="39" t="s">
        <v>1168</v>
      </c>
      <c r="G117" s="39">
        <v>2</v>
      </c>
      <c r="H117" s="39" t="s">
        <v>2492</v>
      </c>
    </row>
    <row r="118" spans="3:8" x14ac:dyDescent="0.3">
      <c r="C118" s="39" t="s">
        <v>1924</v>
      </c>
      <c r="D118" s="39" t="s">
        <v>1932</v>
      </c>
      <c r="E118" s="39" t="s">
        <v>1171</v>
      </c>
      <c r="F118" s="39" t="s">
        <v>1170</v>
      </c>
      <c r="G118" s="39">
        <v>3</v>
      </c>
      <c r="H118" s="39" t="s">
        <v>2492</v>
      </c>
    </row>
    <row r="119" spans="3:8" x14ac:dyDescent="0.3">
      <c r="C119" s="39" t="s">
        <v>1902</v>
      </c>
      <c r="D119" s="39" t="s">
        <v>1939</v>
      </c>
      <c r="E119" s="39" t="s">
        <v>1511</v>
      </c>
      <c r="F119" s="39" t="s">
        <v>1509</v>
      </c>
      <c r="G119" s="39">
        <v>1</v>
      </c>
      <c r="H119" s="39" t="s">
        <v>2492</v>
      </c>
    </row>
    <row r="120" spans="3:8" x14ac:dyDescent="0.3">
      <c r="C120" s="39" t="s">
        <v>1902</v>
      </c>
      <c r="D120" s="39" t="s">
        <v>1939</v>
      </c>
      <c r="E120" s="39" t="s">
        <v>1510</v>
      </c>
      <c r="F120" s="39" t="s">
        <v>1509</v>
      </c>
      <c r="G120" s="39">
        <v>4</v>
      </c>
      <c r="H120" s="39" t="s">
        <v>2492</v>
      </c>
    </row>
    <row r="121" spans="3:8" x14ac:dyDescent="0.3">
      <c r="C121" s="39" t="s">
        <v>1902</v>
      </c>
      <c r="D121" s="39" t="s">
        <v>1903</v>
      </c>
      <c r="E121" s="39" t="s">
        <v>1872</v>
      </c>
      <c r="F121" s="39" t="s">
        <v>1871</v>
      </c>
      <c r="G121" s="39">
        <v>284</v>
      </c>
      <c r="H121" s="39" t="s">
        <v>2492</v>
      </c>
    </row>
    <row r="122" spans="3:8" x14ac:dyDescent="0.3">
      <c r="C122" s="39" t="s">
        <v>1902</v>
      </c>
      <c r="D122" s="39" t="s">
        <v>1903</v>
      </c>
      <c r="E122" s="39" t="s">
        <v>565</v>
      </c>
      <c r="F122" s="39" t="s">
        <v>900</v>
      </c>
      <c r="G122" s="39">
        <v>582</v>
      </c>
      <c r="H122" s="39" t="s">
        <v>2492</v>
      </c>
    </row>
    <row r="123" spans="3:8" x14ac:dyDescent="0.3">
      <c r="C123" s="39" t="s">
        <v>1902</v>
      </c>
      <c r="D123" s="39" t="s">
        <v>1903</v>
      </c>
      <c r="E123" s="39" t="s">
        <v>1760</v>
      </c>
      <c r="F123" s="39" t="s">
        <v>1759</v>
      </c>
      <c r="G123" s="39">
        <v>3</v>
      </c>
      <c r="H123" s="39" t="s">
        <v>2492</v>
      </c>
    </row>
    <row r="124" spans="3:8" x14ac:dyDescent="0.3">
      <c r="C124" s="39" t="s">
        <v>1902</v>
      </c>
      <c r="D124" s="39" t="s">
        <v>1903</v>
      </c>
      <c r="E124" s="39" t="s">
        <v>1744</v>
      </c>
      <c r="F124" s="39" t="s">
        <v>1742</v>
      </c>
      <c r="G124" s="39">
        <v>1</v>
      </c>
      <c r="H124" s="39" t="s">
        <v>2492</v>
      </c>
    </row>
    <row r="125" spans="3:8" x14ac:dyDescent="0.3">
      <c r="C125" s="39" t="s">
        <v>1902</v>
      </c>
      <c r="D125" s="39" t="s">
        <v>1903</v>
      </c>
      <c r="E125" s="39" t="s">
        <v>1743</v>
      </c>
      <c r="F125" s="39" t="s">
        <v>1742</v>
      </c>
      <c r="G125" s="39">
        <v>18</v>
      </c>
      <c r="H125" s="39" t="s">
        <v>2492</v>
      </c>
    </row>
    <row r="126" spans="3:8" x14ac:dyDescent="0.3">
      <c r="C126" s="39" t="s">
        <v>1902</v>
      </c>
      <c r="D126" s="39" t="s">
        <v>1903</v>
      </c>
      <c r="E126" s="39" t="s">
        <v>1756</v>
      </c>
      <c r="F126" s="39" t="s">
        <v>1010</v>
      </c>
      <c r="G126" s="39">
        <v>1</v>
      </c>
      <c r="H126" s="39" t="s">
        <v>2492</v>
      </c>
    </row>
    <row r="127" spans="3:8" x14ac:dyDescent="0.3">
      <c r="C127" s="39" t="s">
        <v>1902</v>
      </c>
      <c r="D127" s="39" t="s">
        <v>1903</v>
      </c>
      <c r="E127" s="39" t="s">
        <v>704</v>
      </c>
      <c r="F127" s="39" t="s">
        <v>1010</v>
      </c>
      <c r="G127" s="39">
        <v>2</v>
      </c>
      <c r="H127" s="39" t="s">
        <v>2492</v>
      </c>
    </row>
    <row r="128" spans="3:8" x14ac:dyDescent="0.3">
      <c r="C128" s="39" t="s">
        <v>1902</v>
      </c>
      <c r="D128" s="39" t="s">
        <v>1903</v>
      </c>
      <c r="E128" s="39" t="s">
        <v>1748</v>
      </c>
      <c r="F128" s="39" t="s">
        <v>1747</v>
      </c>
      <c r="G128" s="39">
        <v>3</v>
      </c>
      <c r="H128" s="39" t="s">
        <v>2492</v>
      </c>
    </row>
    <row r="129" spans="3:8" x14ac:dyDescent="0.3">
      <c r="C129" s="39" t="s">
        <v>1902</v>
      </c>
      <c r="D129" s="39" t="s">
        <v>1903</v>
      </c>
      <c r="E129" s="39" t="s">
        <v>450</v>
      </c>
      <c r="F129" s="39" t="s">
        <v>802</v>
      </c>
      <c r="G129" s="39">
        <v>778</v>
      </c>
      <c r="H129" s="39" t="s">
        <v>2492</v>
      </c>
    </row>
    <row r="130" spans="3:8" x14ac:dyDescent="0.3">
      <c r="C130" s="39" t="s">
        <v>1902</v>
      </c>
      <c r="D130" s="39" t="s">
        <v>1903</v>
      </c>
      <c r="E130" s="39" t="s">
        <v>1646</v>
      </c>
      <c r="F130" s="39" t="s">
        <v>1645</v>
      </c>
      <c r="G130" s="39">
        <v>8</v>
      </c>
      <c r="H130" s="39" t="s">
        <v>2492</v>
      </c>
    </row>
    <row r="131" spans="3:8" x14ac:dyDescent="0.3">
      <c r="C131" s="39" t="s">
        <v>1902</v>
      </c>
      <c r="D131" s="39" t="s">
        <v>1903</v>
      </c>
      <c r="E131" s="39" t="s">
        <v>1755</v>
      </c>
      <c r="F131" s="39" t="s">
        <v>1754</v>
      </c>
      <c r="G131" s="39">
        <v>136</v>
      </c>
      <c r="H131" s="39" t="s">
        <v>2492</v>
      </c>
    </row>
    <row r="132" spans="3:8" x14ac:dyDescent="0.3">
      <c r="C132" s="39" t="s">
        <v>1902</v>
      </c>
      <c r="D132" s="39" t="s">
        <v>1903</v>
      </c>
      <c r="E132" s="39" t="s">
        <v>1746</v>
      </c>
      <c r="F132" s="39" t="s">
        <v>1745</v>
      </c>
      <c r="G132" s="39">
        <v>1227</v>
      </c>
      <c r="H132" s="39" t="s">
        <v>2492</v>
      </c>
    </row>
    <row r="133" spans="3:8" x14ac:dyDescent="0.3">
      <c r="C133" s="39" t="s">
        <v>1902</v>
      </c>
      <c r="D133" s="39" t="s">
        <v>1903</v>
      </c>
      <c r="E133" s="39" t="s">
        <v>1628</v>
      </c>
      <c r="F133" s="39" t="s">
        <v>1627</v>
      </c>
      <c r="G133" s="39">
        <v>2</v>
      </c>
      <c r="H133" s="39" t="s">
        <v>2492</v>
      </c>
    </row>
    <row r="134" spans="3:8" x14ac:dyDescent="0.3">
      <c r="C134" s="39" t="s">
        <v>1902</v>
      </c>
      <c r="D134" s="39" t="s">
        <v>1903</v>
      </c>
      <c r="E134" s="39" t="s">
        <v>1750</v>
      </c>
      <c r="F134" s="39" t="s">
        <v>1749</v>
      </c>
      <c r="G134" s="39">
        <v>2</v>
      </c>
      <c r="H134" s="39" t="s">
        <v>2492</v>
      </c>
    </row>
    <row r="135" spans="3:8" x14ac:dyDescent="0.3">
      <c r="C135" s="39" t="s">
        <v>1902</v>
      </c>
      <c r="D135" s="39" t="s">
        <v>1903</v>
      </c>
      <c r="E135" s="39" t="s">
        <v>541</v>
      </c>
      <c r="F135" s="39" t="s">
        <v>884</v>
      </c>
      <c r="G135" s="39">
        <v>10</v>
      </c>
      <c r="H135" s="39" t="s">
        <v>2492</v>
      </c>
    </row>
    <row r="136" spans="3:8" x14ac:dyDescent="0.3">
      <c r="C136" s="39" t="s">
        <v>1902</v>
      </c>
      <c r="D136" s="39" t="s">
        <v>1903</v>
      </c>
      <c r="E136" s="39" t="s">
        <v>1752</v>
      </c>
      <c r="F136" s="39" t="s">
        <v>1751</v>
      </c>
      <c r="G136" s="39">
        <v>401</v>
      </c>
      <c r="H136" s="39" t="s">
        <v>2492</v>
      </c>
    </row>
    <row r="137" spans="3:8" x14ac:dyDescent="0.3">
      <c r="C137" s="39" t="s">
        <v>1902</v>
      </c>
      <c r="D137" s="39" t="s">
        <v>1903</v>
      </c>
      <c r="E137" s="39" t="s">
        <v>1758</v>
      </c>
      <c r="F137" s="39" t="s">
        <v>1757</v>
      </c>
      <c r="G137" s="39">
        <v>103</v>
      </c>
      <c r="H137" s="39" t="s">
        <v>2492</v>
      </c>
    </row>
    <row r="138" spans="3:8" x14ac:dyDescent="0.3">
      <c r="C138" s="39" t="s">
        <v>1902</v>
      </c>
      <c r="D138" s="39" t="s">
        <v>1903</v>
      </c>
      <c r="E138" s="39" t="s">
        <v>1753</v>
      </c>
      <c r="F138" s="39" t="s">
        <v>954</v>
      </c>
      <c r="G138" s="39">
        <v>8</v>
      </c>
      <c r="H138" s="39" t="s">
        <v>2492</v>
      </c>
    </row>
    <row r="139" spans="3:8" x14ac:dyDescent="0.3">
      <c r="C139" s="39" t="s">
        <v>1902</v>
      </c>
      <c r="D139" s="39" t="s">
        <v>1903</v>
      </c>
      <c r="E139" s="39" t="s">
        <v>625</v>
      </c>
      <c r="F139" s="39" t="s">
        <v>954</v>
      </c>
      <c r="G139" s="39">
        <v>14</v>
      </c>
      <c r="H139" s="39" t="s">
        <v>2492</v>
      </c>
    </row>
    <row r="140" spans="3:8" x14ac:dyDescent="0.3">
      <c r="C140" s="39" t="s">
        <v>1902</v>
      </c>
      <c r="D140" s="39" t="s">
        <v>1903</v>
      </c>
      <c r="E140" s="39" t="s">
        <v>693</v>
      </c>
      <c r="F140" s="39" t="s">
        <v>999</v>
      </c>
      <c r="G140" s="39">
        <v>6</v>
      </c>
      <c r="H140" s="39" t="s">
        <v>2492</v>
      </c>
    </row>
    <row r="141" spans="3:8" x14ac:dyDescent="0.3">
      <c r="C141" s="39" t="s">
        <v>1902</v>
      </c>
      <c r="D141" s="39" t="s">
        <v>1903</v>
      </c>
      <c r="E141" s="39" t="s">
        <v>1514</v>
      </c>
      <c r="F141" s="39" t="s">
        <v>974</v>
      </c>
      <c r="G141" s="39">
        <v>2</v>
      </c>
      <c r="H141" s="39" t="s">
        <v>2492</v>
      </c>
    </row>
    <row r="142" spans="3:8" x14ac:dyDescent="0.3">
      <c r="C142" s="39" t="s">
        <v>1902</v>
      </c>
      <c r="D142" s="39" t="s">
        <v>1903</v>
      </c>
      <c r="E142" s="39" t="s">
        <v>649</v>
      </c>
      <c r="F142" s="39" t="s">
        <v>974</v>
      </c>
      <c r="G142" s="39">
        <v>23</v>
      </c>
      <c r="H142" s="39" t="s">
        <v>2492</v>
      </c>
    </row>
    <row r="143" spans="3:8" x14ac:dyDescent="0.3">
      <c r="C143" s="39" t="s">
        <v>1902</v>
      </c>
      <c r="D143" s="39" t="s">
        <v>1903</v>
      </c>
      <c r="E143" s="39" t="s">
        <v>635</v>
      </c>
      <c r="F143" s="39" t="s">
        <v>963</v>
      </c>
      <c r="G143" s="39">
        <v>20</v>
      </c>
      <c r="H143" s="39" t="s">
        <v>2492</v>
      </c>
    </row>
    <row r="144" spans="3:8" x14ac:dyDescent="0.3">
      <c r="C144" s="39" t="s">
        <v>1902</v>
      </c>
      <c r="D144" s="39" t="s">
        <v>1903</v>
      </c>
      <c r="E144" s="39" t="s">
        <v>553</v>
      </c>
      <c r="F144" s="39" t="s">
        <v>890</v>
      </c>
      <c r="G144" s="39">
        <v>8</v>
      </c>
      <c r="H144" s="39" t="s">
        <v>2492</v>
      </c>
    </row>
    <row r="145" spans="3:8" x14ac:dyDescent="0.3">
      <c r="C145" s="39" t="s">
        <v>1902</v>
      </c>
      <c r="D145" s="39" t="s">
        <v>1903</v>
      </c>
      <c r="E145" s="39" t="s">
        <v>694</v>
      </c>
      <c r="F145" s="39" t="s">
        <v>1000</v>
      </c>
      <c r="G145" s="39">
        <v>11</v>
      </c>
      <c r="H145" s="39" t="s">
        <v>2492</v>
      </c>
    </row>
    <row r="146" spans="3:8" x14ac:dyDescent="0.3">
      <c r="C146" s="39" t="s">
        <v>1902</v>
      </c>
      <c r="D146" s="39" t="s">
        <v>1903</v>
      </c>
      <c r="E146" s="39" t="s">
        <v>468</v>
      </c>
      <c r="F146" s="39" t="s">
        <v>819</v>
      </c>
      <c r="G146" s="39">
        <v>230</v>
      </c>
      <c r="H146" s="39" t="s">
        <v>2492</v>
      </c>
    </row>
    <row r="147" spans="3:8" x14ac:dyDescent="0.3">
      <c r="C147" s="39" t="s">
        <v>1902</v>
      </c>
      <c r="D147" s="39" t="s">
        <v>1903</v>
      </c>
      <c r="E147" s="39" t="s">
        <v>1378</v>
      </c>
      <c r="F147" s="39" t="s">
        <v>1377</v>
      </c>
      <c r="G147" s="39">
        <v>1</v>
      </c>
      <c r="H147" s="39" t="s">
        <v>2492</v>
      </c>
    </row>
    <row r="148" spans="3:8" x14ac:dyDescent="0.3">
      <c r="C148" s="39" t="s">
        <v>1902</v>
      </c>
      <c r="D148" s="39" t="s">
        <v>1903</v>
      </c>
      <c r="E148" s="39" t="s">
        <v>660</v>
      </c>
      <c r="F148" s="39" t="s">
        <v>984</v>
      </c>
      <c r="G148" s="39">
        <v>11</v>
      </c>
      <c r="H148" s="39" t="s">
        <v>2492</v>
      </c>
    </row>
    <row r="149" spans="3:8" x14ac:dyDescent="0.3">
      <c r="C149" s="39" t="s">
        <v>1902</v>
      </c>
      <c r="D149" s="39" t="s">
        <v>1903</v>
      </c>
      <c r="E149" s="39" t="s">
        <v>1506</v>
      </c>
      <c r="F149" s="39" t="s">
        <v>1505</v>
      </c>
      <c r="G149" s="39">
        <v>3</v>
      </c>
      <c r="H149" s="39" t="s">
        <v>2492</v>
      </c>
    </row>
    <row r="150" spans="3:8" x14ac:dyDescent="0.3">
      <c r="C150" s="39" t="s">
        <v>1902</v>
      </c>
      <c r="D150" s="39" t="s">
        <v>1903</v>
      </c>
      <c r="E150" s="39" t="s">
        <v>570</v>
      </c>
      <c r="F150" s="39" t="s">
        <v>905</v>
      </c>
      <c r="G150" s="39">
        <v>21</v>
      </c>
      <c r="H150" s="39" t="s">
        <v>2492</v>
      </c>
    </row>
    <row r="151" spans="3:8" x14ac:dyDescent="0.3">
      <c r="C151" s="39" t="s">
        <v>1902</v>
      </c>
      <c r="D151" s="39" t="s">
        <v>1903</v>
      </c>
      <c r="E151" s="39" t="s">
        <v>695</v>
      </c>
      <c r="F151" s="39" t="s">
        <v>1001</v>
      </c>
      <c r="G151" s="39">
        <v>3</v>
      </c>
      <c r="H151" s="39" t="s">
        <v>2492</v>
      </c>
    </row>
    <row r="152" spans="3:8" x14ac:dyDescent="0.3">
      <c r="C152" s="39" t="s">
        <v>1902</v>
      </c>
      <c r="D152" s="39" t="s">
        <v>1903</v>
      </c>
      <c r="E152" s="39" t="s">
        <v>507</v>
      </c>
      <c r="F152" s="39" t="s">
        <v>1422</v>
      </c>
      <c r="G152" s="39">
        <v>63</v>
      </c>
      <c r="H152" s="39" t="s">
        <v>2492</v>
      </c>
    </row>
    <row r="153" spans="3:8" x14ac:dyDescent="0.3">
      <c r="C153" s="39" t="s">
        <v>1902</v>
      </c>
      <c r="D153" s="39" t="s">
        <v>1903</v>
      </c>
      <c r="E153" s="39" t="s">
        <v>1423</v>
      </c>
      <c r="F153" s="39" t="s">
        <v>1422</v>
      </c>
      <c r="G153" s="39">
        <v>29</v>
      </c>
      <c r="H153" s="39" t="s">
        <v>2492</v>
      </c>
    </row>
    <row r="154" spans="3:8" x14ac:dyDescent="0.3">
      <c r="C154" s="39" t="s">
        <v>1902</v>
      </c>
      <c r="D154" s="39" t="s">
        <v>1903</v>
      </c>
      <c r="E154" s="39" t="s">
        <v>579</v>
      </c>
      <c r="F154" s="39" t="s">
        <v>913</v>
      </c>
      <c r="G154" s="39">
        <v>14</v>
      </c>
      <c r="H154" s="39" t="s">
        <v>2492</v>
      </c>
    </row>
    <row r="155" spans="3:8" x14ac:dyDescent="0.3">
      <c r="C155" s="39" t="s">
        <v>1902</v>
      </c>
      <c r="D155" s="39" t="s">
        <v>1903</v>
      </c>
      <c r="E155" s="39" t="s">
        <v>1513</v>
      </c>
      <c r="F155" s="39" t="s">
        <v>1512</v>
      </c>
      <c r="G155" s="39">
        <v>2</v>
      </c>
      <c r="H155" s="39" t="s">
        <v>2492</v>
      </c>
    </row>
    <row r="156" spans="3:8" x14ac:dyDescent="0.3">
      <c r="C156" s="39" t="s">
        <v>1902</v>
      </c>
      <c r="D156" s="39" t="s">
        <v>1903</v>
      </c>
      <c r="E156" s="39" t="s">
        <v>1518</v>
      </c>
      <c r="F156" s="39" t="s">
        <v>1517</v>
      </c>
      <c r="G156" s="39">
        <v>3</v>
      </c>
      <c r="H156" s="39" t="s">
        <v>2492</v>
      </c>
    </row>
    <row r="157" spans="3:8" x14ac:dyDescent="0.3">
      <c r="C157" s="39" t="s">
        <v>1902</v>
      </c>
      <c r="D157" s="39" t="s">
        <v>1903</v>
      </c>
      <c r="E157" s="39" t="s">
        <v>1520</v>
      </c>
      <c r="F157" s="39" t="s">
        <v>1519</v>
      </c>
      <c r="G157" s="39">
        <v>3</v>
      </c>
      <c r="H157" s="39" t="s">
        <v>2492</v>
      </c>
    </row>
    <row r="158" spans="3:8" x14ac:dyDescent="0.3">
      <c r="C158" s="39" t="s">
        <v>1902</v>
      </c>
      <c r="D158" s="39" t="s">
        <v>1903</v>
      </c>
      <c r="E158" s="39" t="s">
        <v>1516</v>
      </c>
      <c r="F158" s="39" t="s">
        <v>1515</v>
      </c>
      <c r="G158" s="39">
        <v>1</v>
      </c>
      <c r="H158" s="39" t="s">
        <v>2492</v>
      </c>
    </row>
    <row r="159" spans="3:8" x14ac:dyDescent="0.3">
      <c r="C159" s="39" t="s">
        <v>1902</v>
      </c>
      <c r="D159" s="39" t="s">
        <v>1903</v>
      </c>
      <c r="E159" s="39" t="s">
        <v>1445</v>
      </c>
      <c r="F159" s="39" t="s">
        <v>1444</v>
      </c>
      <c r="G159" s="39">
        <v>1</v>
      </c>
      <c r="H159" s="39" t="s">
        <v>2492</v>
      </c>
    </row>
    <row r="160" spans="3:8" x14ac:dyDescent="0.3">
      <c r="C160" s="39" t="s">
        <v>1902</v>
      </c>
      <c r="D160" s="39" t="s">
        <v>1903</v>
      </c>
      <c r="E160" s="39" t="s">
        <v>572</v>
      </c>
      <c r="F160" s="39" t="s">
        <v>1521</v>
      </c>
      <c r="G160" s="39">
        <v>37</v>
      </c>
      <c r="H160" s="39" t="s">
        <v>2492</v>
      </c>
    </row>
    <row r="161" spans="3:8" x14ac:dyDescent="0.3">
      <c r="C161" s="39" t="s">
        <v>1902</v>
      </c>
      <c r="D161" s="39" t="s">
        <v>1903</v>
      </c>
      <c r="E161" s="39" t="s">
        <v>1504</v>
      </c>
      <c r="F161" s="39" t="s">
        <v>1503</v>
      </c>
      <c r="G161" s="39">
        <v>3</v>
      </c>
      <c r="H161" s="39" t="s">
        <v>2492</v>
      </c>
    </row>
    <row r="162" spans="3:8" x14ac:dyDescent="0.3">
      <c r="C162" s="39" t="s">
        <v>1902</v>
      </c>
      <c r="D162" s="39" t="s">
        <v>1903</v>
      </c>
      <c r="E162" s="39" t="s">
        <v>651</v>
      </c>
      <c r="F162" s="39" t="s">
        <v>976</v>
      </c>
      <c r="G162" s="39">
        <v>22</v>
      </c>
      <c r="H162" s="39" t="s">
        <v>2492</v>
      </c>
    </row>
    <row r="163" spans="3:8" x14ac:dyDescent="0.3">
      <c r="C163" s="39" t="s">
        <v>1902</v>
      </c>
      <c r="D163" s="39" t="s">
        <v>1903</v>
      </c>
      <c r="E163" s="39" t="s">
        <v>1508</v>
      </c>
      <c r="F163" s="39" t="s">
        <v>1507</v>
      </c>
      <c r="G163" s="39">
        <v>3</v>
      </c>
      <c r="H163" s="39" t="s">
        <v>2492</v>
      </c>
    </row>
    <row r="164" spans="3:8" x14ac:dyDescent="0.3">
      <c r="C164" s="39" t="s">
        <v>1942</v>
      </c>
      <c r="D164" s="39" t="s">
        <v>1943</v>
      </c>
      <c r="E164" s="39" t="s">
        <v>1870</v>
      </c>
      <c r="F164" s="39" t="s">
        <v>1869</v>
      </c>
      <c r="G164" s="39">
        <v>1</v>
      </c>
      <c r="H164" s="39" t="s">
        <v>2492</v>
      </c>
    </row>
    <row r="165" spans="3:8" x14ac:dyDescent="0.3">
      <c r="C165" s="39" t="s">
        <v>1901</v>
      </c>
      <c r="D165" s="39" t="s">
        <v>2086</v>
      </c>
      <c r="E165" s="39" t="s">
        <v>1738</v>
      </c>
      <c r="F165" s="39" t="s">
        <v>879</v>
      </c>
      <c r="G165" s="39">
        <v>1</v>
      </c>
      <c r="H165" s="39" t="s">
        <v>2492</v>
      </c>
    </row>
    <row r="166" spans="3:8" x14ac:dyDescent="0.3">
      <c r="C166" s="39" t="s">
        <v>1901</v>
      </c>
      <c r="D166" s="39" t="s">
        <v>2087</v>
      </c>
      <c r="E166" s="39" t="s">
        <v>1841</v>
      </c>
      <c r="F166" s="39" t="s">
        <v>1840</v>
      </c>
      <c r="G166" s="39">
        <v>1</v>
      </c>
      <c r="H166" s="39" t="s">
        <v>2492</v>
      </c>
    </row>
    <row r="167" spans="3:8" x14ac:dyDescent="0.3">
      <c r="C167" s="39" t="s">
        <v>1898</v>
      </c>
      <c r="D167" s="39" t="s">
        <v>1904</v>
      </c>
      <c r="E167" s="39" t="s">
        <v>1866</v>
      </c>
      <c r="F167" s="39" t="s">
        <v>794</v>
      </c>
      <c r="G167" s="39">
        <v>1</v>
      </c>
      <c r="H167" s="39" t="s">
        <v>2492</v>
      </c>
    </row>
    <row r="168" spans="3:8" x14ac:dyDescent="0.3">
      <c r="C168" s="39" t="s">
        <v>1898</v>
      </c>
      <c r="D168" s="39" t="s">
        <v>1904</v>
      </c>
      <c r="E168" s="39" t="s">
        <v>1865</v>
      </c>
      <c r="F168" s="39" t="s">
        <v>794</v>
      </c>
      <c r="G168" s="39">
        <v>310</v>
      </c>
      <c r="H168" s="39" t="s">
        <v>2492</v>
      </c>
    </row>
    <row r="169" spans="3:8" x14ac:dyDescent="0.3">
      <c r="C169" s="39" t="s">
        <v>1898</v>
      </c>
      <c r="D169" s="39" t="s">
        <v>1904</v>
      </c>
      <c r="E169" s="39" t="s">
        <v>441</v>
      </c>
      <c r="F169" s="39" t="s">
        <v>794</v>
      </c>
      <c r="G169" s="39">
        <v>6145</v>
      </c>
      <c r="H169" s="39" t="s">
        <v>2492</v>
      </c>
    </row>
    <row r="170" spans="3:8" x14ac:dyDescent="0.3">
      <c r="C170" s="39" t="s">
        <v>1898</v>
      </c>
      <c r="D170" s="39" t="s">
        <v>1904</v>
      </c>
      <c r="E170" s="39" t="s">
        <v>1864</v>
      </c>
      <c r="F170" s="39" t="s">
        <v>794</v>
      </c>
      <c r="G170" s="39">
        <v>1243</v>
      </c>
      <c r="H170" s="39" t="s">
        <v>2492</v>
      </c>
    </row>
    <row r="171" spans="3:8" x14ac:dyDescent="0.3">
      <c r="C171" s="39" t="s">
        <v>1898</v>
      </c>
      <c r="D171" s="39" t="s">
        <v>1904</v>
      </c>
      <c r="E171" s="39" t="s">
        <v>1740</v>
      </c>
      <c r="F171" s="39" t="s">
        <v>731</v>
      </c>
      <c r="G171" s="39">
        <v>4</v>
      </c>
      <c r="H171" s="39" t="s">
        <v>2492</v>
      </c>
    </row>
    <row r="172" spans="3:8" x14ac:dyDescent="0.3">
      <c r="C172" s="39" t="s">
        <v>1898</v>
      </c>
      <c r="D172" s="39" t="s">
        <v>1904</v>
      </c>
      <c r="E172" s="39" t="s">
        <v>661</v>
      </c>
      <c r="F172" s="39" t="s">
        <v>731</v>
      </c>
      <c r="G172" s="39">
        <v>312</v>
      </c>
      <c r="H172" s="39" t="s">
        <v>2492</v>
      </c>
    </row>
    <row r="173" spans="3:8" x14ac:dyDescent="0.3">
      <c r="C173" s="39" t="s">
        <v>1898</v>
      </c>
      <c r="D173" s="39" t="s">
        <v>1904</v>
      </c>
      <c r="E173" s="39" t="s">
        <v>375</v>
      </c>
      <c r="F173" s="39" t="s">
        <v>731</v>
      </c>
      <c r="G173" s="39">
        <v>7818</v>
      </c>
      <c r="H173" s="39" t="s">
        <v>2492</v>
      </c>
    </row>
    <row r="174" spans="3:8" x14ac:dyDescent="0.3">
      <c r="C174" s="39" t="s">
        <v>1898</v>
      </c>
      <c r="D174" s="39" t="s">
        <v>1904</v>
      </c>
      <c r="E174" s="39" t="s">
        <v>1739</v>
      </c>
      <c r="F174" s="39" t="s">
        <v>731</v>
      </c>
      <c r="G174" s="39">
        <v>2210</v>
      </c>
      <c r="H174" s="39" t="s">
        <v>2492</v>
      </c>
    </row>
    <row r="175" spans="3:8" x14ac:dyDescent="0.3">
      <c r="C175" s="39" t="s">
        <v>1898</v>
      </c>
      <c r="D175" s="39" t="s">
        <v>1904</v>
      </c>
      <c r="E175" s="39" t="s">
        <v>1716</v>
      </c>
      <c r="F175" s="39" t="s">
        <v>1714</v>
      </c>
      <c r="G175" s="39">
        <v>1</v>
      </c>
      <c r="H175" s="39" t="s">
        <v>2492</v>
      </c>
    </row>
    <row r="176" spans="3:8" x14ac:dyDescent="0.3">
      <c r="C176" s="39" t="s">
        <v>1898</v>
      </c>
      <c r="D176" s="39" t="s">
        <v>1904</v>
      </c>
      <c r="E176" s="39" t="s">
        <v>1715</v>
      </c>
      <c r="F176" s="39" t="s">
        <v>1714</v>
      </c>
      <c r="G176" s="39">
        <v>1</v>
      </c>
      <c r="H176" s="39" t="s">
        <v>2492</v>
      </c>
    </row>
    <row r="177" spans="3:8" x14ac:dyDescent="0.3">
      <c r="C177" s="39" t="s">
        <v>1898</v>
      </c>
      <c r="D177" s="39" t="s">
        <v>1904</v>
      </c>
      <c r="E177" s="39" t="s">
        <v>1496</v>
      </c>
      <c r="F177" s="39" t="s">
        <v>773</v>
      </c>
      <c r="G177" s="39">
        <v>3</v>
      </c>
      <c r="H177" s="39" t="s">
        <v>2492</v>
      </c>
    </row>
    <row r="178" spans="3:8" x14ac:dyDescent="0.3">
      <c r="C178" s="39" t="s">
        <v>1898</v>
      </c>
      <c r="D178" s="39" t="s">
        <v>1904</v>
      </c>
      <c r="E178" s="39" t="s">
        <v>1495</v>
      </c>
      <c r="F178" s="39" t="s">
        <v>773</v>
      </c>
      <c r="G178" s="39">
        <v>112</v>
      </c>
      <c r="H178" s="39" t="s">
        <v>2492</v>
      </c>
    </row>
    <row r="179" spans="3:8" x14ac:dyDescent="0.3">
      <c r="C179" s="39" t="s">
        <v>1898</v>
      </c>
      <c r="D179" s="39" t="s">
        <v>1904</v>
      </c>
      <c r="E179" s="39" t="s">
        <v>420</v>
      </c>
      <c r="F179" s="39" t="s">
        <v>773</v>
      </c>
      <c r="G179" s="39">
        <v>4097</v>
      </c>
      <c r="H179" s="39" t="s">
        <v>2492</v>
      </c>
    </row>
    <row r="180" spans="3:8" x14ac:dyDescent="0.3">
      <c r="C180" s="39" t="s">
        <v>1898</v>
      </c>
      <c r="D180" s="39" t="s">
        <v>1904</v>
      </c>
      <c r="E180" s="39" t="s">
        <v>1494</v>
      </c>
      <c r="F180" s="39" t="s">
        <v>773</v>
      </c>
      <c r="G180" s="39">
        <v>809</v>
      </c>
      <c r="H180" s="39" t="s">
        <v>2492</v>
      </c>
    </row>
    <row r="181" spans="3:8" x14ac:dyDescent="0.3">
      <c r="C181" s="39" t="s">
        <v>1898</v>
      </c>
      <c r="D181" s="39" t="s">
        <v>1904</v>
      </c>
      <c r="E181" s="39" t="s">
        <v>1467</v>
      </c>
      <c r="F181" s="39" t="s">
        <v>1466</v>
      </c>
      <c r="G181" s="39">
        <v>5</v>
      </c>
      <c r="H181" s="39" t="s">
        <v>2492</v>
      </c>
    </row>
    <row r="182" spans="3:8" x14ac:dyDescent="0.3">
      <c r="C182" s="39" t="s">
        <v>1898</v>
      </c>
      <c r="D182" s="39" t="s">
        <v>1904</v>
      </c>
      <c r="E182" s="39" t="s">
        <v>1465</v>
      </c>
      <c r="F182" s="39" t="s">
        <v>1464</v>
      </c>
      <c r="G182" s="39">
        <v>3</v>
      </c>
      <c r="H182" s="39" t="s">
        <v>2492</v>
      </c>
    </row>
    <row r="183" spans="3:8" x14ac:dyDescent="0.3">
      <c r="C183" s="39" t="s">
        <v>1898</v>
      </c>
      <c r="D183" s="39" t="s">
        <v>1904</v>
      </c>
      <c r="E183" s="39" t="s">
        <v>462</v>
      </c>
      <c r="F183" s="39" t="s">
        <v>813</v>
      </c>
      <c r="G183" s="39">
        <v>8</v>
      </c>
      <c r="H183" s="39" t="s">
        <v>2492</v>
      </c>
    </row>
    <row r="184" spans="3:8" x14ac:dyDescent="0.3">
      <c r="C184" s="39" t="s">
        <v>1898</v>
      </c>
      <c r="D184" s="39" t="s">
        <v>1904</v>
      </c>
      <c r="E184" s="39" t="s">
        <v>666</v>
      </c>
      <c r="F184" s="39" t="s">
        <v>785</v>
      </c>
      <c r="G184" s="39">
        <v>43</v>
      </c>
      <c r="H184" s="39" t="s">
        <v>2492</v>
      </c>
    </row>
    <row r="185" spans="3:8" x14ac:dyDescent="0.3">
      <c r="C185" s="39" t="s">
        <v>1898</v>
      </c>
      <c r="D185" s="39" t="s">
        <v>1904</v>
      </c>
      <c r="E185" s="39" t="s">
        <v>433</v>
      </c>
      <c r="F185" s="39" t="s">
        <v>785</v>
      </c>
      <c r="G185" s="39">
        <v>724</v>
      </c>
      <c r="H185" s="39" t="s">
        <v>2492</v>
      </c>
    </row>
    <row r="186" spans="3:8" x14ac:dyDescent="0.3">
      <c r="C186" s="39" t="s">
        <v>1898</v>
      </c>
      <c r="D186" s="39" t="s">
        <v>1904</v>
      </c>
      <c r="E186" s="39" t="s">
        <v>1493</v>
      </c>
      <c r="F186" s="39" t="s">
        <v>785</v>
      </c>
      <c r="G186" s="39">
        <v>141</v>
      </c>
      <c r="H186" s="39" t="s">
        <v>2492</v>
      </c>
    </row>
    <row r="187" spans="3:8" x14ac:dyDescent="0.3">
      <c r="C187" s="39" t="s">
        <v>1898</v>
      </c>
      <c r="D187" s="39" t="s">
        <v>1904</v>
      </c>
      <c r="E187" s="39" t="s">
        <v>1492</v>
      </c>
      <c r="F187" s="39" t="s">
        <v>906</v>
      </c>
      <c r="G187" s="39">
        <v>1</v>
      </c>
      <c r="H187" s="39" t="s">
        <v>2492</v>
      </c>
    </row>
    <row r="188" spans="3:8" x14ac:dyDescent="0.3">
      <c r="C188" s="39" t="s">
        <v>1898</v>
      </c>
      <c r="D188" s="39" t="s">
        <v>1904</v>
      </c>
      <c r="E188" s="39" t="s">
        <v>571</v>
      </c>
      <c r="F188" s="39" t="s">
        <v>906</v>
      </c>
      <c r="G188" s="39">
        <v>16</v>
      </c>
      <c r="H188" s="39" t="s">
        <v>2492</v>
      </c>
    </row>
    <row r="189" spans="3:8" x14ac:dyDescent="0.3">
      <c r="C189" s="39" t="s">
        <v>1898</v>
      </c>
      <c r="D189" s="39" t="s">
        <v>1904</v>
      </c>
      <c r="E189" s="39" t="s">
        <v>1491</v>
      </c>
      <c r="F189" s="39" t="s">
        <v>906</v>
      </c>
      <c r="G189" s="39">
        <v>6</v>
      </c>
      <c r="H189" s="39" t="s">
        <v>2492</v>
      </c>
    </row>
    <row r="190" spans="3:8" x14ac:dyDescent="0.3">
      <c r="C190" s="39" t="s">
        <v>1898</v>
      </c>
      <c r="D190" s="39" t="s">
        <v>1904</v>
      </c>
      <c r="E190" s="39" t="s">
        <v>1490</v>
      </c>
      <c r="F190" s="39" t="s">
        <v>945</v>
      </c>
      <c r="G190" s="39">
        <v>1</v>
      </c>
      <c r="H190" s="39" t="s">
        <v>2492</v>
      </c>
    </row>
    <row r="191" spans="3:8" x14ac:dyDescent="0.3">
      <c r="C191" s="39" t="s">
        <v>1898</v>
      </c>
      <c r="D191" s="39" t="s">
        <v>1904</v>
      </c>
      <c r="E191" s="39" t="s">
        <v>615</v>
      </c>
      <c r="F191" s="39" t="s">
        <v>945</v>
      </c>
      <c r="G191" s="39">
        <v>42</v>
      </c>
      <c r="H191" s="39" t="s">
        <v>2492</v>
      </c>
    </row>
    <row r="192" spans="3:8" x14ac:dyDescent="0.3">
      <c r="C192" s="39" t="s">
        <v>1898</v>
      </c>
      <c r="D192" s="39" t="s">
        <v>1904</v>
      </c>
      <c r="E192" s="39" t="s">
        <v>1489</v>
      </c>
      <c r="F192" s="39" t="s">
        <v>945</v>
      </c>
      <c r="G192" s="39">
        <v>9</v>
      </c>
      <c r="H192" s="39" t="s">
        <v>2492</v>
      </c>
    </row>
    <row r="193" spans="3:8" x14ac:dyDescent="0.3">
      <c r="C193" s="39" t="s">
        <v>1898</v>
      </c>
      <c r="D193" s="39" t="s">
        <v>1904</v>
      </c>
      <c r="E193" s="39" t="s">
        <v>1261</v>
      </c>
      <c r="F193" s="39" t="s">
        <v>980</v>
      </c>
      <c r="G193" s="39">
        <v>1</v>
      </c>
      <c r="H193" s="39" t="s">
        <v>2492</v>
      </c>
    </row>
    <row r="194" spans="3:8" x14ac:dyDescent="0.3">
      <c r="C194" s="39" t="s">
        <v>1898</v>
      </c>
      <c r="D194" s="39" t="s">
        <v>1904</v>
      </c>
      <c r="E194" s="39" t="s">
        <v>656</v>
      </c>
      <c r="F194" s="39" t="s">
        <v>980</v>
      </c>
      <c r="G194" s="39">
        <v>130</v>
      </c>
      <c r="H194" s="39" t="s">
        <v>2492</v>
      </c>
    </row>
    <row r="195" spans="3:8" x14ac:dyDescent="0.3">
      <c r="C195" s="39" t="s">
        <v>1898</v>
      </c>
      <c r="D195" s="39" t="s">
        <v>1904</v>
      </c>
      <c r="E195" s="39" t="s">
        <v>1260</v>
      </c>
      <c r="F195" s="39" t="s">
        <v>980</v>
      </c>
      <c r="G195" s="39">
        <v>21</v>
      </c>
      <c r="H195" s="39" t="s">
        <v>2492</v>
      </c>
    </row>
    <row r="196" spans="3:8" x14ac:dyDescent="0.3">
      <c r="C196" s="39" t="s">
        <v>1898</v>
      </c>
      <c r="D196" s="39" t="s">
        <v>1904</v>
      </c>
      <c r="E196" s="39" t="s">
        <v>678</v>
      </c>
      <c r="F196" s="39" t="s">
        <v>988</v>
      </c>
      <c r="G196" s="39">
        <v>13</v>
      </c>
      <c r="H196" s="39" t="s">
        <v>2492</v>
      </c>
    </row>
    <row r="197" spans="3:8" x14ac:dyDescent="0.3">
      <c r="C197" s="39" t="s">
        <v>1898</v>
      </c>
      <c r="D197" s="39" t="s">
        <v>1904</v>
      </c>
      <c r="E197" s="39" t="s">
        <v>1259</v>
      </c>
      <c r="F197" s="39" t="s">
        <v>1258</v>
      </c>
      <c r="G197" s="39">
        <v>4</v>
      </c>
      <c r="H197" s="39" t="s">
        <v>2492</v>
      </c>
    </row>
    <row r="198" spans="3:8" x14ac:dyDescent="0.3">
      <c r="C198" s="39" t="s">
        <v>1898</v>
      </c>
      <c r="D198" s="39" t="s">
        <v>1904</v>
      </c>
      <c r="E198" s="39" t="s">
        <v>1234</v>
      </c>
      <c r="F198" s="39" t="s">
        <v>975</v>
      </c>
      <c r="G198" s="39">
        <v>1</v>
      </c>
      <c r="H198" s="39" t="s">
        <v>2492</v>
      </c>
    </row>
    <row r="199" spans="3:8" x14ac:dyDescent="0.3">
      <c r="C199" s="39" t="s">
        <v>1898</v>
      </c>
      <c r="D199" s="39" t="s">
        <v>1904</v>
      </c>
      <c r="E199" s="39" t="s">
        <v>650</v>
      </c>
      <c r="F199" s="39" t="s">
        <v>975</v>
      </c>
      <c r="G199" s="39">
        <v>4</v>
      </c>
      <c r="H199" s="39" t="s">
        <v>2492</v>
      </c>
    </row>
    <row r="200" spans="3:8" x14ac:dyDescent="0.3">
      <c r="C200" s="39" t="s">
        <v>1898</v>
      </c>
      <c r="D200" s="39" t="s">
        <v>1904</v>
      </c>
      <c r="E200" s="39" t="s">
        <v>1231</v>
      </c>
      <c r="F200" s="39" t="s">
        <v>1230</v>
      </c>
      <c r="G200" s="39">
        <v>1</v>
      </c>
      <c r="H200" s="39" t="s">
        <v>2492</v>
      </c>
    </row>
    <row r="201" spans="3:8" x14ac:dyDescent="0.3">
      <c r="C201" s="39" t="s">
        <v>1898</v>
      </c>
      <c r="D201" s="39" t="s">
        <v>1904</v>
      </c>
      <c r="E201" s="39" t="s">
        <v>1176</v>
      </c>
      <c r="F201" s="39" t="s">
        <v>1175</v>
      </c>
      <c r="G201" s="39">
        <v>3</v>
      </c>
      <c r="H201" s="39" t="s">
        <v>2492</v>
      </c>
    </row>
    <row r="202" spans="3:8" x14ac:dyDescent="0.3">
      <c r="C202" s="39" t="s">
        <v>1898</v>
      </c>
      <c r="D202" s="39" t="s">
        <v>1904</v>
      </c>
      <c r="E202" s="39" t="s">
        <v>1096</v>
      </c>
      <c r="F202" s="39" t="s">
        <v>1094</v>
      </c>
      <c r="G202" s="39">
        <v>12</v>
      </c>
      <c r="H202" s="39" t="s">
        <v>2492</v>
      </c>
    </row>
    <row r="203" spans="3:8" x14ac:dyDescent="0.3">
      <c r="C203" s="39" t="s">
        <v>1898</v>
      </c>
      <c r="D203" s="39" t="s">
        <v>1904</v>
      </c>
      <c r="E203" s="39" t="s">
        <v>716</v>
      </c>
      <c r="F203" s="39" t="s">
        <v>1021</v>
      </c>
      <c r="G203" s="39">
        <v>1271</v>
      </c>
      <c r="H203" s="39" t="s">
        <v>2492</v>
      </c>
    </row>
    <row r="204" spans="3:8" x14ac:dyDescent="0.3">
      <c r="C204" s="39" t="s">
        <v>1898</v>
      </c>
      <c r="D204" s="39" t="s">
        <v>1904</v>
      </c>
      <c r="E204" s="39" t="s">
        <v>1155</v>
      </c>
      <c r="F204" s="39" t="s">
        <v>1021</v>
      </c>
      <c r="G204" s="39">
        <v>230</v>
      </c>
      <c r="H204" s="39" t="s">
        <v>2492</v>
      </c>
    </row>
    <row r="205" spans="3:8" x14ac:dyDescent="0.3">
      <c r="C205" s="39" t="s">
        <v>1898</v>
      </c>
      <c r="D205" s="39" t="s">
        <v>1904</v>
      </c>
      <c r="E205" s="39" t="s">
        <v>1154</v>
      </c>
      <c r="F205" s="39" t="s">
        <v>1152</v>
      </c>
      <c r="G205" s="39">
        <v>11</v>
      </c>
      <c r="H205" s="39" t="s">
        <v>2492</v>
      </c>
    </row>
    <row r="206" spans="3:8" x14ac:dyDescent="0.3">
      <c r="C206" s="39" t="s">
        <v>1898</v>
      </c>
      <c r="D206" s="39" t="s">
        <v>1904</v>
      </c>
      <c r="E206" s="39" t="s">
        <v>1153</v>
      </c>
      <c r="F206" s="39" t="s">
        <v>1152</v>
      </c>
      <c r="G206" s="39">
        <v>1</v>
      </c>
      <c r="H206" s="39" t="s">
        <v>2492</v>
      </c>
    </row>
    <row r="207" spans="3:8" x14ac:dyDescent="0.3">
      <c r="C207" s="39" t="s">
        <v>1898</v>
      </c>
      <c r="D207" s="39" t="s">
        <v>1904</v>
      </c>
      <c r="E207" s="39" t="s">
        <v>1115</v>
      </c>
      <c r="F207" s="39" t="s">
        <v>1114</v>
      </c>
      <c r="G207" s="39">
        <v>1</v>
      </c>
      <c r="H207" s="39" t="s">
        <v>2492</v>
      </c>
    </row>
    <row r="208" spans="3:8" x14ac:dyDescent="0.3">
      <c r="C208" s="39" t="s">
        <v>1898</v>
      </c>
      <c r="D208" s="39" t="s">
        <v>1904</v>
      </c>
      <c r="E208" s="39" t="s">
        <v>648</v>
      </c>
      <c r="F208" s="39" t="s">
        <v>973</v>
      </c>
      <c r="G208" s="39">
        <v>54</v>
      </c>
      <c r="H208" s="39" t="s">
        <v>2492</v>
      </c>
    </row>
    <row r="209" spans="3:8" x14ac:dyDescent="0.3">
      <c r="C209" s="39" t="s">
        <v>1898</v>
      </c>
      <c r="D209" s="39" t="s">
        <v>1904</v>
      </c>
      <c r="E209" s="39" t="s">
        <v>1076</v>
      </c>
      <c r="F209" s="39" t="s">
        <v>1075</v>
      </c>
      <c r="G209" s="39">
        <v>33</v>
      </c>
      <c r="H209" s="39" t="s">
        <v>2492</v>
      </c>
    </row>
    <row r="210" spans="3:8" x14ac:dyDescent="0.3">
      <c r="C210" s="39" t="s">
        <v>1898</v>
      </c>
      <c r="D210" s="39" t="s">
        <v>1904</v>
      </c>
      <c r="E210" s="39" t="s">
        <v>1098</v>
      </c>
      <c r="F210" s="39" t="s">
        <v>1097</v>
      </c>
      <c r="G210" s="39">
        <v>3</v>
      </c>
      <c r="H210" s="39" t="s">
        <v>2492</v>
      </c>
    </row>
    <row r="211" spans="3:8" x14ac:dyDescent="0.3">
      <c r="C211" s="39" t="s">
        <v>1898</v>
      </c>
      <c r="D211" s="39" t="s">
        <v>1904</v>
      </c>
      <c r="E211" s="39" t="s">
        <v>1095</v>
      </c>
      <c r="F211" s="39" t="s">
        <v>1094</v>
      </c>
      <c r="G211" s="39">
        <v>1</v>
      </c>
      <c r="H211" s="39" t="s">
        <v>2492</v>
      </c>
    </row>
    <row r="212" spans="3:8" x14ac:dyDescent="0.3">
      <c r="C212" s="39" t="s">
        <v>1905</v>
      </c>
      <c r="D212" s="39" t="s">
        <v>1906</v>
      </c>
      <c r="E212" s="39" t="s">
        <v>1783</v>
      </c>
      <c r="F212" s="39" t="s">
        <v>1782</v>
      </c>
      <c r="G212" s="39">
        <v>955</v>
      </c>
      <c r="H212" s="39" t="s">
        <v>2492</v>
      </c>
    </row>
    <row r="213" spans="3:8" x14ac:dyDescent="0.3">
      <c r="C213" s="39" t="s">
        <v>1905</v>
      </c>
      <c r="D213" s="39" t="s">
        <v>1906</v>
      </c>
      <c r="E213" s="39" t="s">
        <v>1875</v>
      </c>
      <c r="F213" s="39" t="s">
        <v>1873</v>
      </c>
      <c r="G213" s="39">
        <v>3</v>
      </c>
      <c r="H213" s="39" t="s">
        <v>2492</v>
      </c>
    </row>
    <row r="214" spans="3:8" x14ac:dyDescent="0.3">
      <c r="C214" s="39" t="s">
        <v>1905</v>
      </c>
      <c r="D214" s="39" t="s">
        <v>1906</v>
      </c>
      <c r="E214" s="39" t="s">
        <v>1874</v>
      </c>
      <c r="F214" s="39" t="s">
        <v>1873</v>
      </c>
      <c r="G214" s="39">
        <v>655</v>
      </c>
      <c r="H214" s="39" t="s">
        <v>2492</v>
      </c>
    </row>
    <row r="215" spans="3:8" x14ac:dyDescent="0.3">
      <c r="C215" s="39" t="s">
        <v>1905</v>
      </c>
      <c r="D215" s="39" t="s">
        <v>1906</v>
      </c>
      <c r="E215" s="39" t="s">
        <v>1726</v>
      </c>
      <c r="F215" s="39" t="s">
        <v>735</v>
      </c>
      <c r="G215" s="39">
        <v>1</v>
      </c>
      <c r="H215" s="39" t="s">
        <v>2492</v>
      </c>
    </row>
    <row r="216" spans="3:8" x14ac:dyDescent="0.3">
      <c r="C216" s="39" t="s">
        <v>1905</v>
      </c>
      <c r="D216" s="39" t="s">
        <v>1906</v>
      </c>
      <c r="E216" s="39" t="s">
        <v>379</v>
      </c>
      <c r="F216" s="39" t="s">
        <v>735</v>
      </c>
      <c r="G216" s="39">
        <v>184</v>
      </c>
      <c r="H216" s="39" t="s">
        <v>2492</v>
      </c>
    </row>
    <row r="217" spans="3:8" x14ac:dyDescent="0.3">
      <c r="C217" s="39" t="s">
        <v>1905</v>
      </c>
      <c r="D217" s="39" t="s">
        <v>1906</v>
      </c>
      <c r="E217" s="39" t="s">
        <v>1769</v>
      </c>
      <c r="F217" s="39" t="s">
        <v>904</v>
      </c>
      <c r="G217" s="39">
        <v>14</v>
      </c>
      <c r="H217" s="39" t="s">
        <v>2492</v>
      </c>
    </row>
    <row r="218" spans="3:8" x14ac:dyDescent="0.3">
      <c r="C218" s="39" t="s">
        <v>1905</v>
      </c>
      <c r="D218" s="39" t="s">
        <v>1906</v>
      </c>
      <c r="E218" s="39" t="s">
        <v>569</v>
      </c>
      <c r="F218" s="39" t="s">
        <v>904</v>
      </c>
      <c r="G218" s="39">
        <v>4091</v>
      </c>
      <c r="H218" s="39" t="s">
        <v>2492</v>
      </c>
    </row>
    <row r="219" spans="3:8" x14ac:dyDescent="0.3">
      <c r="C219" s="39" t="s">
        <v>1905</v>
      </c>
      <c r="D219" s="39" t="s">
        <v>1906</v>
      </c>
      <c r="E219" s="39" t="s">
        <v>1768</v>
      </c>
      <c r="F219" s="39" t="s">
        <v>904</v>
      </c>
      <c r="G219" s="39">
        <v>525</v>
      </c>
      <c r="H219" s="39" t="s">
        <v>2492</v>
      </c>
    </row>
    <row r="220" spans="3:8" x14ac:dyDescent="0.3">
      <c r="C220" s="39" t="s">
        <v>1905</v>
      </c>
      <c r="D220" s="39" t="s">
        <v>1906</v>
      </c>
      <c r="E220" s="39" t="s">
        <v>1537</v>
      </c>
      <c r="F220" s="39" t="s">
        <v>1536</v>
      </c>
      <c r="G220" s="39">
        <v>2</v>
      </c>
      <c r="H220" s="39" t="s">
        <v>2492</v>
      </c>
    </row>
    <row r="221" spans="3:8" x14ac:dyDescent="0.3">
      <c r="C221" s="39" t="s">
        <v>1905</v>
      </c>
      <c r="D221" s="39" t="s">
        <v>1906</v>
      </c>
      <c r="E221" s="39" t="s">
        <v>1478</v>
      </c>
      <c r="F221" s="39" t="s">
        <v>797</v>
      </c>
      <c r="G221" s="39">
        <v>1</v>
      </c>
      <c r="H221" s="39" t="s">
        <v>2492</v>
      </c>
    </row>
    <row r="222" spans="3:8" x14ac:dyDescent="0.3">
      <c r="C222" s="39" t="s">
        <v>1905</v>
      </c>
      <c r="D222" s="39" t="s">
        <v>1906</v>
      </c>
      <c r="E222" s="39" t="s">
        <v>444</v>
      </c>
      <c r="F222" s="39" t="s">
        <v>797</v>
      </c>
      <c r="G222" s="39">
        <v>128</v>
      </c>
      <c r="H222" s="39" t="s">
        <v>2492</v>
      </c>
    </row>
    <row r="223" spans="3:8" x14ac:dyDescent="0.3">
      <c r="C223" s="39" t="s">
        <v>1905</v>
      </c>
      <c r="D223" s="39" t="s">
        <v>1906</v>
      </c>
      <c r="E223" s="39" t="s">
        <v>383</v>
      </c>
      <c r="F223" s="39" t="s">
        <v>738</v>
      </c>
      <c r="G223" s="39">
        <v>2964</v>
      </c>
      <c r="H223" s="39" t="s">
        <v>2492</v>
      </c>
    </row>
    <row r="224" spans="3:8" x14ac:dyDescent="0.3">
      <c r="C224" s="39" t="s">
        <v>1905</v>
      </c>
      <c r="D224" s="39" t="s">
        <v>1906</v>
      </c>
      <c r="E224" s="39" t="s">
        <v>1421</v>
      </c>
      <c r="F224" s="39" t="s">
        <v>918</v>
      </c>
      <c r="G224" s="39">
        <v>1</v>
      </c>
      <c r="H224" s="39" t="s">
        <v>2492</v>
      </c>
    </row>
    <row r="225" spans="3:8" x14ac:dyDescent="0.3">
      <c r="C225" s="39" t="s">
        <v>1905</v>
      </c>
      <c r="D225" s="39" t="s">
        <v>1906</v>
      </c>
      <c r="E225" s="39" t="s">
        <v>1538</v>
      </c>
      <c r="F225" s="39" t="s">
        <v>789</v>
      </c>
      <c r="G225" s="39">
        <v>8</v>
      </c>
      <c r="H225" s="39" t="s">
        <v>2492</v>
      </c>
    </row>
    <row r="226" spans="3:8" x14ac:dyDescent="0.3">
      <c r="C226" s="39" t="s">
        <v>1905</v>
      </c>
      <c r="D226" s="39" t="s">
        <v>1906</v>
      </c>
      <c r="E226" s="39" t="s">
        <v>437</v>
      </c>
      <c r="F226" s="39" t="s">
        <v>789</v>
      </c>
      <c r="G226" s="39">
        <v>429</v>
      </c>
      <c r="H226" s="39" t="s">
        <v>2492</v>
      </c>
    </row>
    <row r="227" spans="3:8" x14ac:dyDescent="0.3">
      <c r="C227" s="39" t="s">
        <v>1905</v>
      </c>
      <c r="D227" s="39" t="s">
        <v>1906</v>
      </c>
      <c r="E227" s="39" t="s">
        <v>453</v>
      </c>
      <c r="F227" s="39" t="s">
        <v>805</v>
      </c>
      <c r="G227" s="39">
        <v>101</v>
      </c>
      <c r="H227" s="39" t="s">
        <v>2492</v>
      </c>
    </row>
    <row r="228" spans="3:8" x14ac:dyDescent="0.3">
      <c r="C228" s="39" t="s">
        <v>1905</v>
      </c>
      <c r="D228" s="39" t="s">
        <v>1906</v>
      </c>
      <c r="E228" s="39" t="s">
        <v>585</v>
      </c>
      <c r="F228" s="39" t="s">
        <v>918</v>
      </c>
      <c r="G228" s="39">
        <v>41</v>
      </c>
      <c r="H228" s="39" t="s">
        <v>2492</v>
      </c>
    </row>
    <row r="229" spans="3:8" x14ac:dyDescent="0.3">
      <c r="C229" s="39" t="s">
        <v>1905</v>
      </c>
      <c r="D229" s="39" t="s">
        <v>1906</v>
      </c>
      <c r="E229" s="39" t="s">
        <v>1483</v>
      </c>
      <c r="F229" s="39" t="s">
        <v>829</v>
      </c>
      <c r="G229" s="39">
        <v>4</v>
      </c>
      <c r="H229" s="39" t="s">
        <v>2492</v>
      </c>
    </row>
    <row r="230" spans="3:8" x14ac:dyDescent="0.3">
      <c r="C230" s="39" t="s">
        <v>1905</v>
      </c>
      <c r="D230" s="39" t="s">
        <v>1906</v>
      </c>
      <c r="E230" s="39" t="s">
        <v>609</v>
      </c>
      <c r="F230" s="39" t="s">
        <v>941</v>
      </c>
      <c r="G230" s="39">
        <v>64</v>
      </c>
      <c r="H230" s="39" t="s">
        <v>2492</v>
      </c>
    </row>
    <row r="231" spans="3:8" x14ac:dyDescent="0.3">
      <c r="C231" s="39" t="s">
        <v>1905</v>
      </c>
      <c r="D231" s="39" t="s">
        <v>1906</v>
      </c>
      <c r="E231" s="39" t="s">
        <v>1542</v>
      </c>
      <c r="F231" s="39" t="s">
        <v>1539</v>
      </c>
      <c r="G231" s="39">
        <v>3</v>
      </c>
      <c r="H231" s="39" t="s">
        <v>2492</v>
      </c>
    </row>
    <row r="232" spans="3:8" x14ac:dyDescent="0.3">
      <c r="C232" s="39" t="s">
        <v>1905</v>
      </c>
      <c r="D232" s="39" t="s">
        <v>1906</v>
      </c>
      <c r="E232" s="39" t="s">
        <v>1541</v>
      </c>
      <c r="F232" s="39" t="s">
        <v>1539</v>
      </c>
      <c r="G232" s="39">
        <v>384</v>
      </c>
      <c r="H232" s="39" t="s">
        <v>2492</v>
      </c>
    </row>
    <row r="233" spans="3:8" x14ac:dyDescent="0.3">
      <c r="C233" s="39" t="s">
        <v>1905</v>
      </c>
      <c r="D233" s="39" t="s">
        <v>1906</v>
      </c>
      <c r="E233" s="39" t="s">
        <v>1482</v>
      </c>
      <c r="F233" s="39" t="s">
        <v>829</v>
      </c>
      <c r="G233" s="39">
        <v>42</v>
      </c>
      <c r="H233" s="39" t="s">
        <v>2492</v>
      </c>
    </row>
    <row r="234" spans="3:8" x14ac:dyDescent="0.3">
      <c r="C234" s="39" t="s">
        <v>1905</v>
      </c>
      <c r="D234" s="39" t="s">
        <v>1906</v>
      </c>
      <c r="E234" s="39" t="s">
        <v>479</v>
      </c>
      <c r="F234" s="39" t="s">
        <v>829</v>
      </c>
      <c r="G234" s="39">
        <v>592</v>
      </c>
      <c r="H234" s="39" t="s">
        <v>2492</v>
      </c>
    </row>
    <row r="235" spans="3:8" x14ac:dyDescent="0.3">
      <c r="C235" s="39" t="s">
        <v>1905</v>
      </c>
      <c r="D235" s="39" t="s">
        <v>1906</v>
      </c>
      <c r="E235" s="39" t="s">
        <v>1450</v>
      </c>
      <c r="F235" s="39" t="s">
        <v>805</v>
      </c>
      <c r="G235" s="39">
        <v>1</v>
      </c>
      <c r="H235" s="39" t="s">
        <v>2492</v>
      </c>
    </row>
    <row r="236" spans="3:8" x14ac:dyDescent="0.3">
      <c r="C236" s="39" t="s">
        <v>1905</v>
      </c>
      <c r="D236" s="39" t="s">
        <v>1906</v>
      </c>
      <c r="E236" s="39" t="s">
        <v>637</v>
      </c>
      <c r="F236" s="39" t="s">
        <v>805</v>
      </c>
      <c r="G236" s="39">
        <v>8</v>
      </c>
      <c r="H236" s="39" t="s">
        <v>2492</v>
      </c>
    </row>
    <row r="237" spans="3:8" x14ac:dyDescent="0.3">
      <c r="C237" s="39" t="s">
        <v>1905</v>
      </c>
      <c r="D237" s="39" t="s">
        <v>1906</v>
      </c>
      <c r="E237" s="39" t="s">
        <v>1540</v>
      </c>
      <c r="F237" s="39" t="s">
        <v>1539</v>
      </c>
      <c r="G237" s="39">
        <v>37</v>
      </c>
      <c r="H237" s="39" t="s">
        <v>2492</v>
      </c>
    </row>
    <row r="238" spans="3:8" x14ac:dyDescent="0.3">
      <c r="C238" s="39" t="s">
        <v>1905</v>
      </c>
      <c r="D238" s="39" t="s">
        <v>1906</v>
      </c>
      <c r="E238" s="39" t="s">
        <v>1275</v>
      </c>
      <c r="F238" s="39" t="s">
        <v>1274</v>
      </c>
      <c r="G238" s="39">
        <v>2</v>
      </c>
      <c r="H238" s="39" t="s">
        <v>2492</v>
      </c>
    </row>
    <row r="239" spans="3:8" x14ac:dyDescent="0.3">
      <c r="C239" s="39" t="s">
        <v>1905</v>
      </c>
      <c r="D239" s="39" t="s">
        <v>1906</v>
      </c>
      <c r="E239" s="39" t="s">
        <v>1194</v>
      </c>
      <c r="F239" s="39" t="s">
        <v>1193</v>
      </c>
      <c r="G239" s="39">
        <v>1</v>
      </c>
      <c r="H239" s="39" t="s">
        <v>2492</v>
      </c>
    </row>
    <row r="240" spans="3:8" x14ac:dyDescent="0.3">
      <c r="C240" s="39" t="s">
        <v>1905</v>
      </c>
      <c r="D240" s="39" t="s">
        <v>1906</v>
      </c>
      <c r="E240" s="39" t="s">
        <v>711</v>
      </c>
      <c r="F240" s="39" t="s">
        <v>1017</v>
      </c>
      <c r="G240" s="39">
        <v>4</v>
      </c>
      <c r="H240" s="39" t="s">
        <v>2492</v>
      </c>
    </row>
    <row r="241" spans="3:8" x14ac:dyDescent="0.3">
      <c r="C241" s="39" t="s">
        <v>1905</v>
      </c>
      <c r="D241" s="39" t="s">
        <v>1906</v>
      </c>
      <c r="E241" s="39" t="s">
        <v>1248</v>
      </c>
      <c r="F241" s="39" t="s">
        <v>990</v>
      </c>
      <c r="G241" s="39">
        <v>1</v>
      </c>
      <c r="H241" s="39" t="s">
        <v>2492</v>
      </c>
    </row>
    <row r="242" spans="3:8" x14ac:dyDescent="0.3">
      <c r="C242" s="39" t="s">
        <v>1905</v>
      </c>
      <c r="D242" s="39" t="s">
        <v>1906</v>
      </c>
      <c r="E242" s="39" t="s">
        <v>1273</v>
      </c>
      <c r="F242" s="39" t="s">
        <v>1272</v>
      </c>
      <c r="G242" s="39">
        <v>1</v>
      </c>
      <c r="H242" s="39" t="s">
        <v>2492</v>
      </c>
    </row>
    <row r="243" spans="3:8" x14ac:dyDescent="0.3">
      <c r="C243" s="39" t="s">
        <v>1905</v>
      </c>
      <c r="D243" s="39" t="s">
        <v>1906</v>
      </c>
      <c r="E243" s="39" t="s">
        <v>594</v>
      </c>
      <c r="F243" s="39" t="s">
        <v>926</v>
      </c>
      <c r="G243" s="39">
        <v>6</v>
      </c>
      <c r="H243" s="39" t="s">
        <v>2492</v>
      </c>
    </row>
    <row r="244" spans="3:8" x14ac:dyDescent="0.3">
      <c r="C244" s="39" t="s">
        <v>1905</v>
      </c>
      <c r="D244" s="39" t="s">
        <v>1906</v>
      </c>
      <c r="E244" s="39" t="s">
        <v>1206</v>
      </c>
      <c r="F244" s="39" t="s">
        <v>1205</v>
      </c>
      <c r="G244" s="39">
        <v>3</v>
      </c>
      <c r="H244" s="39" t="s">
        <v>2492</v>
      </c>
    </row>
    <row r="245" spans="3:8" x14ac:dyDescent="0.3">
      <c r="C245" s="39" t="s">
        <v>1905</v>
      </c>
      <c r="D245" s="39" t="s">
        <v>1906</v>
      </c>
      <c r="E245" s="39" t="s">
        <v>1216</v>
      </c>
      <c r="F245" s="39" t="s">
        <v>1215</v>
      </c>
      <c r="G245" s="39">
        <v>2</v>
      </c>
      <c r="H245" s="39" t="s">
        <v>2492</v>
      </c>
    </row>
    <row r="246" spans="3:8" x14ac:dyDescent="0.3">
      <c r="C246" s="39" t="s">
        <v>1905</v>
      </c>
      <c r="D246" s="39" t="s">
        <v>1906</v>
      </c>
      <c r="E246" s="39" t="s">
        <v>1255</v>
      </c>
      <c r="F246" s="39" t="s">
        <v>1254</v>
      </c>
      <c r="G246" s="39">
        <v>11</v>
      </c>
      <c r="H246" s="39" t="s">
        <v>2492</v>
      </c>
    </row>
    <row r="247" spans="3:8" x14ac:dyDescent="0.3">
      <c r="C247" s="39" t="s">
        <v>1905</v>
      </c>
      <c r="D247" s="39" t="s">
        <v>1906</v>
      </c>
      <c r="E247" s="39" t="s">
        <v>1174</v>
      </c>
      <c r="F247" s="39" t="s">
        <v>926</v>
      </c>
      <c r="G247" s="39">
        <v>1</v>
      </c>
      <c r="H247" s="39" t="s">
        <v>2492</v>
      </c>
    </row>
    <row r="248" spans="3:8" x14ac:dyDescent="0.3">
      <c r="C248" s="39" t="s">
        <v>1905</v>
      </c>
      <c r="D248" s="39" t="s">
        <v>1906</v>
      </c>
      <c r="E248" s="39" t="s">
        <v>573</v>
      </c>
      <c r="F248" s="39" t="s">
        <v>907</v>
      </c>
      <c r="G248" s="39">
        <v>978</v>
      </c>
      <c r="H248" s="39" t="s">
        <v>2492</v>
      </c>
    </row>
    <row r="249" spans="3:8" x14ac:dyDescent="0.3">
      <c r="C249" s="39" t="s">
        <v>1905</v>
      </c>
      <c r="D249" s="39" t="s">
        <v>1906</v>
      </c>
      <c r="E249" s="39" t="s">
        <v>1149</v>
      </c>
      <c r="F249" s="39" t="s">
        <v>1148</v>
      </c>
      <c r="G249" s="39">
        <v>3</v>
      </c>
      <c r="H249" s="39" t="s">
        <v>2492</v>
      </c>
    </row>
    <row r="250" spans="3:8" x14ac:dyDescent="0.3">
      <c r="C250" s="39" t="s">
        <v>1905</v>
      </c>
      <c r="D250" s="39" t="s">
        <v>1906</v>
      </c>
      <c r="E250" s="39" t="s">
        <v>1050</v>
      </c>
      <c r="F250" s="39" t="s">
        <v>1048</v>
      </c>
      <c r="G250" s="39">
        <v>4</v>
      </c>
      <c r="H250" s="39" t="s">
        <v>2492</v>
      </c>
    </row>
    <row r="251" spans="3:8" x14ac:dyDescent="0.3">
      <c r="C251" s="39" t="s">
        <v>1905</v>
      </c>
      <c r="D251" s="39" t="s">
        <v>1906</v>
      </c>
      <c r="E251" s="39" t="s">
        <v>1143</v>
      </c>
      <c r="F251" s="39" t="s">
        <v>1142</v>
      </c>
      <c r="G251" s="39">
        <v>14</v>
      </c>
      <c r="H251" s="39" t="s">
        <v>2492</v>
      </c>
    </row>
    <row r="252" spans="3:8" x14ac:dyDescent="0.3">
      <c r="C252" s="39" t="s">
        <v>1905</v>
      </c>
      <c r="D252" s="39" t="s">
        <v>1906</v>
      </c>
      <c r="E252" s="39" t="s">
        <v>1049</v>
      </c>
      <c r="F252" s="39" t="s">
        <v>1048</v>
      </c>
      <c r="G252" s="39">
        <v>1</v>
      </c>
      <c r="H252" s="39" t="s">
        <v>2492</v>
      </c>
    </row>
    <row r="253" spans="3:8" x14ac:dyDescent="0.3">
      <c r="C253" s="39" t="s">
        <v>1905</v>
      </c>
      <c r="D253" s="39" t="s">
        <v>1906</v>
      </c>
      <c r="E253" s="39" t="s">
        <v>1141</v>
      </c>
      <c r="F253" s="39" t="s">
        <v>1140</v>
      </c>
      <c r="G253" s="39">
        <v>6</v>
      </c>
      <c r="H253" s="39" t="s">
        <v>2492</v>
      </c>
    </row>
    <row r="254" spans="3:8" x14ac:dyDescent="0.3">
      <c r="C254" s="39" t="s">
        <v>1905</v>
      </c>
      <c r="D254" s="39" t="s">
        <v>1906</v>
      </c>
      <c r="E254" s="39" t="s">
        <v>1145</v>
      </c>
      <c r="F254" s="39" t="s">
        <v>1144</v>
      </c>
      <c r="G254" s="39">
        <v>3</v>
      </c>
      <c r="H254" s="39" t="s">
        <v>2492</v>
      </c>
    </row>
    <row r="255" spans="3:8" x14ac:dyDescent="0.3">
      <c r="C255" s="39" t="s">
        <v>1905</v>
      </c>
      <c r="D255" s="39" t="s">
        <v>1906</v>
      </c>
      <c r="E255" s="39" t="s">
        <v>1047</v>
      </c>
      <c r="F255" s="39" t="s">
        <v>1046</v>
      </c>
      <c r="G255" s="39">
        <v>1</v>
      </c>
      <c r="H255" s="39" t="s">
        <v>2492</v>
      </c>
    </row>
    <row r="256" spans="3:8" x14ac:dyDescent="0.3">
      <c r="C256" s="39" t="s">
        <v>1901</v>
      </c>
      <c r="D256" s="39" t="s">
        <v>1907</v>
      </c>
      <c r="E256" s="39" t="s">
        <v>1863</v>
      </c>
      <c r="F256" s="39" t="s">
        <v>815</v>
      </c>
      <c r="G256" s="39">
        <v>311</v>
      </c>
      <c r="H256" s="39" t="s">
        <v>2492</v>
      </c>
    </row>
    <row r="257" spans="3:8" x14ac:dyDescent="0.3">
      <c r="C257" s="39" t="s">
        <v>1901</v>
      </c>
      <c r="D257" s="39" t="s">
        <v>1907</v>
      </c>
      <c r="E257" s="39" t="s">
        <v>464</v>
      </c>
      <c r="F257" s="39" t="s">
        <v>815</v>
      </c>
      <c r="G257" s="39">
        <v>12879</v>
      </c>
      <c r="H257" s="39" t="s">
        <v>2492</v>
      </c>
    </row>
    <row r="258" spans="3:8" x14ac:dyDescent="0.3">
      <c r="C258" s="39" t="s">
        <v>1901</v>
      </c>
      <c r="D258" s="39" t="s">
        <v>1907</v>
      </c>
      <c r="E258" s="39" t="s">
        <v>662</v>
      </c>
      <c r="F258" s="39" t="s">
        <v>856</v>
      </c>
      <c r="G258" s="39">
        <v>3</v>
      </c>
      <c r="H258" s="39" t="s">
        <v>2492</v>
      </c>
    </row>
    <row r="259" spans="3:8" x14ac:dyDescent="0.3">
      <c r="C259" s="39" t="s">
        <v>1901</v>
      </c>
      <c r="D259" s="39" t="s">
        <v>1907</v>
      </c>
      <c r="E259" s="39" t="s">
        <v>1724</v>
      </c>
      <c r="F259" s="39" t="s">
        <v>856</v>
      </c>
      <c r="G259" s="39">
        <v>27</v>
      </c>
      <c r="H259" s="39" t="s">
        <v>2492</v>
      </c>
    </row>
    <row r="260" spans="3:8" x14ac:dyDescent="0.3">
      <c r="C260" s="39" t="s">
        <v>1901</v>
      </c>
      <c r="D260" s="39" t="s">
        <v>1907</v>
      </c>
      <c r="E260" s="39" t="s">
        <v>512</v>
      </c>
      <c r="F260" s="39" t="s">
        <v>856</v>
      </c>
      <c r="G260" s="39">
        <v>53</v>
      </c>
      <c r="H260" s="39" t="s">
        <v>2492</v>
      </c>
    </row>
    <row r="261" spans="3:8" x14ac:dyDescent="0.3">
      <c r="C261" s="39" t="s">
        <v>1901</v>
      </c>
      <c r="D261" s="39" t="s">
        <v>1907</v>
      </c>
      <c r="E261" s="39" t="s">
        <v>1723</v>
      </c>
      <c r="F261" s="39" t="s">
        <v>795</v>
      </c>
      <c r="G261" s="39">
        <v>6</v>
      </c>
      <c r="H261" s="39" t="s">
        <v>2492</v>
      </c>
    </row>
    <row r="262" spans="3:8" x14ac:dyDescent="0.3">
      <c r="C262" s="39" t="s">
        <v>1901</v>
      </c>
      <c r="D262" s="39" t="s">
        <v>1907</v>
      </c>
      <c r="E262" s="39" t="s">
        <v>442</v>
      </c>
      <c r="F262" s="39" t="s">
        <v>795</v>
      </c>
      <c r="G262" s="39">
        <v>114</v>
      </c>
      <c r="H262" s="39" t="s">
        <v>2492</v>
      </c>
    </row>
    <row r="263" spans="3:8" x14ac:dyDescent="0.3">
      <c r="C263" s="39" t="s">
        <v>1901</v>
      </c>
      <c r="D263" s="39" t="s">
        <v>1907</v>
      </c>
      <c r="E263" s="39" t="s">
        <v>1709</v>
      </c>
      <c r="F263" s="39" t="s">
        <v>1708</v>
      </c>
      <c r="G263" s="39">
        <v>7</v>
      </c>
      <c r="H263" s="39" t="s">
        <v>2492</v>
      </c>
    </row>
    <row r="264" spans="3:8" x14ac:dyDescent="0.3">
      <c r="C264" s="39" t="s">
        <v>1901</v>
      </c>
      <c r="D264" s="39" t="s">
        <v>1907</v>
      </c>
      <c r="E264" s="39" t="s">
        <v>1637</v>
      </c>
      <c r="F264" s="39" t="s">
        <v>1635</v>
      </c>
      <c r="G264" s="39">
        <v>11</v>
      </c>
      <c r="H264" s="39" t="s">
        <v>2492</v>
      </c>
    </row>
    <row r="265" spans="3:8" x14ac:dyDescent="0.3">
      <c r="C265" s="39" t="s">
        <v>1901</v>
      </c>
      <c r="D265" s="39" t="s">
        <v>1907</v>
      </c>
      <c r="E265" s="39" t="s">
        <v>1636</v>
      </c>
      <c r="F265" s="39" t="s">
        <v>1635</v>
      </c>
      <c r="G265" s="39">
        <v>27</v>
      </c>
      <c r="H265" s="39" t="s">
        <v>2492</v>
      </c>
    </row>
    <row r="266" spans="3:8" x14ac:dyDescent="0.3">
      <c r="C266" s="39" t="s">
        <v>1901</v>
      </c>
      <c r="D266" s="39" t="s">
        <v>1907</v>
      </c>
      <c r="E266" s="39" t="s">
        <v>552</v>
      </c>
      <c r="F266" s="39" t="s">
        <v>1499</v>
      </c>
      <c r="G266" s="39">
        <v>23</v>
      </c>
      <c r="H266" s="39" t="s">
        <v>2492</v>
      </c>
    </row>
    <row r="267" spans="3:8" x14ac:dyDescent="0.3">
      <c r="C267" s="39" t="s">
        <v>1901</v>
      </c>
      <c r="D267" s="39" t="s">
        <v>1907</v>
      </c>
      <c r="E267" s="39" t="s">
        <v>1484</v>
      </c>
      <c r="F267" s="39" t="s">
        <v>788</v>
      </c>
      <c r="G267" s="39">
        <v>1</v>
      </c>
      <c r="H267" s="39" t="s">
        <v>2492</v>
      </c>
    </row>
    <row r="268" spans="3:8" x14ac:dyDescent="0.3">
      <c r="C268" s="39" t="s">
        <v>1901</v>
      </c>
      <c r="D268" s="39" t="s">
        <v>1907</v>
      </c>
      <c r="E268" s="39" t="s">
        <v>436</v>
      </c>
      <c r="F268" s="39" t="s">
        <v>788</v>
      </c>
      <c r="G268" s="39">
        <v>498</v>
      </c>
      <c r="H268" s="39" t="s">
        <v>2492</v>
      </c>
    </row>
    <row r="269" spans="3:8" x14ac:dyDescent="0.3">
      <c r="C269" s="39" t="s">
        <v>1901</v>
      </c>
      <c r="D269" s="39" t="s">
        <v>1907</v>
      </c>
      <c r="E269" s="39" t="s">
        <v>1475</v>
      </c>
      <c r="F269" s="39" t="s">
        <v>1473</v>
      </c>
      <c r="G269" s="39">
        <v>5</v>
      </c>
      <c r="H269" s="39" t="s">
        <v>2492</v>
      </c>
    </row>
    <row r="270" spans="3:8" x14ac:dyDescent="0.3">
      <c r="C270" s="39" t="s">
        <v>1901</v>
      </c>
      <c r="D270" s="39" t="s">
        <v>1907</v>
      </c>
      <c r="E270" s="39" t="s">
        <v>1474</v>
      </c>
      <c r="F270" s="39" t="s">
        <v>1473</v>
      </c>
      <c r="G270" s="39">
        <v>16</v>
      </c>
      <c r="H270" s="39" t="s">
        <v>2492</v>
      </c>
    </row>
    <row r="271" spans="3:8" x14ac:dyDescent="0.3">
      <c r="C271" s="39" t="s">
        <v>1901</v>
      </c>
      <c r="D271" s="39" t="s">
        <v>1907</v>
      </c>
      <c r="E271" s="39" t="s">
        <v>1461</v>
      </c>
      <c r="F271" s="39" t="s">
        <v>1460</v>
      </c>
      <c r="G271" s="39">
        <v>3</v>
      </c>
      <c r="H271" s="39" t="s">
        <v>2492</v>
      </c>
    </row>
    <row r="272" spans="3:8" x14ac:dyDescent="0.3">
      <c r="C272" s="39" t="s">
        <v>1901</v>
      </c>
      <c r="D272" s="39" t="s">
        <v>1907</v>
      </c>
      <c r="E272" s="39" t="s">
        <v>1456</v>
      </c>
      <c r="F272" s="39" t="s">
        <v>1455</v>
      </c>
      <c r="G272" s="39">
        <v>6</v>
      </c>
      <c r="H272" s="39" t="s">
        <v>2492</v>
      </c>
    </row>
    <row r="273" spans="3:8" x14ac:dyDescent="0.3">
      <c r="C273" s="39" t="s">
        <v>1901</v>
      </c>
      <c r="D273" s="39" t="s">
        <v>1907</v>
      </c>
      <c r="E273" s="39" t="s">
        <v>1376</v>
      </c>
      <c r="F273" s="39" t="s">
        <v>966</v>
      </c>
      <c r="G273" s="39">
        <v>1</v>
      </c>
      <c r="H273" s="39" t="s">
        <v>2492</v>
      </c>
    </row>
    <row r="274" spans="3:8" x14ac:dyDescent="0.3">
      <c r="C274" s="39" t="s">
        <v>1901</v>
      </c>
      <c r="D274" s="39" t="s">
        <v>1907</v>
      </c>
      <c r="E274" s="39" t="s">
        <v>639</v>
      </c>
      <c r="F274" s="39" t="s">
        <v>966</v>
      </c>
      <c r="G274" s="39">
        <v>57</v>
      </c>
      <c r="H274" s="39" t="s">
        <v>2492</v>
      </c>
    </row>
    <row r="275" spans="3:8" x14ac:dyDescent="0.3">
      <c r="C275" s="39" t="s">
        <v>1901</v>
      </c>
      <c r="D275" s="39" t="s">
        <v>1907</v>
      </c>
      <c r="E275" s="39" t="s">
        <v>1343</v>
      </c>
      <c r="F275" s="39" t="s">
        <v>1342</v>
      </c>
      <c r="G275" s="39">
        <v>1</v>
      </c>
      <c r="H275" s="39" t="s">
        <v>2492</v>
      </c>
    </row>
    <row r="276" spans="3:8" x14ac:dyDescent="0.3">
      <c r="C276" s="39" t="s">
        <v>1901</v>
      </c>
      <c r="D276" s="39" t="s">
        <v>1907</v>
      </c>
      <c r="E276" s="39" t="s">
        <v>1339</v>
      </c>
      <c r="F276" s="39" t="s">
        <v>1338</v>
      </c>
      <c r="G276" s="39">
        <v>1</v>
      </c>
      <c r="H276" s="39" t="s">
        <v>2492</v>
      </c>
    </row>
    <row r="277" spans="3:8" x14ac:dyDescent="0.3">
      <c r="C277" s="39" t="s">
        <v>1901</v>
      </c>
      <c r="D277" s="39" t="s">
        <v>1907</v>
      </c>
      <c r="E277" s="39" t="s">
        <v>1333</v>
      </c>
      <c r="F277" s="39" t="s">
        <v>1332</v>
      </c>
      <c r="G277" s="39">
        <v>1</v>
      </c>
      <c r="H277" s="39" t="s">
        <v>2492</v>
      </c>
    </row>
    <row r="278" spans="3:8" x14ac:dyDescent="0.3">
      <c r="C278" s="39" t="s">
        <v>1901</v>
      </c>
      <c r="D278" s="39" t="s">
        <v>1907</v>
      </c>
      <c r="E278" s="39" t="s">
        <v>1325</v>
      </c>
      <c r="F278" s="39" t="s">
        <v>1323</v>
      </c>
      <c r="G278" s="39">
        <v>1</v>
      </c>
      <c r="H278" s="39" t="s">
        <v>2492</v>
      </c>
    </row>
    <row r="279" spans="3:8" x14ac:dyDescent="0.3">
      <c r="C279" s="39" t="s">
        <v>1901</v>
      </c>
      <c r="D279" s="39" t="s">
        <v>1907</v>
      </c>
      <c r="E279" s="39" t="s">
        <v>1324</v>
      </c>
      <c r="F279" s="39" t="s">
        <v>1323</v>
      </c>
      <c r="G279" s="39">
        <v>1</v>
      </c>
      <c r="H279" s="39" t="s">
        <v>2492</v>
      </c>
    </row>
    <row r="280" spans="3:8" x14ac:dyDescent="0.3">
      <c r="C280" s="39" t="s">
        <v>1901</v>
      </c>
      <c r="D280" s="39" t="s">
        <v>1907</v>
      </c>
      <c r="E280" s="39" t="s">
        <v>1317</v>
      </c>
      <c r="F280" s="39" t="s">
        <v>1316</v>
      </c>
      <c r="G280" s="39">
        <v>1</v>
      </c>
      <c r="H280" s="39" t="s">
        <v>2492</v>
      </c>
    </row>
    <row r="281" spans="3:8" x14ac:dyDescent="0.3">
      <c r="C281" s="39" t="s">
        <v>1901</v>
      </c>
      <c r="D281" s="39" t="s">
        <v>1907</v>
      </c>
      <c r="E281" s="39" t="s">
        <v>614</v>
      </c>
      <c r="F281" s="39" t="s">
        <v>944</v>
      </c>
      <c r="G281" s="39">
        <v>24</v>
      </c>
      <c r="H281" s="39" t="s">
        <v>2492</v>
      </c>
    </row>
    <row r="282" spans="3:8" x14ac:dyDescent="0.3">
      <c r="C282" s="39" t="s">
        <v>1901</v>
      </c>
      <c r="D282" s="39" t="s">
        <v>1907</v>
      </c>
      <c r="E282" s="39" t="s">
        <v>593</v>
      </c>
      <c r="F282" s="39" t="s">
        <v>925</v>
      </c>
      <c r="G282" s="39">
        <v>34</v>
      </c>
      <c r="H282" s="39" t="s">
        <v>2492</v>
      </c>
    </row>
    <row r="283" spans="3:8" x14ac:dyDescent="0.3">
      <c r="C283" s="39" t="s">
        <v>1901</v>
      </c>
      <c r="D283" s="39" t="s">
        <v>1907</v>
      </c>
      <c r="E283" s="39" t="s">
        <v>1472</v>
      </c>
      <c r="F283" s="39" t="s">
        <v>1471</v>
      </c>
      <c r="G283" s="39">
        <v>1</v>
      </c>
      <c r="H283" s="39" t="s">
        <v>2492</v>
      </c>
    </row>
    <row r="284" spans="3:8" x14ac:dyDescent="0.3">
      <c r="C284" s="39" t="s">
        <v>1901</v>
      </c>
      <c r="D284" s="39" t="s">
        <v>1907</v>
      </c>
      <c r="E284" s="39" t="s">
        <v>1328</v>
      </c>
      <c r="F284" s="39" t="s">
        <v>1326</v>
      </c>
      <c r="G284" s="39">
        <v>2</v>
      </c>
      <c r="H284" s="39" t="s">
        <v>2492</v>
      </c>
    </row>
    <row r="285" spans="3:8" x14ac:dyDescent="0.3">
      <c r="C285" s="39" t="s">
        <v>1901</v>
      </c>
      <c r="D285" s="39" t="s">
        <v>1907</v>
      </c>
      <c r="E285" s="39" t="s">
        <v>1327</v>
      </c>
      <c r="F285" s="39" t="s">
        <v>1326</v>
      </c>
      <c r="G285" s="39">
        <v>12</v>
      </c>
      <c r="H285" s="39" t="s">
        <v>2492</v>
      </c>
    </row>
    <row r="286" spans="3:8" x14ac:dyDescent="0.3">
      <c r="C286" s="39" t="s">
        <v>1901</v>
      </c>
      <c r="D286" s="39" t="s">
        <v>1907</v>
      </c>
      <c r="E286" s="39" t="s">
        <v>582</v>
      </c>
      <c r="F286" s="39" t="s">
        <v>916</v>
      </c>
      <c r="G286" s="39">
        <v>2</v>
      </c>
      <c r="H286" s="39" t="s">
        <v>2492</v>
      </c>
    </row>
    <row r="287" spans="3:8" x14ac:dyDescent="0.3">
      <c r="C287" s="39" t="s">
        <v>1901</v>
      </c>
      <c r="D287" s="39" t="s">
        <v>1907</v>
      </c>
      <c r="E287" s="39" t="s">
        <v>687</v>
      </c>
      <c r="F287" s="39" t="s">
        <v>994</v>
      </c>
      <c r="G287" s="39">
        <v>8</v>
      </c>
      <c r="H287" s="39" t="s">
        <v>2492</v>
      </c>
    </row>
    <row r="288" spans="3:8" x14ac:dyDescent="0.3">
      <c r="C288" s="39" t="s">
        <v>1901</v>
      </c>
      <c r="D288" s="39" t="s">
        <v>1907</v>
      </c>
      <c r="E288" s="39" t="s">
        <v>1315</v>
      </c>
      <c r="F288" s="39" t="s">
        <v>1314</v>
      </c>
      <c r="G288" s="39">
        <v>5</v>
      </c>
      <c r="H288" s="39" t="s">
        <v>2492</v>
      </c>
    </row>
    <row r="289" spans="3:8" x14ac:dyDescent="0.3">
      <c r="C289" s="39" t="s">
        <v>1901</v>
      </c>
      <c r="D289" s="39" t="s">
        <v>1907</v>
      </c>
      <c r="E289" s="39" t="s">
        <v>1368</v>
      </c>
      <c r="F289" s="39" t="s">
        <v>809</v>
      </c>
      <c r="G289" s="39">
        <v>6</v>
      </c>
      <c r="H289" s="39" t="s">
        <v>2492</v>
      </c>
    </row>
    <row r="290" spans="3:8" x14ac:dyDescent="0.3">
      <c r="C290" s="39" t="s">
        <v>1901</v>
      </c>
      <c r="D290" s="39" t="s">
        <v>1907</v>
      </c>
      <c r="E290" s="39" t="s">
        <v>592</v>
      </c>
      <c r="F290" s="39" t="s">
        <v>809</v>
      </c>
      <c r="G290" s="39">
        <v>49</v>
      </c>
      <c r="H290" s="39" t="s">
        <v>2492</v>
      </c>
    </row>
    <row r="291" spans="3:8" x14ac:dyDescent="0.3">
      <c r="C291" s="39" t="s">
        <v>1901</v>
      </c>
      <c r="D291" s="39" t="s">
        <v>1907</v>
      </c>
      <c r="E291" s="39" t="s">
        <v>458</v>
      </c>
      <c r="F291" s="39" t="s">
        <v>809</v>
      </c>
      <c r="G291" s="39">
        <v>162</v>
      </c>
      <c r="H291" s="39" t="s">
        <v>2492</v>
      </c>
    </row>
    <row r="292" spans="3:8" x14ac:dyDescent="0.3">
      <c r="C292" s="39" t="s">
        <v>1901</v>
      </c>
      <c r="D292" s="39" t="s">
        <v>1907</v>
      </c>
      <c r="E292" s="39" t="s">
        <v>1341</v>
      </c>
      <c r="F292" s="39" t="s">
        <v>1340</v>
      </c>
      <c r="G292" s="39">
        <v>8</v>
      </c>
      <c r="H292" s="39" t="s">
        <v>2492</v>
      </c>
    </row>
    <row r="293" spans="3:8" x14ac:dyDescent="0.3">
      <c r="C293" s="39" t="s">
        <v>1901</v>
      </c>
      <c r="D293" s="39" t="s">
        <v>1907</v>
      </c>
      <c r="E293" s="39" t="s">
        <v>1263</v>
      </c>
      <c r="F293" s="39" t="s">
        <v>1262</v>
      </c>
      <c r="G293" s="39">
        <v>3</v>
      </c>
      <c r="H293" s="39" t="s">
        <v>2492</v>
      </c>
    </row>
    <row r="294" spans="3:8" x14ac:dyDescent="0.3">
      <c r="C294" s="39" t="s">
        <v>1901</v>
      </c>
      <c r="D294" s="39" t="s">
        <v>1907</v>
      </c>
      <c r="E294" s="39" t="s">
        <v>1199</v>
      </c>
      <c r="F294" s="39" t="s">
        <v>1198</v>
      </c>
      <c r="G294" s="39">
        <v>3</v>
      </c>
      <c r="H294" s="39" t="s">
        <v>2492</v>
      </c>
    </row>
    <row r="295" spans="3:8" x14ac:dyDescent="0.3">
      <c r="C295" s="39" t="s">
        <v>1901</v>
      </c>
      <c r="D295" s="39" t="s">
        <v>1907</v>
      </c>
      <c r="E295" s="39" t="s">
        <v>1157</v>
      </c>
      <c r="F295" s="39" t="s">
        <v>1156</v>
      </c>
      <c r="G295" s="39">
        <v>23</v>
      </c>
      <c r="H295" s="39" t="s">
        <v>2492</v>
      </c>
    </row>
    <row r="296" spans="3:8" x14ac:dyDescent="0.3">
      <c r="C296" s="39" t="s">
        <v>1901</v>
      </c>
      <c r="D296" s="39" t="s">
        <v>1955</v>
      </c>
      <c r="E296" s="39" t="s">
        <v>1596</v>
      </c>
      <c r="F296" s="39" t="s">
        <v>985</v>
      </c>
      <c r="G296" s="39">
        <v>1</v>
      </c>
      <c r="H296" s="39" t="s">
        <v>2492</v>
      </c>
    </row>
    <row r="297" spans="3:8" x14ac:dyDescent="0.3">
      <c r="C297" s="39" t="s">
        <v>1901</v>
      </c>
      <c r="D297" s="39" t="s">
        <v>1955</v>
      </c>
      <c r="E297" s="39" t="s">
        <v>663</v>
      </c>
      <c r="F297" s="39" t="s">
        <v>985</v>
      </c>
      <c r="G297" s="39">
        <v>4</v>
      </c>
      <c r="H297" s="39" t="s">
        <v>2492</v>
      </c>
    </row>
    <row r="298" spans="3:8" x14ac:dyDescent="0.3">
      <c r="C298" s="39" t="s">
        <v>1901</v>
      </c>
      <c r="D298" s="39" t="s">
        <v>1955</v>
      </c>
      <c r="E298" s="39" t="s">
        <v>714</v>
      </c>
      <c r="F298" s="39" t="s">
        <v>985</v>
      </c>
      <c r="G298" s="39">
        <v>27</v>
      </c>
      <c r="H298" s="39" t="s">
        <v>2492</v>
      </c>
    </row>
    <row r="299" spans="3:8" x14ac:dyDescent="0.3">
      <c r="C299" s="39" t="s">
        <v>1901</v>
      </c>
      <c r="D299" s="39" t="s">
        <v>1955</v>
      </c>
      <c r="E299" s="39" t="s">
        <v>1573</v>
      </c>
      <c r="F299" s="39" t="s">
        <v>1572</v>
      </c>
      <c r="G299" s="39">
        <v>1</v>
      </c>
      <c r="H299" s="39" t="s">
        <v>2492</v>
      </c>
    </row>
    <row r="300" spans="3:8" x14ac:dyDescent="0.3">
      <c r="C300" s="39" t="s">
        <v>1901</v>
      </c>
      <c r="D300" s="39" t="s">
        <v>1955</v>
      </c>
      <c r="E300" s="39" t="s">
        <v>1311</v>
      </c>
      <c r="F300" s="39" t="s">
        <v>1310</v>
      </c>
      <c r="G300" s="39">
        <v>20</v>
      </c>
      <c r="H300" s="39" t="s">
        <v>2492</v>
      </c>
    </row>
    <row r="301" spans="3:8" x14ac:dyDescent="0.3">
      <c r="C301" s="39" t="s">
        <v>1901</v>
      </c>
      <c r="D301" s="39" t="s">
        <v>1955</v>
      </c>
      <c r="E301" s="39" t="s">
        <v>1329</v>
      </c>
      <c r="F301" s="39" t="s">
        <v>967</v>
      </c>
      <c r="G301" s="39">
        <v>2</v>
      </c>
      <c r="H301" s="39" t="s">
        <v>2492</v>
      </c>
    </row>
    <row r="302" spans="3:8" x14ac:dyDescent="0.3">
      <c r="C302" s="39" t="s">
        <v>1901</v>
      </c>
      <c r="D302" s="39" t="s">
        <v>1955</v>
      </c>
      <c r="E302" s="39" t="s">
        <v>640</v>
      </c>
      <c r="F302" s="39" t="s">
        <v>967</v>
      </c>
      <c r="G302" s="39">
        <v>10</v>
      </c>
      <c r="H302" s="39" t="s">
        <v>2492</v>
      </c>
    </row>
    <row r="303" spans="3:8" x14ac:dyDescent="0.3">
      <c r="C303" s="39" t="s">
        <v>1901</v>
      </c>
      <c r="D303" s="39" t="s">
        <v>1955</v>
      </c>
      <c r="E303" s="39" t="s">
        <v>1307</v>
      </c>
      <c r="F303" s="39" t="s">
        <v>1306</v>
      </c>
      <c r="G303" s="39">
        <v>1</v>
      </c>
      <c r="H303" s="39" t="s">
        <v>2492</v>
      </c>
    </row>
    <row r="304" spans="3:8" x14ac:dyDescent="0.3">
      <c r="C304" s="39" t="s">
        <v>1901</v>
      </c>
      <c r="D304" s="39" t="s">
        <v>1955</v>
      </c>
      <c r="E304" s="39" t="s">
        <v>558</v>
      </c>
      <c r="F304" s="39" t="s">
        <v>895</v>
      </c>
      <c r="G304" s="39">
        <v>2</v>
      </c>
      <c r="H304" s="39" t="s">
        <v>2492</v>
      </c>
    </row>
    <row r="305" spans="3:8" x14ac:dyDescent="0.3">
      <c r="C305" s="39" t="s">
        <v>1901</v>
      </c>
      <c r="D305" s="39" t="s">
        <v>1955</v>
      </c>
      <c r="E305" s="39" t="s">
        <v>1309</v>
      </c>
      <c r="F305" s="39" t="s">
        <v>1308</v>
      </c>
      <c r="G305" s="39">
        <v>1</v>
      </c>
      <c r="H305" s="39" t="s">
        <v>2492</v>
      </c>
    </row>
    <row r="306" spans="3:8" x14ac:dyDescent="0.3">
      <c r="C306" s="39" t="s">
        <v>1901</v>
      </c>
      <c r="D306" s="39" t="s">
        <v>1955</v>
      </c>
      <c r="E306" s="39" t="s">
        <v>1191</v>
      </c>
      <c r="F306" s="39" t="s">
        <v>1190</v>
      </c>
      <c r="G306" s="39">
        <v>1</v>
      </c>
      <c r="H306" s="39" t="s">
        <v>2492</v>
      </c>
    </row>
    <row r="307" spans="3:8" x14ac:dyDescent="0.3">
      <c r="C307" s="39" t="s">
        <v>1901</v>
      </c>
      <c r="D307" s="39" t="s">
        <v>1955</v>
      </c>
      <c r="E307" s="39" t="s">
        <v>702</v>
      </c>
      <c r="F307" s="39" t="s">
        <v>1008</v>
      </c>
      <c r="G307" s="39">
        <v>12</v>
      </c>
      <c r="H307" s="39" t="s">
        <v>2492</v>
      </c>
    </row>
    <row r="308" spans="3:8" x14ac:dyDescent="0.3">
      <c r="C308" s="39" t="s">
        <v>1901</v>
      </c>
      <c r="D308" s="39" t="s">
        <v>1955</v>
      </c>
      <c r="E308" s="39" t="s">
        <v>1159</v>
      </c>
      <c r="F308" s="39" t="s">
        <v>1158</v>
      </c>
      <c r="G308" s="39">
        <v>6</v>
      </c>
      <c r="H308" s="39" t="s">
        <v>2492</v>
      </c>
    </row>
    <row r="309" spans="3:8" x14ac:dyDescent="0.3">
      <c r="C309" s="39" t="s">
        <v>1898</v>
      </c>
      <c r="D309" s="39" t="s">
        <v>2493</v>
      </c>
      <c r="E309" s="39" t="s">
        <v>1662</v>
      </c>
      <c r="F309" s="39" t="s">
        <v>1661</v>
      </c>
      <c r="G309" s="39">
        <v>1</v>
      </c>
      <c r="H309" s="39" t="s">
        <v>2492</v>
      </c>
    </row>
    <row r="310" spans="3:8" x14ac:dyDescent="0.3">
      <c r="C310" s="39" t="s">
        <v>1898</v>
      </c>
      <c r="D310" s="39" t="s">
        <v>1958</v>
      </c>
      <c r="E310" s="39" t="s">
        <v>1858</v>
      </c>
      <c r="F310" s="39" t="s">
        <v>1856</v>
      </c>
      <c r="G310" s="39">
        <v>31</v>
      </c>
      <c r="H310" s="39" t="s">
        <v>2492</v>
      </c>
    </row>
    <row r="311" spans="3:8" x14ac:dyDescent="0.3">
      <c r="C311" s="39" t="s">
        <v>1898</v>
      </c>
      <c r="D311" s="39" t="s">
        <v>1958</v>
      </c>
      <c r="E311" s="39" t="s">
        <v>1857</v>
      </c>
      <c r="F311" s="39" t="s">
        <v>1856</v>
      </c>
      <c r="G311" s="39">
        <v>40</v>
      </c>
      <c r="H311" s="39" t="s">
        <v>2492</v>
      </c>
    </row>
    <row r="312" spans="3:8" x14ac:dyDescent="0.3">
      <c r="C312" s="39" t="s">
        <v>1898</v>
      </c>
      <c r="D312" s="39" t="s">
        <v>1958</v>
      </c>
      <c r="E312" s="39" t="s">
        <v>1713</v>
      </c>
      <c r="F312" s="39" t="s">
        <v>752</v>
      </c>
      <c r="G312" s="39">
        <v>42</v>
      </c>
      <c r="H312" s="39" t="s">
        <v>2492</v>
      </c>
    </row>
    <row r="313" spans="3:8" x14ac:dyDescent="0.3">
      <c r="C313" s="39" t="s">
        <v>1898</v>
      </c>
      <c r="D313" s="39" t="s">
        <v>1958</v>
      </c>
      <c r="E313" s="39" t="s">
        <v>398</v>
      </c>
      <c r="F313" s="39" t="s">
        <v>752</v>
      </c>
      <c r="G313" s="39">
        <v>201</v>
      </c>
      <c r="H313" s="39" t="s">
        <v>2492</v>
      </c>
    </row>
    <row r="314" spans="3:8" x14ac:dyDescent="0.3">
      <c r="C314" s="39" t="s">
        <v>1898</v>
      </c>
      <c r="D314" s="39" t="s">
        <v>1958</v>
      </c>
      <c r="E314" s="39" t="s">
        <v>510</v>
      </c>
      <c r="F314" s="39" t="s">
        <v>855</v>
      </c>
      <c r="G314" s="39">
        <v>351</v>
      </c>
      <c r="H314" s="39" t="s">
        <v>2492</v>
      </c>
    </row>
    <row r="315" spans="3:8" x14ac:dyDescent="0.3">
      <c r="C315" s="39" t="s">
        <v>1898</v>
      </c>
      <c r="D315" s="39" t="s">
        <v>1958</v>
      </c>
      <c r="E315" s="39" t="s">
        <v>1555</v>
      </c>
      <c r="F315" s="39" t="s">
        <v>775</v>
      </c>
      <c r="G315" s="39">
        <v>2</v>
      </c>
      <c r="H315" s="39" t="s">
        <v>2492</v>
      </c>
    </row>
    <row r="316" spans="3:8" x14ac:dyDescent="0.3">
      <c r="C316" s="39" t="s">
        <v>1898</v>
      </c>
      <c r="D316" s="39" t="s">
        <v>1958</v>
      </c>
      <c r="E316" s="39" t="s">
        <v>613</v>
      </c>
      <c r="F316" s="39" t="s">
        <v>927</v>
      </c>
      <c r="G316" s="39">
        <v>34</v>
      </c>
      <c r="H316" s="39" t="s">
        <v>2492</v>
      </c>
    </row>
    <row r="317" spans="3:8" x14ac:dyDescent="0.3">
      <c r="C317" s="39" t="s">
        <v>1898</v>
      </c>
      <c r="D317" s="39" t="s">
        <v>1958</v>
      </c>
      <c r="E317" s="39" t="s">
        <v>595</v>
      </c>
      <c r="F317" s="39" t="s">
        <v>927</v>
      </c>
      <c r="G317" s="39">
        <v>111</v>
      </c>
      <c r="H317" s="39" t="s">
        <v>2492</v>
      </c>
    </row>
    <row r="318" spans="3:8" x14ac:dyDescent="0.3">
      <c r="C318" s="39" t="s">
        <v>1898</v>
      </c>
      <c r="D318" s="39" t="s">
        <v>1958</v>
      </c>
      <c r="E318" s="39" t="s">
        <v>1524</v>
      </c>
      <c r="F318" s="39" t="s">
        <v>1522</v>
      </c>
      <c r="G318" s="39">
        <v>4</v>
      </c>
      <c r="H318" s="39" t="s">
        <v>2492</v>
      </c>
    </row>
    <row r="319" spans="3:8" x14ac:dyDescent="0.3">
      <c r="C319" s="39" t="s">
        <v>1898</v>
      </c>
      <c r="D319" s="39" t="s">
        <v>1958</v>
      </c>
      <c r="E319" s="39" t="s">
        <v>1523</v>
      </c>
      <c r="F319" s="39" t="s">
        <v>1522</v>
      </c>
      <c r="G319" s="39">
        <v>13</v>
      </c>
      <c r="H319" s="39" t="s">
        <v>2492</v>
      </c>
    </row>
    <row r="320" spans="3:8" x14ac:dyDescent="0.3">
      <c r="C320" s="39" t="s">
        <v>1898</v>
      </c>
      <c r="D320" s="39" t="s">
        <v>1958</v>
      </c>
      <c r="E320" s="39" t="s">
        <v>629</v>
      </c>
      <c r="F320" s="39" t="s">
        <v>957</v>
      </c>
      <c r="G320" s="39">
        <v>70</v>
      </c>
      <c r="H320" s="39" t="s">
        <v>2492</v>
      </c>
    </row>
    <row r="321" spans="3:8" x14ac:dyDescent="0.3">
      <c r="C321" s="39" t="s">
        <v>1898</v>
      </c>
      <c r="D321" s="39" t="s">
        <v>1958</v>
      </c>
      <c r="E321" s="39" t="s">
        <v>1251</v>
      </c>
      <c r="F321" s="39" t="s">
        <v>983</v>
      </c>
      <c r="G321" s="39">
        <v>5</v>
      </c>
      <c r="H321" s="39" t="s">
        <v>2492</v>
      </c>
    </row>
    <row r="322" spans="3:8" x14ac:dyDescent="0.3">
      <c r="C322" s="39" t="s">
        <v>1898</v>
      </c>
      <c r="D322" s="39" t="s">
        <v>1958</v>
      </c>
      <c r="E322" s="39" t="s">
        <v>659</v>
      </c>
      <c r="F322" s="39" t="s">
        <v>983</v>
      </c>
      <c r="G322" s="39">
        <v>32</v>
      </c>
      <c r="H322" s="39" t="s">
        <v>2492</v>
      </c>
    </row>
    <row r="323" spans="3:8" x14ac:dyDescent="0.3">
      <c r="C323" s="39" t="s">
        <v>1898</v>
      </c>
      <c r="D323" s="39" t="s">
        <v>1958</v>
      </c>
      <c r="E323" s="39" t="s">
        <v>709</v>
      </c>
      <c r="F323" s="39" t="s">
        <v>1015</v>
      </c>
      <c r="G323" s="39">
        <v>11</v>
      </c>
      <c r="H323" s="39" t="s">
        <v>2492</v>
      </c>
    </row>
    <row r="324" spans="3:8" x14ac:dyDescent="0.3">
      <c r="C324" s="39" t="s">
        <v>1898</v>
      </c>
      <c r="D324" s="39" t="s">
        <v>1958</v>
      </c>
      <c r="E324" s="39" t="s">
        <v>1214</v>
      </c>
      <c r="F324" s="39" t="s">
        <v>1213</v>
      </c>
      <c r="G324" s="39">
        <v>2</v>
      </c>
      <c r="H324" s="39" t="s">
        <v>2492</v>
      </c>
    </row>
    <row r="325" spans="3:8" x14ac:dyDescent="0.3">
      <c r="C325" s="39" t="s">
        <v>1898</v>
      </c>
      <c r="D325" s="39" t="s">
        <v>1958</v>
      </c>
      <c r="E325" s="39" t="s">
        <v>1139</v>
      </c>
      <c r="F325" s="39" t="s">
        <v>937</v>
      </c>
      <c r="G325" s="39">
        <v>6</v>
      </c>
      <c r="H325" s="39" t="s">
        <v>2492</v>
      </c>
    </row>
    <row r="326" spans="3:8" x14ac:dyDescent="0.3">
      <c r="C326" s="39" t="s">
        <v>1898</v>
      </c>
      <c r="D326" s="39" t="s">
        <v>1958</v>
      </c>
      <c r="E326" s="39" t="s">
        <v>605</v>
      </c>
      <c r="F326" s="39" t="s">
        <v>937</v>
      </c>
      <c r="G326" s="39">
        <v>17</v>
      </c>
      <c r="H326" s="39" t="s">
        <v>2492</v>
      </c>
    </row>
    <row r="327" spans="3:8" x14ac:dyDescent="0.3">
      <c r="C327" s="39" t="s">
        <v>1898</v>
      </c>
      <c r="D327" s="39" t="s">
        <v>1958</v>
      </c>
      <c r="E327" s="39" t="s">
        <v>1087</v>
      </c>
      <c r="F327" s="39" t="s">
        <v>1085</v>
      </c>
      <c r="G327" s="39">
        <v>9</v>
      </c>
      <c r="H327" s="39" t="s">
        <v>2492</v>
      </c>
    </row>
    <row r="328" spans="3:8" x14ac:dyDescent="0.3">
      <c r="C328" s="39" t="s">
        <v>1898</v>
      </c>
      <c r="D328" s="39" t="s">
        <v>1958</v>
      </c>
      <c r="E328" s="39" t="s">
        <v>1086</v>
      </c>
      <c r="F328" s="39" t="s">
        <v>1085</v>
      </c>
      <c r="G328" s="39">
        <v>6</v>
      </c>
      <c r="H328" s="39" t="s">
        <v>2492</v>
      </c>
    </row>
    <row r="329" spans="3:8" x14ac:dyDescent="0.3">
      <c r="C329" s="39" t="s">
        <v>1898</v>
      </c>
      <c r="D329" s="39" t="s">
        <v>1958</v>
      </c>
      <c r="E329" s="39" t="s">
        <v>1889</v>
      </c>
      <c r="F329" s="39" t="s">
        <v>1888</v>
      </c>
      <c r="G329" s="39">
        <v>5</v>
      </c>
      <c r="H329" s="39" t="s">
        <v>2492</v>
      </c>
    </row>
    <row r="330" spans="3:8" x14ac:dyDescent="0.3">
      <c r="C330" s="39" t="s">
        <v>1898</v>
      </c>
      <c r="D330" s="39" t="s">
        <v>1908</v>
      </c>
      <c r="E330" s="39" t="s">
        <v>1654</v>
      </c>
      <c r="F330" s="39" t="s">
        <v>1653</v>
      </c>
      <c r="G330" s="39">
        <v>112</v>
      </c>
      <c r="H330" s="39" t="s">
        <v>2492</v>
      </c>
    </row>
    <row r="331" spans="3:8" x14ac:dyDescent="0.3">
      <c r="C331" s="39" t="s">
        <v>1898</v>
      </c>
      <c r="D331" s="39" t="s">
        <v>1908</v>
      </c>
      <c r="E331" s="39" t="s">
        <v>1397</v>
      </c>
      <c r="F331" s="39" t="s">
        <v>1396</v>
      </c>
      <c r="G331" s="39">
        <v>21</v>
      </c>
      <c r="H331" s="39" t="s">
        <v>2492</v>
      </c>
    </row>
    <row r="332" spans="3:8" x14ac:dyDescent="0.3">
      <c r="C332" s="39" t="s">
        <v>1898</v>
      </c>
      <c r="D332" s="39" t="s">
        <v>1908</v>
      </c>
      <c r="E332" s="39" t="s">
        <v>1212</v>
      </c>
      <c r="F332" s="39" t="s">
        <v>1211</v>
      </c>
      <c r="G332" s="39">
        <v>1</v>
      </c>
      <c r="H332" s="39" t="s">
        <v>2492</v>
      </c>
    </row>
    <row r="333" spans="3:8" x14ac:dyDescent="0.3">
      <c r="C333" s="39" t="s">
        <v>1898</v>
      </c>
      <c r="D333" s="39" t="s">
        <v>1909</v>
      </c>
      <c r="E333" s="39" t="s">
        <v>478</v>
      </c>
      <c r="F333" s="39" t="s">
        <v>828</v>
      </c>
      <c r="G333" s="39">
        <v>581</v>
      </c>
      <c r="H333" s="39" t="s">
        <v>2492</v>
      </c>
    </row>
    <row r="334" spans="3:8" x14ac:dyDescent="0.3">
      <c r="C334" s="39" t="s">
        <v>1898</v>
      </c>
      <c r="D334" s="39" t="s">
        <v>1909</v>
      </c>
      <c r="E334" s="39" t="s">
        <v>417</v>
      </c>
      <c r="F334" s="39" t="s">
        <v>770</v>
      </c>
      <c r="G334" s="39">
        <v>997</v>
      </c>
      <c r="H334" s="39" t="s">
        <v>2492</v>
      </c>
    </row>
    <row r="335" spans="3:8" x14ac:dyDescent="0.3">
      <c r="C335" s="39" t="s">
        <v>1898</v>
      </c>
      <c r="D335" s="39" t="s">
        <v>1909</v>
      </c>
      <c r="E335" s="39" t="s">
        <v>377</v>
      </c>
      <c r="F335" s="39" t="s">
        <v>733</v>
      </c>
      <c r="G335" s="39">
        <v>823</v>
      </c>
      <c r="H335" s="39" t="s">
        <v>2492</v>
      </c>
    </row>
    <row r="336" spans="3:8" x14ac:dyDescent="0.3">
      <c r="C336" s="39" t="s">
        <v>1898</v>
      </c>
      <c r="D336" s="39" t="s">
        <v>1909</v>
      </c>
      <c r="E336" s="39" t="s">
        <v>1498</v>
      </c>
      <c r="F336" s="39" t="s">
        <v>1497</v>
      </c>
      <c r="G336" s="39">
        <v>1</v>
      </c>
      <c r="H336" s="39" t="s">
        <v>2492</v>
      </c>
    </row>
    <row r="337" spans="3:8" x14ac:dyDescent="0.3">
      <c r="C337" s="39" t="s">
        <v>1898</v>
      </c>
      <c r="D337" s="39" t="s">
        <v>1909</v>
      </c>
      <c r="E337" s="39" t="s">
        <v>470</v>
      </c>
      <c r="F337" s="39" t="s">
        <v>1192</v>
      </c>
      <c r="G337" s="39">
        <v>2</v>
      </c>
      <c r="H337" s="39" t="s">
        <v>2492</v>
      </c>
    </row>
    <row r="338" spans="3:8" x14ac:dyDescent="0.3">
      <c r="C338" s="39" t="s">
        <v>1898</v>
      </c>
      <c r="D338" s="39" t="s">
        <v>1909</v>
      </c>
      <c r="E338" s="39" t="s">
        <v>1224</v>
      </c>
      <c r="F338" s="39" t="s">
        <v>1223</v>
      </c>
      <c r="G338" s="39">
        <v>62</v>
      </c>
      <c r="H338" s="39" t="s">
        <v>2492</v>
      </c>
    </row>
    <row r="339" spans="3:8" x14ac:dyDescent="0.3">
      <c r="C339" s="39" t="s">
        <v>1898</v>
      </c>
      <c r="D339" s="39" t="s">
        <v>1909</v>
      </c>
      <c r="E339" s="39" t="s">
        <v>1210</v>
      </c>
      <c r="F339" s="39" t="s">
        <v>1209</v>
      </c>
      <c r="G339" s="39">
        <v>6</v>
      </c>
      <c r="H339" s="39" t="s">
        <v>2492</v>
      </c>
    </row>
    <row r="340" spans="3:8" x14ac:dyDescent="0.3">
      <c r="C340" s="39" t="s">
        <v>1898</v>
      </c>
      <c r="D340" s="39" t="s">
        <v>1909</v>
      </c>
      <c r="E340" s="39" t="s">
        <v>1072</v>
      </c>
      <c r="F340" s="39" t="s">
        <v>1071</v>
      </c>
      <c r="G340" s="39">
        <v>18</v>
      </c>
      <c r="H340" s="39" t="s">
        <v>2492</v>
      </c>
    </row>
    <row r="341" spans="3:8" x14ac:dyDescent="0.3">
      <c r="C341" s="39" t="s">
        <v>1898</v>
      </c>
      <c r="D341" s="39" t="s">
        <v>1909</v>
      </c>
      <c r="E341" s="39" t="s">
        <v>1104</v>
      </c>
      <c r="F341" s="39" t="s">
        <v>1103</v>
      </c>
      <c r="G341" s="39">
        <v>14</v>
      </c>
      <c r="H341" s="39" t="s">
        <v>2492</v>
      </c>
    </row>
    <row r="342" spans="3:8" x14ac:dyDescent="0.3">
      <c r="C342" s="39" t="s">
        <v>1898</v>
      </c>
      <c r="D342" s="39" t="s">
        <v>1909</v>
      </c>
      <c r="E342" s="39" t="s">
        <v>523</v>
      </c>
      <c r="F342" s="39" t="s">
        <v>867</v>
      </c>
      <c r="G342" s="39">
        <v>12</v>
      </c>
      <c r="H342" s="39" t="s">
        <v>2492</v>
      </c>
    </row>
    <row r="343" spans="3:8" x14ac:dyDescent="0.3">
      <c r="C343" s="39" t="s">
        <v>1898</v>
      </c>
      <c r="D343" s="39" t="s">
        <v>1909</v>
      </c>
      <c r="E343" s="39" t="s">
        <v>1885</v>
      </c>
      <c r="F343" s="39" t="s">
        <v>1884</v>
      </c>
      <c r="G343" s="39">
        <v>6</v>
      </c>
      <c r="H343" s="39" t="s">
        <v>2492</v>
      </c>
    </row>
    <row r="344" spans="3:8" x14ac:dyDescent="0.3">
      <c r="C344" s="39" t="s">
        <v>1898</v>
      </c>
      <c r="D344" s="39" t="s">
        <v>1910</v>
      </c>
      <c r="E344" s="39" t="s">
        <v>1658</v>
      </c>
      <c r="F344" s="39" t="s">
        <v>1657</v>
      </c>
      <c r="G344" s="39">
        <v>1</v>
      </c>
      <c r="H344" s="39" t="s">
        <v>2492</v>
      </c>
    </row>
    <row r="345" spans="3:8" x14ac:dyDescent="0.3">
      <c r="C345" s="39" t="s">
        <v>1898</v>
      </c>
      <c r="D345" s="39" t="s">
        <v>1910</v>
      </c>
      <c r="E345" s="39" t="s">
        <v>1666</v>
      </c>
      <c r="F345" s="39" t="s">
        <v>1665</v>
      </c>
      <c r="G345" s="39">
        <v>3</v>
      </c>
      <c r="H345" s="39" t="s">
        <v>2492</v>
      </c>
    </row>
    <row r="346" spans="3:8" x14ac:dyDescent="0.3">
      <c r="C346" s="39" t="s">
        <v>1898</v>
      </c>
      <c r="D346" s="39" t="s">
        <v>1910</v>
      </c>
      <c r="E346" s="39" t="s">
        <v>684</v>
      </c>
      <c r="F346" s="39" t="s">
        <v>1407</v>
      </c>
      <c r="G346" s="39">
        <v>10</v>
      </c>
      <c r="H346" s="39" t="s">
        <v>2492</v>
      </c>
    </row>
    <row r="347" spans="3:8" x14ac:dyDescent="0.3">
      <c r="C347" s="39" t="s">
        <v>1898</v>
      </c>
      <c r="D347" s="39" t="s">
        <v>1911</v>
      </c>
      <c r="E347" s="39" t="s">
        <v>1630</v>
      </c>
      <c r="F347" s="39" t="s">
        <v>1629</v>
      </c>
      <c r="G347" s="39">
        <v>1</v>
      </c>
      <c r="H347" s="39" t="s">
        <v>2492</v>
      </c>
    </row>
    <row r="348" spans="3:8" x14ac:dyDescent="0.3">
      <c r="C348" s="39" t="s">
        <v>1898</v>
      </c>
      <c r="D348" s="39" t="s">
        <v>1911</v>
      </c>
      <c r="E348" s="39" t="s">
        <v>416</v>
      </c>
      <c r="F348" s="39" t="s">
        <v>769</v>
      </c>
      <c r="G348" s="39">
        <v>626</v>
      </c>
      <c r="H348" s="39" t="s">
        <v>2492</v>
      </c>
    </row>
    <row r="349" spans="3:8" x14ac:dyDescent="0.3">
      <c r="C349" s="39" t="s">
        <v>1898</v>
      </c>
      <c r="D349" s="39" t="s">
        <v>1911</v>
      </c>
      <c r="E349" s="39" t="s">
        <v>381</v>
      </c>
      <c r="F349" s="39" t="s">
        <v>737</v>
      </c>
      <c r="G349" s="39">
        <v>229</v>
      </c>
      <c r="H349" s="39" t="s">
        <v>2492</v>
      </c>
    </row>
    <row r="350" spans="3:8" x14ac:dyDescent="0.3">
      <c r="C350" s="39" t="s">
        <v>1898</v>
      </c>
      <c r="D350" s="39" t="s">
        <v>1911</v>
      </c>
      <c r="E350" s="39" t="s">
        <v>387</v>
      </c>
      <c r="F350" s="39" t="s">
        <v>742</v>
      </c>
      <c r="G350" s="39">
        <v>66</v>
      </c>
      <c r="H350" s="39" t="s">
        <v>2492</v>
      </c>
    </row>
    <row r="351" spans="3:8" x14ac:dyDescent="0.3">
      <c r="C351" s="39" t="s">
        <v>1898</v>
      </c>
      <c r="D351" s="39" t="s">
        <v>1911</v>
      </c>
      <c r="E351" s="39" t="s">
        <v>1382</v>
      </c>
      <c r="F351" s="39" t="s">
        <v>1381</v>
      </c>
      <c r="G351" s="39">
        <v>33</v>
      </c>
      <c r="H351" s="39" t="s">
        <v>2492</v>
      </c>
    </row>
    <row r="352" spans="3:8" x14ac:dyDescent="0.3">
      <c r="C352" s="39" t="s">
        <v>1898</v>
      </c>
      <c r="D352" s="39" t="s">
        <v>1911</v>
      </c>
      <c r="E352" s="39" t="s">
        <v>474</v>
      </c>
      <c r="F352" s="39" t="s">
        <v>824</v>
      </c>
      <c r="G352" s="39">
        <v>114</v>
      </c>
      <c r="H352" s="39" t="s">
        <v>2492</v>
      </c>
    </row>
    <row r="353" spans="3:8" x14ac:dyDescent="0.3">
      <c r="C353" s="39" t="s">
        <v>1898</v>
      </c>
      <c r="D353" s="39" t="s">
        <v>1911</v>
      </c>
      <c r="E353" s="39" t="s">
        <v>679</v>
      </c>
      <c r="F353" s="39" t="s">
        <v>989</v>
      </c>
      <c r="G353" s="39">
        <v>3</v>
      </c>
      <c r="H353" s="39" t="s">
        <v>2492</v>
      </c>
    </row>
    <row r="354" spans="3:8" x14ac:dyDescent="0.3">
      <c r="C354" s="39" t="s">
        <v>1898</v>
      </c>
      <c r="D354" s="39" t="s">
        <v>1911</v>
      </c>
      <c r="E354" s="39" t="s">
        <v>642</v>
      </c>
      <c r="F354" s="39" t="s">
        <v>968</v>
      </c>
      <c r="G354" s="39">
        <v>8</v>
      </c>
      <c r="H354" s="39" t="s">
        <v>2492</v>
      </c>
    </row>
    <row r="355" spans="3:8" x14ac:dyDescent="0.3">
      <c r="C355" s="39" t="s">
        <v>1898</v>
      </c>
      <c r="D355" s="39" t="s">
        <v>1911</v>
      </c>
      <c r="E355" s="39" t="s">
        <v>1091</v>
      </c>
      <c r="F355" s="39" t="s">
        <v>1090</v>
      </c>
      <c r="G355" s="39">
        <v>6</v>
      </c>
      <c r="H355" s="39" t="s">
        <v>2492</v>
      </c>
    </row>
    <row r="356" spans="3:8" x14ac:dyDescent="0.3">
      <c r="C356" s="39" t="s">
        <v>1898</v>
      </c>
      <c r="D356" s="39" t="s">
        <v>1911</v>
      </c>
      <c r="E356" s="39" t="s">
        <v>1068</v>
      </c>
      <c r="F356" s="39" t="s">
        <v>1067</v>
      </c>
      <c r="G356" s="39">
        <v>13</v>
      </c>
      <c r="H356" s="39" t="s">
        <v>2492</v>
      </c>
    </row>
    <row r="357" spans="3:8" x14ac:dyDescent="0.3">
      <c r="C357" s="39" t="s">
        <v>1898</v>
      </c>
      <c r="D357" s="39" t="s">
        <v>1911</v>
      </c>
      <c r="E357" s="39" t="s">
        <v>1089</v>
      </c>
      <c r="F357" s="39" t="s">
        <v>1088</v>
      </c>
      <c r="G357" s="39">
        <v>1</v>
      </c>
      <c r="H357" s="39" t="s">
        <v>2492</v>
      </c>
    </row>
    <row r="358" spans="3:8" x14ac:dyDescent="0.3">
      <c r="C358" s="39" t="s">
        <v>1898</v>
      </c>
      <c r="D358" s="39" t="s">
        <v>1959</v>
      </c>
      <c r="E358" s="39" t="s">
        <v>1787</v>
      </c>
      <c r="F358" s="39" t="s">
        <v>1786</v>
      </c>
      <c r="G358" s="39">
        <v>3</v>
      </c>
      <c r="H358" s="39" t="s">
        <v>2492</v>
      </c>
    </row>
    <row r="359" spans="3:8" x14ac:dyDescent="0.3">
      <c r="C359" s="39" t="s">
        <v>1898</v>
      </c>
      <c r="D359" s="39" t="s">
        <v>1959</v>
      </c>
      <c r="E359" s="39" t="s">
        <v>1789</v>
      </c>
      <c r="F359" s="39" t="s">
        <v>1788</v>
      </c>
      <c r="G359" s="39">
        <v>751</v>
      </c>
      <c r="H359" s="39" t="s">
        <v>2492</v>
      </c>
    </row>
    <row r="360" spans="3:8" x14ac:dyDescent="0.3">
      <c r="C360" s="39" t="s">
        <v>1898</v>
      </c>
      <c r="D360" s="39" t="s">
        <v>1959</v>
      </c>
      <c r="E360" s="39" t="s">
        <v>1554</v>
      </c>
      <c r="F360" s="39" t="s">
        <v>1553</v>
      </c>
      <c r="G360" s="39">
        <v>2</v>
      </c>
      <c r="H360" s="39" t="s">
        <v>2492</v>
      </c>
    </row>
    <row r="361" spans="3:8" x14ac:dyDescent="0.3">
      <c r="C361" s="39" t="s">
        <v>1898</v>
      </c>
      <c r="D361" s="39" t="s">
        <v>1959</v>
      </c>
      <c r="E361" s="39" t="s">
        <v>423</v>
      </c>
      <c r="F361" s="39" t="s">
        <v>775</v>
      </c>
      <c r="G361" s="39">
        <v>2267</v>
      </c>
      <c r="H361" s="39" t="s">
        <v>2492</v>
      </c>
    </row>
    <row r="362" spans="3:8" x14ac:dyDescent="0.3">
      <c r="C362" s="39" t="s">
        <v>1898</v>
      </c>
      <c r="D362" s="39" t="s">
        <v>1959</v>
      </c>
      <c r="E362" s="39" t="s">
        <v>447</v>
      </c>
      <c r="F362" s="39" t="s">
        <v>800</v>
      </c>
      <c r="G362" s="39">
        <v>4</v>
      </c>
      <c r="H362" s="39" t="s">
        <v>2492</v>
      </c>
    </row>
    <row r="363" spans="3:8" x14ac:dyDescent="0.3">
      <c r="C363" s="39" t="s">
        <v>1898</v>
      </c>
      <c r="D363" s="39" t="s">
        <v>1959</v>
      </c>
      <c r="E363" s="39" t="s">
        <v>1778</v>
      </c>
      <c r="F363" s="39" t="s">
        <v>1777</v>
      </c>
      <c r="G363" s="39">
        <v>43</v>
      </c>
      <c r="H363" s="39" t="s">
        <v>2492</v>
      </c>
    </row>
    <row r="364" spans="3:8" x14ac:dyDescent="0.3">
      <c r="C364" s="39" t="s">
        <v>1898</v>
      </c>
      <c r="D364" s="39" t="s">
        <v>1959</v>
      </c>
      <c r="E364" s="39" t="s">
        <v>1288</v>
      </c>
      <c r="F364" s="39" t="s">
        <v>1287</v>
      </c>
      <c r="G364" s="39">
        <v>6</v>
      </c>
      <c r="H364" s="39" t="s">
        <v>2492</v>
      </c>
    </row>
    <row r="365" spans="3:8" x14ac:dyDescent="0.3">
      <c r="C365" s="39" t="s">
        <v>1898</v>
      </c>
      <c r="D365" s="39" t="s">
        <v>1959</v>
      </c>
      <c r="E365" s="39" t="s">
        <v>426</v>
      </c>
      <c r="F365" s="39" t="s">
        <v>778</v>
      </c>
      <c r="G365" s="39">
        <v>320</v>
      </c>
      <c r="H365" s="39" t="s">
        <v>2492</v>
      </c>
    </row>
    <row r="366" spans="3:8" x14ac:dyDescent="0.3">
      <c r="C366" s="39" t="s">
        <v>1898</v>
      </c>
      <c r="D366" s="39" t="s">
        <v>1959</v>
      </c>
      <c r="E366" s="39" t="s">
        <v>1545</v>
      </c>
      <c r="F366" s="39" t="s">
        <v>1544</v>
      </c>
      <c r="G366" s="39">
        <v>1</v>
      </c>
      <c r="H366" s="39" t="s">
        <v>2492</v>
      </c>
    </row>
    <row r="367" spans="3:8" x14ac:dyDescent="0.3">
      <c r="C367" s="39" t="s">
        <v>1898</v>
      </c>
      <c r="D367" s="39" t="s">
        <v>1959</v>
      </c>
      <c r="E367" s="39" t="s">
        <v>1459</v>
      </c>
      <c r="F367" s="39" t="s">
        <v>806</v>
      </c>
      <c r="G367" s="39">
        <v>1</v>
      </c>
      <c r="H367" s="39" t="s">
        <v>2492</v>
      </c>
    </row>
    <row r="368" spans="3:8" x14ac:dyDescent="0.3">
      <c r="C368" s="39" t="s">
        <v>1898</v>
      </c>
      <c r="D368" s="39" t="s">
        <v>1959</v>
      </c>
      <c r="E368" s="39" t="s">
        <v>454</v>
      </c>
      <c r="F368" s="39" t="s">
        <v>806</v>
      </c>
      <c r="G368" s="39">
        <v>218</v>
      </c>
      <c r="H368" s="39" t="s">
        <v>2492</v>
      </c>
    </row>
    <row r="369" spans="3:8" x14ac:dyDescent="0.3">
      <c r="C369" s="39" t="s">
        <v>1898</v>
      </c>
      <c r="D369" s="39" t="s">
        <v>1959</v>
      </c>
      <c r="E369" s="39" t="s">
        <v>539</v>
      </c>
      <c r="F369" s="39" t="s">
        <v>883</v>
      </c>
      <c r="G369" s="39">
        <v>4</v>
      </c>
      <c r="H369" s="39" t="s">
        <v>2492</v>
      </c>
    </row>
    <row r="370" spans="3:8" x14ac:dyDescent="0.3">
      <c r="C370" s="39" t="s">
        <v>1898</v>
      </c>
      <c r="D370" s="39" t="s">
        <v>1959</v>
      </c>
      <c r="E370" s="39" t="s">
        <v>506</v>
      </c>
      <c r="F370" s="39" t="s">
        <v>853</v>
      </c>
      <c r="G370" s="39">
        <v>3</v>
      </c>
      <c r="H370" s="39" t="s">
        <v>2492</v>
      </c>
    </row>
    <row r="371" spans="3:8" x14ac:dyDescent="0.3">
      <c r="C371" s="39" t="s">
        <v>1898</v>
      </c>
      <c r="D371" s="39" t="s">
        <v>1959</v>
      </c>
      <c r="E371" s="39" t="s">
        <v>499</v>
      </c>
      <c r="F371" s="39" t="s">
        <v>847</v>
      </c>
      <c r="G371" s="39">
        <v>3</v>
      </c>
      <c r="H371" s="39" t="s">
        <v>2492</v>
      </c>
    </row>
    <row r="372" spans="3:8" x14ac:dyDescent="0.3">
      <c r="C372" s="39" t="s">
        <v>1898</v>
      </c>
      <c r="D372" s="39" t="s">
        <v>1959</v>
      </c>
      <c r="E372" s="39" t="s">
        <v>1054</v>
      </c>
      <c r="F372" s="39" t="s">
        <v>1053</v>
      </c>
      <c r="G372" s="39">
        <v>13</v>
      </c>
      <c r="H372" s="39" t="s">
        <v>2492</v>
      </c>
    </row>
    <row r="373" spans="3:8" x14ac:dyDescent="0.3">
      <c r="C373" s="39" t="s">
        <v>1898</v>
      </c>
      <c r="D373" s="39" t="s">
        <v>1959</v>
      </c>
      <c r="E373" s="39" t="s">
        <v>1121</v>
      </c>
      <c r="F373" s="39" t="s">
        <v>1120</v>
      </c>
      <c r="G373" s="39">
        <v>18</v>
      </c>
      <c r="H373" s="39" t="s">
        <v>2492</v>
      </c>
    </row>
    <row r="374" spans="3:8" x14ac:dyDescent="0.3">
      <c r="C374" s="39" t="s">
        <v>1898</v>
      </c>
      <c r="D374" s="39" t="s">
        <v>1959</v>
      </c>
      <c r="E374" s="39" t="s">
        <v>549</v>
      </c>
      <c r="F374" s="39" t="s">
        <v>1077</v>
      </c>
      <c r="G374" s="39">
        <v>5</v>
      </c>
      <c r="H374" s="39" t="s">
        <v>2492</v>
      </c>
    </row>
    <row r="375" spans="3:8" x14ac:dyDescent="0.3">
      <c r="C375" s="39" t="s">
        <v>1917</v>
      </c>
      <c r="D375" s="39" t="s">
        <v>1960</v>
      </c>
      <c r="E375" s="39" t="s">
        <v>532</v>
      </c>
      <c r="F375" s="39" t="s">
        <v>876</v>
      </c>
      <c r="G375" s="39">
        <v>87</v>
      </c>
      <c r="H375" s="39" t="s">
        <v>2492</v>
      </c>
    </row>
    <row r="376" spans="3:8" x14ac:dyDescent="0.3">
      <c r="C376" s="39" t="s">
        <v>1917</v>
      </c>
      <c r="D376" s="39" t="s">
        <v>1960</v>
      </c>
      <c r="E376" s="39" t="s">
        <v>460</v>
      </c>
      <c r="F376" s="39" t="s">
        <v>811</v>
      </c>
      <c r="G376" s="39">
        <v>23</v>
      </c>
      <c r="H376" s="39" t="s">
        <v>2492</v>
      </c>
    </row>
    <row r="377" spans="3:8" x14ac:dyDescent="0.3">
      <c r="C377" s="39" t="s">
        <v>1917</v>
      </c>
      <c r="D377" s="39" t="s">
        <v>1960</v>
      </c>
      <c r="E377" s="39" t="s">
        <v>607</v>
      </c>
      <c r="F377" s="39" t="s">
        <v>939</v>
      </c>
      <c r="G377" s="39">
        <v>32</v>
      </c>
      <c r="H377" s="39" t="s">
        <v>2492</v>
      </c>
    </row>
    <row r="378" spans="3:8" x14ac:dyDescent="0.3">
      <c r="C378" s="39" t="s">
        <v>1917</v>
      </c>
      <c r="D378" s="39" t="s">
        <v>1960</v>
      </c>
      <c r="E378" s="39" t="s">
        <v>583</v>
      </c>
      <c r="F378" s="39" t="s">
        <v>917</v>
      </c>
      <c r="G378" s="39">
        <v>37</v>
      </c>
      <c r="H378" s="39" t="s">
        <v>2492</v>
      </c>
    </row>
    <row r="379" spans="3:8" x14ac:dyDescent="0.3">
      <c r="C379" s="39" t="s">
        <v>1917</v>
      </c>
      <c r="D379" s="39" t="s">
        <v>1960</v>
      </c>
      <c r="E379" s="39" t="s">
        <v>430</v>
      </c>
      <c r="F379" s="39" t="s">
        <v>782</v>
      </c>
      <c r="G379" s="39">
        <v>4</v>
      </c>
      <c r="H379" s="39" t="s">
        <v>2492</v>
      </c>
    </row>
    <row r="380" spans="3:8" x14ac:dyDescent="0.3">
      <c r="C380" s="39" t="s">
        <v>1917</v>
      </c>
      <c r="D380" s="39" t="s">
        <v>1960</v>
      </c>
      <c r="E380" s="39" t="s">
        <v>599</v>
      </c>
      <c r="F380" s="39" t="s">
        <v>931</v>
      </c>
      <c r="G380" s="39">
        <v>9</v>
      </c>
      <c r="H380" s="39" t="s">
        <v>2492</v>
      </c>
    </row>
    <row r="381" spans="3:8" x14ac:dyDescent="0.3">
      <c r="C381" s="39" t="s">
        <v>1917</v>
      </c>
      <c r="D381" s="39" t="s">
        <v>1960</v>
      </c>
      <c r="E381" s="39" t="s">
        <v>537</v>
      </c>
      <c r="F381" s="39" t="s">
        <v>1344</v>
      </c>
      <c r="G381" s="39">
        <v>12</v>
      </c>
      <c r="H381" s="39" t="s">
        <v>2492</v>
      </c>
    </row>
    <row r="382" spans="3:8" x14ac:dyDescent="0.3">
      <c r="C382" s="39" t="s">
        <v>1917</v>
      </c>
      <c r="D382" s="39" t="s">
        <v>1960</v>
      </c>
      <c r="E382" s="39" t="s">
        <v>463</v>
      </c>
      <c r="F382" s="39" t="s">
        <v>814</v>
      </c>
      <c r="G382" s="39">
        <v>16</v>
      </c>
      <c r="H382" s="39" t="s">
        <v>2492</v>
      </c>
    </row>
    <row r="383" spans="3:8" x14ac:dyDescent="0.3">
      <c r="C383" s="39" t="s">
        <v>1898</v>
      </c>
      <c r="D383" s="39" t="s">
        <v>1961</v>
      </c>
      <c r="E383" s="39" t="s">
        <v>1849</v>
      </c>
      <c r="F383" s="39" t="s">
        <v>1847</v>
      </c>
      <c r="G383" s="39">
        <v>220</v>
      </c>
      <c r="H383" s="39" t="s">
        <v>2492</v>
      </c>
    </row>
    <row r="384" spans="3:8" x14ac:dyDescent="0.3">
      <c r="C384" s="39" t="s">
        <v>1898</v>
      </c>
      <c r="D384" s="39" t="s">
        <v>1961</v>
      </c>
      <c r="E384" s="39" t="s">
        <v>1848</v>
      </c>
      <c r="F384" s="39" t="s">
        <v>1847</v>
      </c>
      <c r="G384" s="39">
        <v>237</v>
      </c>
      <c r="H384" s="39" t="s">
        <v>2492</v>
      </c>
    </row>
    <row r="385" spans="3:8" x14ac:dyDescent="0.3">
      <c r="C385" s="39" t="s">
        <v>1898</v>
      </c>
      <c r="D385" s="39" t="s">
        <v>1961</v>
      </c>
      <c r="E385" s="39" t="s">
        <v>1696</v>
      </c>
      <c r="F385" s="39" t="s">
        <v>1694</v>
      </c>
      <c r="G385" s="39">
        <v>45</v>
      </c>
      <c r="H385" s="39" t="s">
        <v>2492</v>
      </c>
    </row>
    <row r="386" spans="3:8" x14ac:dyDescent="0.3">
      <c r="C386" s="39" t="s">
        <v>1898</v>
      </c>
      <c r="D386" s="39" t="s">
        <v>1961</v>
      </c>
      <c r="E386" s="39" t="s">
        <v>1695</v>
      </c>
      <c r="F386" s="39" t="s">
        <v>1694</v>
      </c>
      <c r="G386" s="39">
        <v>1</v>
      </c>
      <c r="H386" s="39" t="s">
        <v>2492</v>
      </c>
    </row>
    <row r="387" spans="3:8" x14ac:dyDescent="0.3">
      <c r="C387" s="39" t="s">
        <v>1898</v>
      </c>
      <c r="D387" s="39" t="s">
        <v>1961</v>
      </c>
      <c r="E387" s="39" t="s">
        <v>654</v>
      </c>
      <c r="F387" s="39" t="s">
        <v>979</v>
      </c>
      <c r="G387" s="39">
        <v>2</v>
      </c>
      <c r="H387" s="39" t="s">
        <v>2492</v>
      </c>
    </row>
    <row r="388" spans="3:8" x14ac:dyDescent="0.3">
      <c r="C388" s="39" t="s">
        <v>1898</v>
      </c>
      <c r="D388" s="39" t="s">
        <v>1961</v>
      </c>
      <c r="E388" s="39" t="s">
        <v>690</v>
      </c>
      <c r="F388" s="39" t="s">
        <v>997</v>
      </c>
      <c r="G388" s="39">
        <v>93</v>
      </c>
      <c r="H388" s="39" t="s">
        <v>2492</v>
      </c>
    </row>
    <row r="389" spans="3:8" x14ac:dyDescent="0.3">
      <c r="C389" s="39" t="s">
        <v>1898</v>
      </c>
      <c r="D389" s="39" t="s">
        <v>1961</v>
      </c>
      <c r="E389" s="39" t="s">
        <v>1543</v>
      </c>
      <c r="F389" s="39" t="s">
        <v>997</v>
      </c>
      <c r="G389" s="39">
        <v>43</v>
      </c>
      <c r="H389" s="39" t="s">
        <v>2492</v>
      </c>
    </row>
    <row r="390" spans="3:8" x14ac:dyDescent="0.3">
      <c r="C390" s="39" t="s">
        <v>1898</v>
      </c>
      <c r="D390" s="39" t="s">
        <v>1961</v>
      </c>
      <c r="E390" s="39" t="s">
        <v>1266</v>
      </c>
      <c r="F390" s="39" t="s">
        <v>1264</v>
      </c>
      <c r="G390" s="39">
        <v>2</v>
      </c>
      <c r="H390" s="39" t="s">
        <v>2492</v>
      </c>
    </row>
    <row r="391" spans="3:8" x14ac:dyDescent="0.3">
      <c r="C391" s="39" t="s">
        <v>1898</v>
      </c>
      <c r="D391" s="39" t="s">
        <v>1961</v>
      </c>
      <c r="E391" s="39" t="s">
        <v>1265</v>
      </c>
      <c r="F391" s="39" t="s">
        <v>1264</v>
      </c>
      <c r="G391" s="39">
        <v>1</v>
      </c>
      <c r="H391" s="39" t="s">
        <v>2492</v>
      </c>
    </row>
    <row r="392" spans="3:8" x14ac:dyDescent="0.3">
      <c r="C392" s="39" t="s">
        <v>1898</v>
      </c>
      <c r="D392" s="39" t="s">
        <v>1961</v>
      </c>
      <c r="E392" s="39" t="s">
        <v>480</v>
      </c>
      <c r="F392" s="39" t="s">
        <v>830</v>
      </c>
      <c r="G392" s="39">
        <v>8</v>
      </c>
      <c r="H392" s="39" t="s">
        <v>2492</v>
      </c>
    </row>
    <row r="393" spans="3:8" x14ac:dyDescent="0.3">
      <c r="C393" s="39" t="s">
        <v>1898</v>
      </c>
      <c r="D393" s="39" t="s">
        <v>1961</v>
      </c>
      <c r="E393" s="39" t="s">
        <v>1173</v>
      </c>
      <c r="F393" s="39" t="s">
        <v>1172</v>
      </c>
      <c r="G393" s="39">
        <v>1</v>
      </c>
      <c r="H393" s="39" t="s">
        <v>2492</v>
      </c>
    </row>
    <row r="394" spans="3:8" x14ac:dyDescent="0.3">
      <c r="C394" s="39" t="s">
        <v>1964</v>
      </c>
      <c r="D394" s="39" t="s">
        <v>1965</v>
      </c>
      <c r="E394" s="39" t="s">
        <v>1693</v>
      </c>
      <c r="F394" s="39" t="s">
        <v>1692</v>
      </c>
      <c r="G394" s="39">
        <v>3</v>
      </c>
      <c r="H394" s="39" t="s">
        <v>2492</v>
      </c>
    </row>
    <row r="395" spans="3:8" x14ac:dyDescent="0.3">
      <c r="C395" s="39" t="s">
        <v>1964</v>
      </c>
      <c r="D395" s="39" t="s">
        <v>1965</v>
      </c>
      <c r="E395" s="39" t="s">
        <v>1680</v>
      </c>
      <c r="F395" s="39" t="s">
        <v>1679</v>
      </c>
      <c r="G395" s="39">
        <v>2</v>
      </c>
      <c r="H395" s="39" t="s">
        <v>2492</v>
      </c>
    </row>
    <row r="396" spans="3:8" x14ac:dyDescent="0.3">
      <c r="C396" s="39" t="s">
        <v>1964</v>
      </c>
      <c r="D396" s="39" t="s">
        <v>1965</v>
      </c>
      <c r="E396" s="39" t="s">
        <v>1566</v>
      </c>
      <c r="F396" s="39" t="s">
        <v>1565</v>
      </c>
      <c r="G396" s="39">
        <v>2</v>
      </c>
      <c r="H396" s="39" t="s">
        <v>2492</v>
      </c>
    </row>
    <row r="397" spans="3:8" x14ac:dyDescent="0.3">
      <c r="C397" s="39" t="s">
        <v>1964</v>
      </c>
      <c r="D397" s="39" t="s">
        <v>1965</v>
      </c>
      <c r="E397" s="39" t="s">
        <v>1564</v>
      </c>
      <c r="F397" s="39" t="s">
        <v>1563</v>
      </c>
      <c r="G397" s="39">
        <v>1</v>
      </c>
      <c r="H397" s="39" t="s">
        <v>2492</v>
      </c>
    </row>
    <row r="398" spans="3:8" x14ac:dyDescent="0.3">
      <c r="C398" s="39" t="s">
        <v>1964</v>
      </c>
      <c r="D398" s="39" t="s">
        <v>1965</v>
      </c>
      <c r="E398" s="39" t="s">
        <v>1426</v>
      </c>
      <c r="F398" s="39" t="s">
        <v>1425</v>
      </c>
      <c r="G398" s="39">
        <v>4</v>
      </c>
      <c r="H398" s="39" t="s">
        <v>2492</v>
      </c>
    </row>
    <row r="399" spans="3:8" x14ac:dyDescent="0.3">
      <c r="C399" s="39" t="s">
        <v>1964</v>
      </c>
      <c r="D399" s="39" t="s">
        <v>1965</v>
      </c>
      <c r="E399" s="39" t="s">
        <v>1335</v>
      </c>
      <c r="F399" s="39" t="s">
        <v>1334</v>
      </c>
      <c r="G399" s="39">
        <v>1</v>
      </c>
      <c r="H399" s="39" t="s">
        <v>2492</v>
      </c>
    </row>
    <row r="400" spans="3:8" x14ac:dyDescent="0.3">
      <c r="C400" s="39" t="s">
        <v>1964</v>
      </c>
      <c r="D400" s="39" t="s">
        <v>1965</v>
      </c>
      <c r="E400" s="39" t="s">
        <v>1300</v>
      </c>
      <c r="F400" s="39" t="s">
        <v>1299</v>
      </c>
      <c r="G400" s="39">
        <v>1</v>
      </c>
      <c r="H400" s="39" t="s">
        <v>2492</v>
      </c>
    </row>
    <row r="401" spans="3:8" x14ac:dyDescent="0.3">
      <c r="C401" s="39" t="s">
        <v>1898</v>
      </c>
      <c r="D401" s="39" t="s">
        <v>1966</v>
      </c>
      <c r="E401" s="39" t="s">
        <v>482</v>
      </c>
      <c r="F401" s="39" t="s">
        <v>831</v>
      </c>
      <c r="G401" s="39">
        <v>1233</v>
      </c>
      <c r="H401" s="39" t="s">
        <v>2492</v>
      </c>
    </row>
    <row r="402" spans="3:8" x14ac:dyDescent="0.3">
      <c r="C402" s="39" t="s">
        <v>1898</v>
      </c>
      <c r="D402" s="39" t="s">
        <v>1966</v>
      </c>
      <c r="E402" s="39" t="s">
        <v>434</v>
      </c>
      <c r="F402" s="39" t="s">
        <v>786</v>
      </c>
      <c r="G402" s="39">
        <v>805</v>
      </c>
      <c r="H402" s="39" t="s">
        <v>2492</v>
      </c>
    </row>
    <row r="403" spans="3:8" x14ac:dyDescent="0.3">
      <c r="C403" s="39" t="s">
        <v>1898</v>
      </c>
      <c r="D403" s="39" t="s">
        <v>1966</v>
      </c>
      <c r="E403" s="39" t="s">
        <v>492</v>
      </c>
      <c r="F403" s="39" t="s">
        <v>841</v>
      </c>
      <c r="G403" s="39">
        <v>2065</v>
      </c>
      <c r="H403" s="39" t="s">
        <v>2492</v>
      </c>
    </row>
    <row r="404" spans="3:8" x14ac:dyDescent="0.3">
      <c r="C404" s="39" t="s">
        <v>1905</v>
      </c>
      <c r="D404" s="39" t="s">
        <v>1967</v>
      </c>
      <c r="E404" s="39" t="s">
        <v>722</v>
      </c>
      <c r="F404" s="39" t="s">
        <v>1774</v>
      </c>
      <c r="G404" s="39">
        <v>136</v>
      </c>
      <c r="H404" s="39" t="s">
        <v>2492</v>
      </c>
    </row>
    <row r="405" spans="3:8" x14ac:dyDescent="0.3">
      <c r="C405" s="39" t="s">
        <v>1905</v>
      </c>
      <c r="D405" s="39" t="s">
        <v>1967</v>
      </c>
      <c r="E405" s="39" t="s">
        <v>1700</v>
      </c>
      <c r="F405" s="39" t="s">
        <v>1698</v>
      </c>
      <c r="G405" s="39">
        <v>190</v>
      </c>
      <c r="H405" s="39" t="s">
        <v>2492</v>
      </c>
    </row>
    <row r="406" spans="3:8" x14ac:dyDescent="0.3">
      <c r="C406" s="39" t="s">
        <v>1905</v>
      </c>
      <c r="D406" s="39" t="s">
        <v>1967</v>
      </c>
      <c r="E406" s="39" t="s">
        <v>1699</v>
      </c>
      <c r="F406" s="39" t="s">
        <v>1698</v>
      </c>
      <c r="G406" s="39">
        <v>830</v>
      </c>
      <c r="H406" s="39" t="s">
        <v>2492</v>
      </c>
    </row>
    <row r="407" spans="3:8" x14ac:dyDescent="0.3">
      <c r="C407" s="39" t="s">
        <v>1905</v>
      </c>
      <c r="D407" s="39" t="s">
        <v>1967</v>
      </c>
      <c r="E407" s="39" t="s">
        <v>1678</v>
      </c>
      <c r="F407" s="39" t="s">
        <v>803</v>
      </c>
      <c r="G407" s="39">
        <v>1</v>
      </c>
      <c r="H407" s="39" t="s">
        <v>2492</v>
      </c>
    </row>
    <row r="408" spans="3:8" x14ac:dyDescent="0.3">
      <c r="C408" s="39" t="s">
        <v>1905</v>
      </c>
      <c r="D408" s="39" t="s">
        <v>1967</v>
      </c>
      <c r="E408" s="39" t="s">
        <v>451</v>
      </c>
      <c r="F408" s="39" t="s">
        <v>803</v>
      </c>
      <c r="G408" s="39">
        <v>1320</v>
      </c>
      <c r="H408" s="39" t="s">
        <v>2492</v>
      </c>
    </row>
    <row r="409" spans="3:8" x14ac:dyDescent="0.3">
      <c r="C409" s="39" t="s">
        <v>1905</v>
      </c>
      <c r="D409" s="39" t="s">
        <v>1967</v>
      </c>
      <c r="E409" s="39" t="s">
        <v>1776</v>
      </c>
      <c r="F409" s="39" t="s">
        <v>1775</v>
      </c>
      <c r="G409" s="39">
        <v>8</v>
      </c>
      <c r="H409" s="39" t="s">
        <v>2492</v>
      </c>
    </row>
    <row r="410" spans="3:8" x14ac:dyDescent="0.3">
      <c r="C410" s="39" t="s">
        <v>1905</v>
      </c>
      <c r="D410" s="39" t="s">
        <v>1967</v>
      </c>
      <c r="E410" s="39" t="s">
        <v>1547</v>
      </c>
      <c r="F410" s="39" t="s">
        <v>1546</v>
      </c>
      <c r="G410" s="39">
        <v>18</v>
      </c>
      <c r="H410" s="39" t="s">
        <v>2492</v>
      </c>
    </row>
    <row r="411" spans="3:8" x14ac:dyDescent="0.3">
      <c r="C411" s="39" t="s">
        <v>1905</v>
      </c>
      <c r="D411" s="39" t="s">
        <v>1967</v>
      </c>
      <c r="E411" s="39" t="s">
        <v>1380</v>
      </c>
      <c r="F411" s="39" t="s">
        <v>1379</v>
      </c>
      <c r="G411" s="39">
        <v>1</v>
      </c>
      <c r="H411" s="39" t="s">
        <v>2492</v>
      </c>
    </row>
    <row r="412" spans="3:8" x14ac:dyDescent="0.3">
      <c r="C412" s="39" t="s">
        <v>1905</v>
      </c>
      <c r="D412" s="39" t="s">
        <v>1967</v>
      </c>
      <c r="E412" s="39" t="s">
        <v>1418</v>
      </c>
      <c r="F412" s="39" t="s">
        <v>1417</v>
      </c>
      <c r="G412" s="39">
        <v>1</v>
      </c>
      <c r="H412" s="39" t="s">
        <v>2492</v>
      </c>
    </row>
    <row r="413" spans="3:8" x14ac:dyDescent="0.3">
      <c r="C413" s="39" t="s">
        <v>1905</v>
      </c>
      <c r="D413" s="39" t="s">
        <v>1967</v>
      </c>
      <c r="E413" s="39" t="s">
        <v>626</v>
      </c>
      <c r="F413" s="39" t="s">
        <v>955</v>
      </c>
      <c r="G413" s="39">
        <v>2</v>
      </c>
      <c r="H413" s="39" t="s">
        <v>2492</v>
      </c>
    </row>
    <row r="414" spans="3:8" x14ac:dyDescent="0.3">
      <c r="C414" s="39" t="s">
        <v>1905</v>
      </c>
      <c r="D414" s="39" t="s">
        <v>1967</v>
      </c>
      <c r="E414" s="39" t="s">
        <v>589</v>
      </c>
      <c r="F414" s="39" t="s">
        <v>922</v>
      </c>
      <c r="G414" s="39">
        <v>53</v>
      </c>
      <c r="H414" s="39" t="s">
        <v>2492</v>
      </c>
    </row>
    <row r="415" spans="3:8" x14ac:dyDescent="0.3">
      <c r="C415" s="39" t="s">
        <v>1905</v>
      </c>
      <c r="D415" s="39" t="s">
        <v>1967</v>
      </c>
      <c r="E415" s="39" t="s">
        <v>1531</v>
      </c>
      <c r="F415" s="39" t="s">
        <v>743</v>
      </c>
      <c r="G415" s="39">
        <v>1</v>
      </c>
      <c r="H415" s="39" t="s">
        <v>2492</v>
      </c>
    </row>
    <row r="416" spans="3:8" x14ac:dyDescent="0.3">
      <c r="C416" s="39" t="s">
        <v>1905</v>
      </c>
      <c r="D416" s="39" t="s">
        <v>1967</v>
      </c>
      <c r="E416" s="39" t="s">
        <v>388</v>
      </c>
      <c r="F416" s="39" t="s">
        <v>743</v>
      </c>
      <c r="G416" s="39">
        <v>309</v>
      </c>
      <c r="H416" s="39" t="s">
        <v>2492</v>
      </c>
    </row>
    <row r="417" spans="3:8" x14ac:dyDescent="0.3">
      <c r="C417" s="39" t="s">
        <v>1905</v>
      </c>
      <c r="D417" s="39" t="s">
        <v>1967</v>
      </c>
      <c r="E417" s="39" t="s">
        <v>1424</v>
      </c>
      <c r="F417" s="39" t="s">
        <v>771</v>
      </c>
      <c r="G417" s="39">
        <v>5</v>
      </c>
      <c r="H417" s="39" t="s">
        <v>2492</v>
      </c>
    </row>
    <row r="418" spans="3:8" x14ac:dyDescent="0.3">
      <c r="C418" s="39" t="s">
        <v>1905</v>
      </c>
      <c r="D418" s="39" t="s">
        <v>1967</v>
      </c>
      <c r="E418" s="39" t="s">
        <v>418</v>
      </c>
      <c r="F418" s="39" t="s">
        <v>771</v>
      </c>
      <c r="G418" s="39">
        <v>214</v>
      </c>
      <c r="H418" s="39" t="s">
        <v>2492</v>
      </c>
    </row>
    <row r="419" spans="3:8" x14ac:dyDescent="0.3">
      <c r="C419" s="39" t="s">
        <v>1905</v>
      </c>
      <c r="D419" s="39" t="s">
        <v>1967</v>
      </c>
      <c r="E419" s="39" t="s">
        <v>1374</v>
      </c>
      <c r="F419" s="39" t="s">
        <v>1373</v>
      </c>
      <c r="G419" s="39">
        <v>3</v>
      </c>
      <c r="H419" s="39" t="s">
        <v>2492</v>
      </c>
    </row>
    <row r="420" spans="3:8" x14ac:dyDescent="0.3">
      <c r="C420" s="39" t="s">
        <v>1905</v>
      </c>
      <c r="D420" s="39" t="s">
        <v>1967</v>
      </c>
      <c r="E420" s="39" t="s">
        <v>536</v>
      </c>
      <c r="F420" s="39" t="s">
        <v>880</v>
      </c>
      <c r="G420" s="39">
        <v>23</v>
      </c>
      <c r="H420" s="39" t="s">
        <v>2492</v>
      </c>
    </row>
    <row r="421" spans="3:8" x14ac:dyDescent="0.3">
      <c r="C421" s="39" t="s">
        <v>1905</v>
      </c>
      <c r="D421" s="39" t="s">
        <v>1967</v>
      </c>
      <c r="E421" s="39" t="s">
        <v>1502</v>
      </c>
      <c r="F421" s="39" t="s">
        <v>1500</v>
      </c>
      <c r="G421" s="39">
        <v>5</v>
      </c>
      <c r="H421" s="39" t="s">
        <v>2492</v>
      </c>
    </row>
    <row r="422" spans="3:8" x14ac:dyDescent="0.3">
      <c r="C422" s="39" t="s">
        <v>1905</v>
      </c>
      <c r="D422" s="39" t="s">
        <v>1967</v>
      </c>
      <c r="E422" s="39" t="s">
        <v>1501</v>
      </c>
      <c r="F422" s="39" t="s">
        <v>1500</v>
      </c>
      <c r="G422" s="39">
        <v>84</v>
      </c>
      <c r="H422" s="39" t="s">
        <v>2492</v>
      </c>
    </row>
    <row r="423" spans="3:8" x14ac:dyDescent="0.3">
      <c r="C423" s="39" t="s">
        <v>1905</v>
      </c>
      <c r="D423" s="39" t="s">
        <v>1967</v>
      </c>
      <c r="E423" s="39" t="s">
        <v>1208</v>
      </c>
      <c r="F423" s="39" t="s">
        <v>1207</v>
      </c>
      <c r="G423" s="39">
        <v>2</v>
      </c>
      <c r="H423" s="39" t="s">
        <v>2492</v>
      </c>
    </row>
    <row r="424" spans="3:8" x14ac:dyDescent="0.3">
      <c r="C424" s="39" t="s">
        <v>1905</v>
      </c>
      <c r="D424" s="39" t="s">
        <v>1967</v>
      </c>
      <c r="E424" s="39" t="s">
        <v>1233</v>
      </c>
      <c r="F424" s="39" t="s">
        <v>1232</v>
      </c>
      <c r="G424" s="39">
        <v>1</v>
      </c>
      <c r="H424" s="39" t="s">
        <v>2492</v>
      </c>
    </row>
    <row r="425" spans="3:8" x14ac:dyDescent="0.3">
      <c r="C425" s="39" t="s">
        <v>1905</v>
      </c>
      <c r="D425" s="39" t="s">
        <v>1967</v>
      </c>
      <c r="E425" s="39" t="s">
        <v>1269</v>
      </c>
      <c r="F425" s="39" t="s">
        <v>1268</v>
      </c>
      <c r="G425" s="39">
        <v>1</v>
      </c>
      <c r="H425" s="39" t="s">
        <v>2492</v>
      </c>
    </row>
    <row r="426" spans="3:8" x14ac:dyDescent="0.3">
      <c r="C426" s="39" t="s">
        <v>1905</v>
      </c>
      <c r="D426" s="39" t="s">
        <v>1967</v>
      </c>
      <c r="E426" s="39" t="s">
        <v>1204</v>
      </c>
      <c r="F426" s="39" t="s">
        <v>1203</v>
      </c>
      <c r="G426" s="39">
        <v>1</v>
      </c>
      <c r="H426" s="39" t="s">
        <v>2492</v>
      </c>
    </row>
    <row r="427" spans="3:8" x14ac:dyDescent="0.3">
      <c r="C427" s="39" t="s">
        <v>1905</v>
      </c>
      <c r="D427" s="39" t="s">
        <v>1967</v>
      </c>
      <c r="E427" s="39" t="s">
        <v>1285</v>
      </c>
      <c r="F427" s="39" t="s">
        <v>1284</v>
      </c>
      <c r="G427" s="39">
        <v>1</v>
      </c>
      <c r="H427" s="39" t="s">
        <v>2492</v>
      </c>
    </row>
    <row r="428" spans="3:8" x14ac:dyDescent="0.3">
      <c r="C428" s="39" t="s">
        <v>1905</v>
      </c>
      <c r="D428" s="39" t="s">
        <v>1967</v>
      </c>
      <c r="E428" s="39" t="s">
        <v>1074</v>
      </c>
      <c r="F428" s="39" t="s">
        <v>1073</v>
      </c>
      <c r="G428" s="39">
        <v>1</v>
      </c>
      <c r="H428" s="39" t="s">
        <v>2492</v>
      </c>
    </row>
    <row r="429" spans="3:8" x14ac:dyDescent="0.3">
      <c r="C429" s="39" t="s">
        <v>1905</v>
      </c>
      <c r="D429" s="39" t="s">
        <v>1967</v>
      </c>
      <c r="E429" s="39" t="s">
        <v>1081</v>
      </c>
      <c r="F429" s="39" t="s">
        <v>1080</v>
      </c>
      <c r="G429" s="39">
        <v>1</v>
      </c>
      <c r="H429" s="39" t="s">
        <v>2492</v>
      </c>
    </row>
    <row r="430" spans="3:8" x14ac:dyDescent="0.3">
      <c r="C430" s="39" t="s">
        <v>1905</v>
      </c>
      <c r="D430" s="39" t="s">
        <v>1967</v>
      </c>
      <c r="E430" s="39" t="s">
        <v>1083</v>
      </c>
      <c r="F430" s="39" t="s">
        <v>1082</v>
      </c>
      <c r="G430" s="39">
        <v>4</v>
      </c>
      <c r="H430" s="39" t="s">
        <v>2492</v>
      </c>
    </row>
    <row r="431" spans="3:8" x14ac:dyDescent="0.3">
      <c r="C431" s="39" t="s">
        <v>1905</v>
      </c>
      <c r="D431" s="39" t="s">
        <v>1967</v>
      </c>
      <c r="E431" s="39" t="s">
        <v>562</v>
      </c>
      <c r="F431" s="39" t="s">
        <v>1084</v>
      </c>
      <c r="G431" s="39">
        <v>108</v>
      </c>
      <c r="H431" s="39" t="s">
        <v>2492</v>
      </c>
    </row>
    <row r="432" spans="3:8" x14ac:dyDescent="0.3">
      <c r="C432" s="39" t="s">
        <v>1898</v>
      </c>
      <c r="D432" s="39" t="s">
        <v>1912</v>
      </c>
      <c r="E432" s="39" t="s">
        <v>1829</v>
      </c>
      <c r="F432" s="39" t="s">
        <v>1827</v>
      </c>
      <c r="G432" s="39">
        <v>1</v>
      </c>
      <c r="H432" s="39" t="s">
        <v>2492</v>
      </c>
    </row>
    <row r="433" spans="3:8" x14ac:dyDescent="0.3">
      <c r="C433" s="39" t="s">
        <v>1898</v>
      </c>
      <c r="D433" s="39" t="s">
        <v>1912</v>
      </c>
      <c r="E433" s="39" t="s">
        <v>1828</v>
      </c>
      <c r="F433" s="39" t="s">
        <v>1827</v>
      </c>
      <c r="G433" s="39">
        <v>23</v>
      </c>
      <c r="H433" s="39" t="s">
        <v>2492</v>
      </c>
    </row>
    <row r="434" spans="3:8" x14ac:dyDescent="0.3">
      <c r="C434" s="39" t="s">
        <v>1898</v>
      </c>
      <c r="D434" s="39" t="s">
        <v>1912</v>
      </c>
      <c r="E434" s="39" t="s">
        <v>396</v>
      </c>
      <c r="F434" s="39" t="s">
        <v>1825</v>
      </c>
      <c r="G434" s="39">
        <v>15275</v>
      </c>
      <c r="H434" s="39" t="s">
        <v>2492</v>
      </c>
    </row>
    <row r="435" spans="3:8" x14ac:dyDescent="0.3">
      <c r="C435" s="39" t="s">
        <v>1898</v>
      </c>
      <c r="D435" s="39" t="s">
        <v>1912</v>
      </c>
      <c r="E435" s="39" t="s">
        <v>1668</v>
      </c>
      <c r="F435" s="39" t="s">
        <v>1667</v>
      </c>
      <c r="G435" s="39">
        <v>13</v>
      </c>
      <c r="H435" s="39" t="s">
        <v>2492</v>
      </c>
    </row>
    <row r="436" spans="3:8" x14ac:dyDescent="0.3">
      <c r="C436" s="39" t="s">
        <v>1898</v>
      </c>
      <c r="D436" s="39" t="s">
        <v>1912</v>
      </c>
      <c r="E436" s="39" t="s">
        <v>410</v>
      </c>
      <c r="F436" s="39" t="s">
        <v>1663</v>
      </c>
      <c r="G436" s="39">
        <v>6533</v>
      </c>
      <c r="H436" s="39" t="s">
        <v>2492</v>
      </c>
    </row>
    <row r="437" spans="3:8" x14ac:dyDescent="0.3">
      <c r="C437" s="39" t="s">
        <v>1898</v>
      </c>
      <c r="D437" s="39" t="s">
        <v>1912</v>
      </c>
      <c r="E437" s="39" t="s">
        <v>1409</v>
      </c>
      <c r="F437" s="39" t="s">
        <v>1408</v>
      </c>
      <c r="G437" s="39">
        <v>4</v>
      </c>
      <c r="H437" s="39" t="s">
        <v>2492</v>
      </c>
    </row>
    <row r="438" spans="3:8" x14ac:dyDescent="0.3">
      <c r="C438" s="39" t="s">
        <v>1898</v>
      </c>
      <c r="D438" s="39" t="s">
        <v>1912</v>
      </c>
      <c r="E438" s="39" t="s">
        <v>382</v>
      </c>
      <c r="F438" s="39" t="s">
        <v>792</v>
      </c>
      <c r="G438" s="39">
        <v>1036</v>
      </c>
      <c r="H438" s="39" t="s">
        <v>2492</v>
      </c>
    </row>
    <row r="439" spans="3:8" x14ac:dyDescent="0.3">
      <c r="C439" s="39" t="s">
        <v>1898</v>
      </c>
      <c r="D439" s="39" t="s">
        <v>1912</v>
      </c>
      <c r="E439" s="39" t="s">
        <v>658</v>
      </c>
      <c r="F439" s="39" t="s">
        <v>982</v>
      </c>
      <c r="G439" s="39">
        <v>7</v>
      </c>
      <c r="H439" s="39" t="s">
        <v>2492</v>
      </c>
    </row>
    <row r="440" spans="3:8" x14ac:dyDescent="0.3">
      <c r="C440" s="39" t="s">
        <v>1898</v>
      </c>
      <c r="D440" s="39" t="s">
        <v>1912</v>
      </c>
      <c r="E440" s="39" t="s">
        <v>1227</v>
      </c>
      <c r="F440" s="39" t="s">
        <v>1225</v>
      </c>
      <c r="G440" s="39">
        <v>4</v>
      </c>
      <c r="H440" s="39" t="s">
        <v>2492</v>
      </c>
    </row>
    <row r="441" spans="3:8" x14ac:dyDescent="0.3">
      <c r="C441" s="39" t="s">
        <v>1898</v>
      </c>
      <c r="D441" s="39" t="s">
        <v>1912</v>
      </c>
      <c r="E441" s="39" t="s">
        <v>1178</v>
      </c>
      <c r="F441" s="39" t="s">
        <v>1177</v>
      </c>
      <c r="G441" s="39">
        <v>5</v>
      </c>
      <c r="H441" s="39" t="s">
        <v>2492</v>
      </c>
    </row>
    <row r="442" spans="3:8" x14ac:dyDescent="0.3">
      <c r="C442" s="39" t="s">
        <v>1898</v>
      </c>
      <c r="D442" s="39" t="s">
        <v>1912</v>
      </c>
      <c r="E442" s="39" t="s">
        <v>554</v>
      </c>
      <c r="F442" s="39" t="s">
        <v>891</v>
      </c>
      <c r="G442" s="39">
        <v>8</v>
      </c>
      <c r="H442" s="39" t="s">
        <v>2492</v>
      </c>
    </row>
    <row r="443" spans="3:8" x14ac:dyDescent="0.3">
      <c r="C443" s="39" t="s">
        <v>1898</v>
      </c>
      <c r="D443" s="39" t="s">
        <v>1912</v>
      </c>
      <c r="E443" s="39" t="s">
        <v>1229</v>
      </c>
      <c r="F443" s="39" t="s">
        <v>1228</v>
      </c>
      <c r="G443" s="39">
        <v>2</v>
      </c>
      <c r="H443" s="39" t="s">
        <v>2492</v>
      </c>
    </row>
    <row r="444" spans="3:8" x14ac:dyDescent="0.3">
      <c r="C444" s="39" t="s">
        <v>1898</v>
      </c>
      <c r="D444" s="39" t="s">
        <v>1912</v>
      </c>
      <c r="E444" s="39" t="s">
        <v>1250</v>
      </c>
      <c r="F444" s="39" t="s">
        <v>1249</v>
      </c>
      <c r="G444" s="39">
        <v>27</v>
      </c>
      <c r="H444" s="39" t="s">
        <v>2492</v>
      </c>
    </row>
    <row r="445" spans="3:8" x14ac:dyDescent="0.3">
      <c r="C445" s="39" t="s">
        <v>1898</v>
      </c>
      <c r="D445" s="39" t="s">
        <v>1912</v>
      </c>
      <c r="E445" s="39" t="s">
        <v>1113</v>
      </c>
      <c r="F445" s="39" t="s">
        <v>1111</v>
      </c>
      <c r="G445" s="39">
        <v>3</v>
      </c>
      <c r="H445" s="39" t="s">
        <v>2492</v>
      </c>
    </row>
    <row r="446" spans="3:8" x14ac:dyDescent="0.3">
      <c r="C446" s="39" t="s">
        <v>1898</v>
      </c>
      <c r="D446" s="39" t="s">
        <v>1912</v>
      </c>
      <c r="E446" s="39" t="s">
        <v>700</v>
      </c>
      <c r="F446" s="39" t="s">
        <v>1006</v>
      </c>
      <c r="G446" s="39">
        <v>28</v>
      </c>
      <c r="H446" s="39" t="s">
        <v>2492</v>
      </c>
    </row>
    <row r="447" spans="3:8" x14ac:dyDescent="0.3">
      <c r="C447" s="39" t="s">
        <v>1898</v>
      </c>
      <c r="D447" s="39" t="s">
        <v>1912</v>
      </c>
      <c r="E447" s="39" t="s">
        <v>1106</v>
      </c>
      <c r="F447" s="39" t="s">
        <v>1105</v>
      </c>
      <c r="G447" s="39">
        <v>2</v>
      </c>
      <c r="H447" s="39" t="s">
        <v>2492</v>
      </c>
    </row>
    <row r="448" spans="3:8" x14ac:dyDescent="0.3">
      <c r="C448" s="39" t="s">
        <v>1898</v>
      </c>
      <c r="D448" s="39" t="s">
        <v>1912</v>
      </c>
      <c r="E448" s="39" t="s">
        <v>1110</v>
      </c>
      <c r="F448" s="39" t="s">
        <v>1109</v>
      </c>
      <c r="G448" s="39">
        <v>1</v>
      </c>
      <c r="H448" s="39" t="s">
        <v>2492</v>
      </c>
    </row>
    <row r="449" spans="3:8" x14ac:dyDescent="0.3">
      <c r="C449" s="39" t="s">
        <v>1898</v>
      </c>
      <c r="D449" s="39" t="s">
        <v>1912</v>
      </c>
      <c r="E449" s="39" t="s">
        <v>1108</v>
      </c>
      <c r="F449" s="39" t="s">
        <v>1107</v>
      </c>
      <c r="G449" s="39">
        <v>8</v>
      </c>
      <c r="H449" s="39" t="s">
        <v>2492</v>
      </c>
    </row>
    <row r="450" spans="3:8" x14ac:dyDescent="0.3">
      <c r="C450" s="39" t="s">
        <v>1898</v>
      </c>
      <c r="D450" s="39" t="s">
        <v>1912</v>
      </c>
      <c r="E450" s="39" t="s">
        <v>1052</v>
      </c>
      <c r="F450" s="39" t="s">
        <v>1051</v>
      </c>
      <c r="G450" s="39">
        <v>9</v>
      </c>
      <c r="H450" s="39" t="s">
        <v>2492</v>
      </c>
    </row>
    <row r="451" spans="3:8" x14ac:dyDescent="0.3">
      <c r="C451" s="39" t="s">
        <v>1898</v>
      </c>
      <c r="D451" s="39" t="s">
        <v>1912</v>
      </c>
      <c r="E451" s="39" t="s">
        <v>1070</v>
      </c>
      <c r="F451" s="39" t="s">
        <v>1069</v>
      </c>
      <c r="G451" s="39">
        <v>11</v>
      </c>
      <c r="H451" s="39" t="s">
        <v>2492</v>
      </c>
    </row>
    <row r="452" spans="3:8" x14ac:dyDescent="0.3">
      <c r="C452" s="39" t="s">
        <v>1898</v>
      </c>
      <c r="D452" s="39" t="s">
        <v>1912</v>
      </c>
      <c r="E452" s="39" t="s">
        <v>1138</v>
      </c>
      <c r="F452" s="39" t="s">
        <v>1136</v>
      </c>
      <c r="G452" s="39">
        <v>7</v>
      </c>
      <c r="H452" s="39" t="s">
        <v>2492</v>
      </c>
    </row>
    <row r="453" spans="3:8" x14ac:dyDescent="0.3">
      <c r="C453" s="39" t="s">
        <v>1898</v>
      </c>
      <c r="D453" s="39" t="s">
        <v>1968</v>
      </c>
      <c r="E453" s="39" t="s">
        <v>456</v>
      </c>
      <c r="F453" s="39" t="s">
        <v>1623</v>
      </c>
      <c r="G453" s="39">
        <v>13</v>
      </c>
      <c r="H453" s="39" t="s">
        <v>2492</v>
      </c>
    </row>
    <row r="454" spans="3:8" x14ac:dyDescent="0.3">
      <c r="C454" s="39" t="s">
        <v>1898</v>
      </c>
      <c r="D454" s="39" t="s">
        <v>1968</v>
      </c>
      <c r="E454" s="39" t="s">
        <v>1359</v>
      </c>
      <c r="F454" s="39" t="s">
        <v>1358</v>
      </c>
      <c r="G454" s="39">
        <v>4</v>
      </c>
      <c r="H454" s="39" t="s">
        <v>2492</v>
      </c>
    </row>
    <row r="455" spans="3:8" x14ac:dyDescent="0.3">
      <c r="C455" s="39" t="s">
        <v>1898</v>
      </c>
      <c r="D455" s="39" t="s">
        <v>1968</v>
      </c>
      <c r="E455" s="39" t="s">
        <v>1355</v>
      </c>
      <c r="F455" s="39" t="s">
        <v>1354</v>
      </c>
      <c r="G455" s="39">
        <v>2</v>
      </c>
      <c r="H455" s="39" t="s">
        <v>2492</v>
      </c>
    </row>
    <row r="456" spans="3:8" x14ac:dyDescent="0.3">
      <c r="C456" s="39" t="s">
        <v>1898</v>
      </c>
      <c r="D456" s="39" t="s">
        <v>1968</v>
      </c>
      <c r="E456" s="39" t="s">
        <v>1353</v>
      </c>
      <c r="F456" s="39" t="s">
        <v>1352</v>
      </c>
      <c r="G456" s="39">
        <v>2</v>
      </c>
      <c r="H456" s="39" t="s">
        <v>2492</v>
      </c>
    </row>
    <row r="457" spans="3:8" x14ac:dyDescent="0.3">
      <c r="C457" s="39" t="s">
        <v>1898</v>
      </c>
      <c r="D457" s="39" t="s">
        <v>1968</v>
      </c>
      <c r="E457" s="39" t="s">
        <v>1357</v>
      </c>
      <c r="F457" s="39" t="s">
        <v>1356</v>
      </c>
      <c r="G457" s="39">
        <v>1</v>
      </c>
      <c r="H457" s="39" t="s">
        <v>2492</v>
      </c>
    </row>
    <row r="458" spans="3:8" x14ac:dyDescent="0.3">
      <c r="C458" s="39" t="s">
        <v>1898</v>
      </c>
      <c r="D458" s="39" t="s">
        <v>1968</v>
      </c>
      <c r="E458" s="39" t="s">
        <v>448</v>
      </c>
      <c r="F458" s="39" t="s">
        <v>1197</v>
      </c>
      <c r="G458" s="39">
        <v>1</v>
      </c>
      <c r="H458" s="39" t="s">
        <v>2492</v>
      </c>
    </row>
    <row r="459" spans="3:8" x14ac:dyDescent="0.3">
      <c r="C459" s="39" t="s">
        <v>1898</v>
      </c>
      <c r="D459" s="39" t="s">
        <v>1971</v>
      </c>
      <c r="E459" s="39" t="s">
        <v>1826</v>
      </c>
      <c r="F459" s="39" t="s">
        <v>1825</v>
      </c>
      <c r="G459" s="39">
        <v>2876</v>
      </c>
      <c r="H459" s="39" t="s">
        <v>2492</v>
      </c>
    </row>
    <row r="460" spans="3:8" x14ac:dyDescent="0.3">
      <c r="C460" s="39" t="s">
        <v>1898</v>
      </c>
      <c r="D460" s="39" t="s">
        <v>1971</v>
      </c>
      <c r="E460" s="39" t="s">
        <v>1568</v>
      </c>
      <c r="F460" s="39" t="s">
        <v>1567</v>
      </c>
      <c r="G460" s="39">
        <v>123</v>
      </c>
      <c r="H460" s="39" t="s">
        <v>2492</v>
      </c>
    </row>
    <row r="461" spans="3:8" x14ac:dyDescent="0.3">
      <c r="C461" s="39" t="s">
        <v>1898</v>
      </c>
      <c r="D461" s="39" t="s">
        <v>1971</v>
      </c>
      <c r="E461" s="39" t="s">
        <v>1664</v>
      </c>
      <c r="F461" s="39" t="s">
        <v>1663</v>
      </c>
      <c r="G461" s="39">
        <v>1258</v>
      </c>
      <c r="H461" s="39" t="s">
        <v>2492</v>
      </c>
    </row>
    <row r="462" spans="3:8" x14ac:dyDescent="0.3">
      <c r="C462" s="39" t="s">
        <v>1898</v>
      </c>
      <c r="D462" s="39" t="s">
        <v>1971</v>
      </c>
      <c r="E462" s="39" t="s">
        <v>1571</v>
      </c>
      <c r="F462" s="39" t="s">
        <v>1569</v>
      </c>
      <c r="G462" s="39">
        <v>1</v>
      </c>
      <c r="H462" s="39" t="s">
        <v>2492</v>
      </c>
    </row>
    <row r="463" spans="3:8" x14ac:dyDescent="0.3">
      <c r="C463" s="39" t="s">
        <v>1898</v>
      </c>
      <c r="D463" s="39" t="s">
        <v>1971</v>
      </c>
      <c r="E463" s="39" t="s">
        <v>1570</v>
      </c>
      <c r="F463" s="39" t="s">
        <v>1569</v>
      </c>
      <c r="G463" s="39">
        <v>60</v>
      </c>
      <c r="H463" s="39" t="s">
        <v>2492</v>
      </c>
    </row>
    <row r="464" spans="3:8" x14ac:dyDescent="0.3">
      <c r="C464" s="39" t="s">
        <v>1898</v>
      </c>
      <c r="D464" s="39" t="s">
        <v>1971</v>
      </c>
      <c r="E464" s="39" t="s">
        <v>580</v>
      </c>
      <c r="F464" s="39" t="s">
        <v>914</v>
      </c>
      <c r="G464" s="39">
        <v>5</v>
      </c>
      <c r="H464" s="39" t="s">
        <v>2492</v>
      </c>
    </row>
    <row r="465" spans="3:8" x14ac:dyDescent="0.3">
      <c r="C465" s="39" t="s">
        <v>1898</v>
      </c>
      <c r="D465" s="39" t="s">
        <v>1971</v>
      </c>
      <c r="E465" s="39" t="s">
        <v>1406</v>
      </c>
      <c r="F465" s="39" t="s">
        <v>792</v>
      </c>
      <c r="G465" s="39">
        <v>183</v>
      </c>
      <c r="H465" s="39" t="s">
        <v>2492</v>
      </c>
    </row>
    <row r="466" spans="3:8" x14ac:dyDescent="0.3">
      <c r="C466" s="39" t="s">
        <v>1898</v>
      </c>
      <c r="D466" s="39" t="s">
        <v>1971</v>
      </c>
      <c r="E466" s="39" t="s">
        <v>1305</v>
      </c>
      <c r="F466" s="39" t="s">
        <v>1303</v>
      </c>
      <c r="G466" s="39">
        <v>2</v>
      </c>
      <c r="H466" s="39" t="s">
        <v>2492</v>
      </c>
    </row>
    <row r="467" spans="3:8" x14ac:dyDescent="0.3">
      <c r="C467" s="39" t="s">
        <v>1898</v>
      </c>
      <c r="D467" s="39" t="s">
        <v>1971</v>
      </c>
      <c r="E467" s="39" t="s">
        <v>1304</v>
      </c>
      <c r="F467" s="39" t="s">
        <v>1303</v>
      </c>
      <c r="G467" s="39">
        <v>11</v>
      </c>
      <c r="H467" s="39" t="s">
        <v>2492</v>
      </c>
    </row>
    <row r="468" spans="3:8" x14ac:dyDescent="0.3">
      <c r="C468" s="39" t="s">
        <v>1898</v>
      </c>
      <c r="D468" s="39" t="s">
        <v>1971</v>
      </c>
      <c r="E468" s="39" t="s">
        <v>1226</v>
      </c>
      <c r="F468" s="39" t="s">
        <v>1225</v>
      </c>
      <c r="G468" s="39">
        <v>1</v>
      </c>
      <c r="H468" s="39" t="s">
        <v>2492</v>
      </c>
    </row>
    <row r="469" spans="3:8" x14ac:dyDescent="0.3">
      <c r="C469" s="39" t="s">
        <v>1898</v>
      </c>
      <c r="D469" s="39" t="s">
        <v>1971</v>
      </c>
      <c r="E469" s="39" t="s">
        <v>1112</v>
      </c>
      <c r="F469" s="39" t="s">
        <v>1111</v>
      </c>
      <c r="G469" s="39">
        <v>1</v>
      </c>
      <c r="H469" s="39" t="s">
        <v>2492</v>
      </c>
    </row>
    <row r="470" spans="3:8" x14ac:dyDescent="0.3">
      <c r="C470" s="39" t="s">
        <v>1898</v>
      </c>
      <c r="D470" s="39" t="s">
        <v>1971</v>
      </c>
      <c r="E470" s="39" t="s">
        <v>1135</v>
      </c>
      <c r="F470" s="39" t="s">
        <v>1006</v>
      </c>
      <c r="G470" s="39">
        <v>3</v>
      </c>
      <c r="H470" s="39" t="s">
        <v>2492</v>
      </c>
    </row>
    <row r="471" spans="3:8" x14ac:dyDescent="0.3">
      <c r="C471" s="39" t="s">
        <v>1898</v>
      </c>
      <c r="D471" s="39" t="s">
        <v>1971</v>
      </c>
      <c r="E471" s="39" t="s">
        <v>1137</v>
      </c>
      <c r="F471" s="39" t="s">
        <v>1136</v>
      </c>
      <c r="G471" s="39">
        <v>1</v>
      </c>
      <c r="H471" s="39" t="s">
        <v>2492</v>
      </c>
    </row>
    <row r="472" spans="3:8" x14ac:dyDescent="0.3">
      <c r="C472" s="39" t="s">
        <v>1913</v>
      </c>
      <c r="D472" s="39" t="s">
        <v>1914</v>
      </c>
      <c r="E472" s="39" t="s">
        <v>1844</v>
      </c>
      <c r="F472" s="39" t="s">
        <v>1842</v>
      </c>
      <c r="G472" s="39">
        <v>1803</v>
      </c>
      <c r="H472" s="39" t="s">
        <v>2492</v>
      </c>
    </row>
    <row r="473" spans="3:8" x14ac:dyDescent="0.3">
      <c r="C473" s="39" t="s">
        <v>1913</v>
      </c>
      <c r="D473" s="39" t="s">
        <v>1914</v>
      </c>
      <c r="E473" s="39" t="s">
        <v>1687</v>
      </c>
      <c r="F473" s="39" t="s">
        <v>1686</v>
      </c>
      <c r="G473" s="39">
        <v>1</v>
      </c>
      <c r="H473" s="39" t="s">
        <v>2492</v>
      </c>
    </row>
    <row r="474" spans="3:8" x14ac:dyDescent="0.3">
      <c r="C474" s="39" t="s">
        <v>1913</v>
      </c>
      <c r="D474" s="39" t="s">
        <v>1914</v>
      </c>
      <c r="E474" s="39" t="s">
        <v>421</v>
      </c>
      <c r="F474" s="39" t="s">
        <v>746</v>
      </c>
      <c r="G474" s="39">
        <v>124</v>
      </c>
      <c r="H474" s="39" t="s">
        <v>2492</v>
      </c>
    </row>
    <row r="475" spans="3:8" x14ac:dyDescent="0.3">
      <c r="C475" s="39" t="s">
        <v>1913</v>
      </c>
      <c r="D475" s="39" t="s">
        <v>1914</v>
      </c>
      <c r="E475" s="39" t="s">
        <v>1429</v>
      </c>
      <c r="F475" s="39" t="s">
        <v>1019</v>
      </c>
      <c r="G475" s="39">
        <v>3</v>
      </c>
      <c r="H475" s="39" t="s">
        <v>2492</v>
      </c>
    </row>
    <row r="476" spans="3:8" x14ac:dyDescent="0.3">
      <c r="C476" s="39" t="s">
        <v>1913</v>
      </c>
      <c r="D476" s="39" t="s">
        <v>1914</v>
      </c>
      <c r="E476" s="39" t="s">
        <v>1436</v>
      </c>
      <c r="F476" s="39" t="s">
        <v>1434</v>
      </c>
      <c r="G476" s="39">
        <v>2</v>
      </c>
      <c r="H476" s="39" t="s">
        <v>2492</v>
      </c>
    </row>
    <row r="477" spans="3:8" x14ac:dyDescent="0.3">
      <c r="C477" s="39" t="s">
        <v>1913</v>
      </c>
      <c r="D477" s="39" t="s">
        <v>1914</v>
      </c>
      <c r="E477" s="39" t="s">
        <v>1403</v>
      </c>
      <c r="F477" s="39" t="s">
        <v>1402</v>
      </c>
      <c r="G477" s="39">
        <v>19</v>
      </c>
      <c r="H477" s="39" t="s">
        <v>2492</v>
      </c>
    </row>
    <row r="478" spans="3:8" x14ac:dyDescent="0.3">
      <c r="C478" s="39" t="s">
        <v>1913</v>
      </c>
      <c r="D478" s="39" t="s">
        <v>1914</v>
      </c>
      <c r="E478" s="39" t="s">
        <v>636</v>
      </c>
      <c r="F478" s="39" t="s">
        <v>892</v>
      </c>
      <c r="G478" s="39">
        <v>19</v>
      </c>
      <c r="H478" s="39" t="s">
        <v>2492</v>
      </c>
    </row>
    <row r="479" spans="3:8" x14ac:dyDescent="0.3">
      <c r="C479" s="39" t="s">
        <v>1913</v>
      </c>
      <c r="D479" s="39" t="s">
        <v>1914</v>
      </c>
      <c r="E479" s="39" t="s">
        <v>1222</v>
      </c>
      <c r="F479" s="39" t="s">
        <v>1221</v>
      </c>
      <c r="G479" s="39">
        <v>1</v>
      </c>
      <c r="H479" s="39" t="s">
        <v>2492</v>
      </c>
    </row>
    <row r="480" spans="3:8" x14ac:dyDescent="0.3">
      <c r="C480" s="39" t="s">
        <v>1913</v>
      </c>
      <c r="D480" s="39" t="s">
        <v>1915</v>
      </c>
      <c r="E480" s="39" t="s">
        <v>516</v>
      </c>
      <c r="F480" s="39" t="s">
        <v>860</v>
      </c>
      <c r="G480" s="39">
        <v>55</v>
      </c>
      <c r="H480" s="39" t="s">
        <v>2492</v>
      </c>
    </row>
    <row r="481" spans="3:8" x14ac:dyDescent="0.3">
      <c r="C481" s="39" t="s">
        <v>1913</v>
      </c>
      <c r="D481" s="39" t="s">
        <v>1915</v>
      </c>
      <c r="E481" s="39" t="s">
        <v>1733</v>
      </c>
      <c r="F481" s="39" t="s">
        <v>1732</v>
      </c>
      <c r="G481" s="39">
        <v>1</v>
      </c>
      <c r="H481" s="39" t="s">
        <v>2492</v>
      </c>
    </row>
    <row r="482" spans="3:8" x14ac:dyDescent="0.3">
      <c r="C482" s="39" t="s">
        <v>1913</v>
      </c>
      <c r="D482" s="39" t="s">
        <v>1915</v>
      </c>
      <c r="E482" s="39" t="s">
        <v>1735</v>
      </c>
      <c r="F482" s="39" t="s">
        <v>1734</v>
      </c>
      <c r="G482" s="39">
        <v>2</v>
      </c>
      <c r="H482" s="39" t="s">
        <v>2492</v>
      </c>
    </row>
    <row r="483" spans="3:8" x14ac:dyDescent="0.3">
      <c r="C483" s="39" t="s">
        <v>1913</v>
      </c>
      <c r="D483" s="39" t="s">
        <v>1915</v>
      </c>
      <c r="E483" s="39" t="s">
        <v>1634</v>
      </c>
      <c r="F483" s="39" t="s">
        <v>1633</v>
      </c>
      <c r="G483" s="39">
        <v>83</v>
      </c>
      <c r="H483" s="39" t="s">
        <v>2492</v>
      </c>
    </row>
    <row r="484" spans="3:8" x14ac:dyDescent="0.3">
      <c r="C484" s="39" t="s">
        <v>1913</v>
      </c>
      <c r="D484" s="39" t="s">
        <v>1915</v>
      </c>
      <c r="E484" s="39" t="s">
        <v>1660</v>
      </c>
      <c r="F484" s="39" t="s">
        <v>1659</v>
      </c>
      <c r="G484" s="39">
        <v>4</v>
      </c>
      <c r="H484" s="39" t="s">
        <v>2492</v>
      </c>
    </row>
    <row r="485" spans="3:8" x14ac:dyDescent="0.3">
      <c r="C485" s="39" t="s">
        <v>1913</v>
      </c>
      <c r="D485" s="39" t="s">
        <v>1915</v>
      </c>
      <c r="E485" s="39" t="s">
        <v>399</v>
      </c>
      <c r="F485" s="39" t="s">
        <v>753</v>
      </c>
      <c r="G485" s="39">
        <v>189</v>
      </c>
      <c r="H485" s="39" t="s">
        <v>2492</v>
      </c>
    </row>
    <row r="486" spans="3:8" x14ac:dyDescent="0.3">
      <c r="C486" s="39" t="s">
        <v>1913</v>
      </c>
      <c r="D486" s="39" t="s">
        <v>1915</v>
      </c>
      <c r="E486" s="39" t="s">
        <v>1302</v>
      </c>
      <c r="F486" s="39" t="s">
        <v>1301</v>
      </c>
      <c r="G486" s="39">
        <v>1</v>
      </c>
      <c r="H486" s="39" t="s">
        <v>2492</v>
      </c>
    </row>
    <row r="487" spans="3:8" x14ac:dyDescent="0.3">
      <c r="C487" s="39" t="s">
        <v>1913</v>
      </c>
      <c r="D487" s="39" t="s">
        <v>1915</v>
      </c>
      <c r="E487" s="39" t="s">
        <v>1433</v>
      </c>
      <c r="F487" s="39" t="s">
        <v>1432</v>
      </c>
      <c r="G487" s="39">
        <v>1</v>
      </c>
      <c r="H487" s="39" t="s">
        <v>2492</v>
      </c>
    </row>
    <row r="488" spans="3:8" x14ac:dyDescent="0.3">
      <c r="C488" s="39" t="s">
        <v>1913</v>
      </c>
      <c r="D488" s="39" t="s">
        <v>1915</v>
      </c>
      <c r="E488" s="39" t="s">
        <v>1399</v>
      </c>
      <c r="F488" s="39" t="s">
        <v>1398</v>
      </c>
      <c r="G488" s="39">
        <v>1</v>
      </c>
      <c r="H488" s="39" t="s">
        <v>2492</v>
      </c>
    </row>
    <row r="489" spans="3:8" x14ac:dyDescent="0.3">
      <c r="C489" s="39" t="s">
        <v>1913</v>
      </c>
      <c r="D489" s="39" t="s">
        <v>1915</v>
      </c>
      <c r="E489" s="39" t="s">
        <v>548</v>
      </c>
      <c r="F489" s="39" t="s">
        <v>1528</v>
      </c>
      <c r="G489" s="39">
        <v>20</v>
      </c>
      <c r="H489" s="39" t="s">
        <v>2492</v>
      </c>
    </row>
    <row r="490" spans="3:8" x14ac:dyDescent="0.3">
      <c r="C490" s="39" t="s">
        <v>1913</v>
      </c>
      <c r="D490" s="39" t="s">
        <v>1915</v>
      </c>
      <c r="E490" s="39" t="s">
        <v>1443</v>
      </c>
      <c r="F490" s="39" t="s">
        <v>1442</v>
      </c>
      <c r="G490" s="39">
        <v>1</v>
      </c>
      <c r="H490" s="39" t="s">
        <v>2492</v>
      </c>
    </row>
    <row r="491" spans="3:8" x14ac:dyDescent="0.3">
      <c r="C491" s="39" t="s">
        <v>1913</v>
      </c>
      <c r="D491" s="39" t="s">
        <v>1915</v>
      </c>
      <c r="E491" s="39" t="s">
        <v>1458</v>
      </c>
      <c r="F491" s="39" t="s">
        <v>1457</v>
      </c>
      <c r="G491" s="39">
        <v>3</v>
      </c>
      <c r="H491" s="39" t="s">
        <v>2492</v>
      </c>
    </row>
    <row r="492" spans="3:8" x14ac:dyDescent="0.3">
      <c r="C492" s="39" t="s">
        <v>1913</v>
      </c>
      <c r="D492" s="39" t="s">
        <v>1915</v>
      </c>
      <c r="E492" s="39" t="s">
        <v>1271</v>
      </c>
      <c r="F492" s="39" t="s">
        <v>1270</v>
      </c>
      <c r="G492" s="39">
        <v>11</v>
      </c>
      <c r="H492" s="39" t="s">
        <v>2492</v>
      </c>
    </row>
    <row r="493" spans="3:8" x14ac:dyDescent="0.3">
      <c r="C493" s="39" t="s">
        <v>1913</v>
      </c>
      <c r="D493" s="39" t="s">
        <v>1915</v>
      </c>
      <c r="E493" s="39" t="s">
        <v>1167</v>
      </c>
      <c r="F493" s="39" t="s">
        <v>1166</v>
      </c>
      <c r="G493" s="39">
        <v>14</v>
      </c>
      <c r="H493" s="39" t="s">
        <v>2492</v>
      </c>
    </row>
    <row r="494" spans="3:8" x14ac:dyDescent="0.3">
      <c r="C494" s="39" t="s">
        <v>1913</v>
      </c>
      <c r="D494" s="39" t="s">
        <v>1915</v>
      </c>
      <c r="E494" s="39" t="s">
        <v>1126</v>
      </c>
      <c r="F494" s="39" t="s">
        <v>1125</v>
      </c>
      <c r="G494" s="39">
        <v>3</v>
      </c>
      <c r="H494" s="39" t="s">
        <v>2492</v>
      </c>
    </row>
    <row r="495" spans="3:8" x14ac:dyDescent="0.3">
      <c r="C495" s="39" t="s">
        <v>1913</v>
      </c>
      <c r="D495" s="39" t="s">
        <v>1915</v>
      </c>
      <c r="E495" s="39" t="s">
        <v>1895</v>
      </c>
      <c r="F495" s="39" t="s">
        <v>1894</v>
      </c>
      <c r="G495" s="39">
        <v>5</v>
      </c>
      <c r="H495" s="39" t="s">
        <v>2492</v>
      </c>
    </row>
    <row r="496" spans="3:8" x14ac:dyDescent="0.3">
      <c r="C496" s="39" t="s">
        <v>1942</v>
      </c>
      <c r="D496" s="39" t="s">
        <v>1979</v>
      </c>
      <c r="E496" s="39" t="s">
        <v>1820</v>
      </c>
      <c r="F496" s="39" t="s">
        <v>1819</v>
      </c>
      <c r="G496" s="39">
        <v>2</v>
      </c>
      <c r="H496" s="39" t="s">
        <v>2492</v>
      </c>
    </row>
    <row r="497" spans="3:8" x14ac:dyDescent="0.3">
      <c r="C497" s="39" t="s">
        <v>1942</v>
      </c>
      <c r="D497" s="39" t="s">
        <v>1979</v>
      </c>
      <c r="E497" s="39" t="s">
        <v>1644</v>
      </c>
      <c r="F497" s="39" t="s">
        <v>1643</v>
      </c>
      <c r="G497" s="39">
        <v>27</v>
      </c>
      <c r="H497" s="39" t="s">
        <v>2492</v>
      </c>
    </row>
    <row r="498" spans="3:8" x14ac:dyDescent="0.3">
      <c r="C498" s="39" t="s">
        <v>1942</v>
      </c>
      <c r="D498" s="39" t="s">
        <v>1979</v>
      </c>
      <c r="E498" s="39" t="s">
        <v>1642</v>
      </c>
      <c r="F498" s="39" t="s">
        <v>1641</v>
      </c>
      <c r="G498" s="39">
        <v>1</v>
      </c>
      <c r="H498" s="39" t="s">
        <v>2492</v>
      </c>
    </row>
    <row r="499" spans="3:8" x14ac:dyDescent="0.3">
      <c r="C499" s="39" t="s">
        <v>1942</v>
      </c>
      <c r="D499" s="39" t="s">
        <v>1979</v>
      </c>
      <c r="E499" s="39" t="s">
        <v>1393</v>
      </c>
      <c r="F499" s="39" t="s">
        <v>1392</v>
      </c>
      <c r="G499" s="39">
        <v>1</v>
      </c>
      <c r="H499" s="39" t="s">
        <v>2492</v>
      </c>
    </row>
    <row r="500" spans="3:8" x14ac:dyDescent="0.3">
      <c r="C500" s="39" t="s">
        <v>1913</v>
      </c>
      <c r="D500" s="39" t="s">
        <v>1980</v>
      </c>
      <c r="E500" s="39" t="s">
        <v>533</v>
      </c>
      <c r="F500" s="39" t="s">
        <v>877</v>
      </c>
      <c r="G500" s="39">
        <v>20</v>
      </c>
      <c r="H500" s="39" t="s">
        <v>2492</v>
      </c>
    </row>
    <row r="501" spans="3:8" x14ac:dyDescent="0.3">
      <c r="C501" s="39" t="s">
        <v>1913</v>
      </c>
      <c r="D501" s="39" t="s">
        <v>1980</v>
      </c>
      <c r="E501" s="39" t="s">
        <v>1766</v>
      </c>
      <c r="F501" s="39" t="s">
        <v>1765</v>
      </c>
      <c r="G501" s="39">
        <v>16</v>
      </c>
      <c r="H501" s="39" t="s">
        <v>2492</v>
      </c>
    </row>
    <row r="502" spans="3:8" x14ac:dyDescent="0.3">
      <c r="C502" s="39" t="s">
        <v>1913</v>
      </c>
      <c r="D502" s="39" t="s">
        <v>1980</v>
      </c>
      <c r="E502" s="39" t="s">
        <v>646</v>
      </c>
      <c r="F502" s="39" t="s">
        <v>971</v>
      </c>
      <c r="G502" s="39">
        <v>1</v>
      </c>
      <c r="H502" s="39" t="s">
        <v>2492</v>
      </c>
    </row>
    <row r="503" spans="3:8" x14ac:dyDescent="0.3">
      <c r="C503" s="39" t="s">
        <v>1913</v>
      </c>
      <c r="D503" s="39" t="s">
        <v>1980</v>
      </c>
      <c r="E503" s="39" t="s">
        <v>1280</v>
      </c>
      <c r="F503" s="39" t="s">
        <v>1278</v>
      </c>
      <c r="G503" s="39">
        <v>11</v>
      </c>
      <c r="H503" s="39" t="s">
        <v>2492</v>
      </c>
    </row>
    <row r="504" spans="3:8" x14ac:dyDescent="0.3">
      <c r="C504" s="39" t="s">
        <v>1913</v>
      </c>
      <c r="D504" s="39" t="s">
        <v>1980</v>
      </c>
      <c r="E504" s="39" t="s">
        <v>1279</v>
      </c>
      <c r="F504" s="39" t="s">
        <v>1278</v>
      </c>
      <c r="G504" s="39">
        <v>1</v>
      </c>
      <c r="H504" s="39" t="s">
        <v>2492</v>
      </c>
    </row>
    <row r="505" spans="3:8" x14ac:dyDescent="0.3">
      <c r="C505" s="39" t="s">
        <v>1913</v>
      </c>
      <c r="D505" s="39" t="s">
        <v>1980</v>
      </c>
      <c r="E505" s="39" t="s">
        <v>1277</v>
      </c>
      <c r="F505" s="39" t="s">
        <v>1276</v>
      </c>
      <c r="G505" s="39">
        <v>1</v>
      </c>
      <c r="H505" s="39" t="s">
        <v>2492</v>
      </c>
    </row>
    <row r="506" spans="3:8" x14ac:dyDescent="0.3">
      <c r="C506" s="39" t="s">
        <v>1913</v>
      </c>
      <c r="D506" s="39" t="s">
        <v>1916</v>
      </c>
      <c r="E506" s="39" t="s">
        <v>1851</v>
      </c>
      <c r="F506" s="39" t="s">
        <v>1850</v>
      </c>
      <c r="G506" s="39">
        <v>4714</v>
      </c>
      <c r="H506" s="39" t="s">
        <v>2492</v>
      </c>
    </row>
    <row r="507" spans="3:8" x14ac:dyDescent="0.3">
      <c r="C507" s="39" t="s">
        <v>1913</v>
      </c>
      <c r="D507" s="39" t="s">
        <v>1916</v>
      </c>
      <c r="E507" s="39" t="s">
        <v>1868</v>
      </c>
      <c r="F507" s="39" t="s">
        <v>1867</v>
      </c>
      <c r="G507" s="39">
        <v>32</v>
      </c>
      <c r="H507" s="39" t="s">
        <v>2492</v>
      </c>
    </row>
    <row r="508" spans="3:8" x14ac:dyDescent="0.3">
      <c r="C508" s="39" t="s">
        <v>1913</v>
      </c>
      <c r="D508" s="39" t="s">
        <v>1916</v>
      </c>
      <c r="E508" s="39" t="s">
        <v>446</v>
      </c>
      <c r="F508" s="39" t="s">
        <v>799</v>
      </c>
      <c r="G508" s="39">
        <v>537</v>
      </c>
      <c r="H508" s="39" t="s">
        <v>2492</v>
      </c>
    </row>
    <row r="509" spans="3:8" x14ac:dyDescent="0.3">
      <c r="C509" s="39" t="s">
        <v>1913</v>
      </c>
      <c r="D509" s="39" t="s">
        <v>1916</v>
      </c>
      <c r="E509" s="39" t="s">
        <v>540</v>
      </c>
      <c r="F509" s="39" t="s">
        <v>1697</v>
      </c>
      <c r="G509" s="39">
        <v>10</v>
      </c>
      <c r="H509" s="39" t="s">
        <v>2492</v>
      </c>
    </row>
    <row r="510" spans="3:8" x14ac:dyDescent="0.3">
      <c r="C510" s="39" t="s">
        <v>1913</v>
      </c>
      <c r="D510" s="39" t="s">
        <v>1916</v>
      </c>
      <c r="E510" s="39" t="s">
        <v>559</v>
      </c>
      <c r="F510" s="39" t="s">
        <v>896</v>
      </c>
      <c r="G510" s="39">
        <v>2926</v>
      </c>
      <c r="H510" s="39" t="s">
        <v>2492</v>
      </c>
    </row>
    <row r="511" spans="3:8" x14ac:dyDescent="0.3">
      <c r="C511" s="39" t="s">
        <v>1913</v>
      </c>
      <c r="D511" s="39" t="s">
        <v>1916</v>
      </c>
      <c r="E511" s="39" t="s">
        <v>574</v>
      </c>
      <c r="F511" s="39" t="s">
        <v>908</v>
      </c>
      <c r="G511" s="39">
        <v>163</v>
      </c>
      <c r="H511" s="39" t="s">
        <v>2492</v>
      </c>
    </row>
    <row r="512" spans="3:8" x14ac:dyDescent="0.3">
      <c r="C512" s="39" t="s">
        <v>1913</v>
      </c>
      <c r="D512" s="39" t="s">
        <v>1916</v>
      </c>
      <c r="E512" s="39" t="s">
        <v>498</v>
      </c>
      <c r="F512" s="39" t="s">
        <v>846</v>
      </c>
      <c r="G512" s="39">
        <v>237</v>
      </c>
      <c r="H512" s="39" t="s">
        <v>2492</v>
      </c>
    </row>
    <row r="513" spans="3:8" x14ac:dyDescent="0.3">
      <c r="C513" s="39" t="s">
        <v>1913</v>
      </c>
      <c r="D513" s="39" t="s">
        <v>1916</v>
      </c>
      <c r="E513" s="39" t="s">
        <v>1441</v>
      </c>
      <c r="F513" s="39" t="s">
        <v>1440</v>
      </c>
      <c r="G513" s="39">
        <v>58</v>
      </c>
      <c r="H513" s="39" t="s">
        <v>2492</v>
      </c>
    </row>
    <row r="514" spans="3:8" x14ac:dyDescent="0.3">
      <c r="C514" s="39" t="s">
        <v>1913</v>
      </c>
      <c r="D514" s="39" t="s">
        <v>1916</v>
      </c>
      <c r="E514" s="39" t="s">
        <v>1401</v>
      </c>
      <c r="F514" s="39" t="s">
        <v>1400</v>
      </c>
      <c r="G514" s="39">
        <v>1</v>
      </c>
      <c r="H514" s="39" t="s">
        <v>2492</v>
      </c>
    </row>
    <row r="515" spans="3:8" x14ac:dyDescent="0.3">
      <c r="C515" s="39" t="s">
        <v>1913</v>
      </c>
      <c r="D515" s="39" t="s">
        <v>1916</v>
      </c>
      <c r="E515" s="39" t="s">
        <v>717</v>
      </c>
      <c r="F515" s="39" t="s">
        <v>1022</v>
      </c>
      <c r="G515" s="39">
        <v>7</v>
      </c>
      <c r="H515" s="39" t="s">
        <v>2492</v>
      </c>
    </row>
    <row r="516" spans="3:8" x14ac:dyDescent="0.3">
      <c r="C516" s="39" t="s">
        <v>1913</v>
      </c>
      <c r="D516" s="39" t="s">
        <v>1916</v>
      </c>
      <c r="E516" s="39" t="s">
        <v>1395</v>
      </c>
      <c r="F516" s="39" t="s">
        <v>1394</v>
      </c>
      <c r="G516" s="39">
        <v>5</v>
      </c>
      <c r="H516" s="39" t="s">
        <v>2492</v>
      </c>
    </row>
    <row r="517" spans="3:8" x14ac:dyDescent="0.3">
      <c r="C517" s="39" t="s">
        <v>1913</v>
      </c>
      <c r="D517" s="39" t="s">
        <v>1916</v>
      </c>
      <c r="E517" s="39" t="s">
        <v>1241</v>
      </c>
      <c r="F517" s="39" t="s">
        <v>1240</v>
      </c>
      <c r="G517" s="39">
        <v>34</v>
      </c>
      <c r="H517" s="39" t="s">
        <v>2492</v>
      </c>
    </row>
    <row r="518" spans="3:8" x14ac:dyDescent="0.3">
      <c r="C518" s="39" t="s">
        <v>1913</v>
      </c>
      <c r="D518" s="39" t="s">
        <v>1916</v>
      </c>
      <c r="E518" s="39" t="s">
        <v>1239</v>
      </c>
      <c r="F518" s="39" t="s">
        <v>1238</v>
      </c>
      <c r="G518" s="39">
        <v>1</v>
      </c>
      <c r="H518" s="39" t="s">
        <v>2492</v>
      </c>
    </row>
    <row r="519" spans="3:8" x14ac:dyDescent="0.3">
      <c r="C519" s="39" t="s">
        <v>1913</v>
      </c>
      <c r="D519" s="39" t="s">
        <v>1916</v>
      </c>
      <c r="E519" s="39" t="s">
        <v>1134</v>
      </c>
      <c r="F519" s="39" t="s">
        <v>1133</v>
      </c>
      <c r="G519" s="39">
        <v>6</v>
      </c>
      <c r="H519" s="39" t="s">
        <v>2492</v>
      </c>
    </row>
    <row r="520" spans="3:8" x14ac:dyDescent="0.3">
      <c r="C520" s="39" t="s">
        <v>1913</v>
      </c>
      <c r="D520" s="39" t="s">
        <v>1916</v>
      </c>
      <c r="E520" s="39" t="s">
        <v>1132</v>
      </c>
      <c r="F520" s="39" t="s">
        <v>1129</v>
      </c>
      <c r="G520" s="39">
        <v>3</v>
      </c>
      <c r="H520" s="39" t="s">
        <v>2492</v>
      </c>
    </row>
    <row r="521" spans="3:8" x14ac:dyDescent="0.3">
      <c r="C521" s="39" t="s">
        <v>1913</v>
      </c>
      <c r="D521" s="39" t="s">
        <v>1916</v>
      </c>
      <c r="E521" s="39" t="s">
        <v>1131</v>
      </c>
      <c r="F521" s="39" t="s">
        <v>1129</v>
      </c>
      <c r="G521" s="39">
        <v>2</v>
      </c>
      <c r="H521" s="39" t="s">
        <v>2492</v>
      </c>
    </row>
    <row r="522" spans="3:8" x14ac:dyDescent="0.3">
      <c r="C522" s="39" t="s">
        <v>1913</v>
      </c>
      <c r="D522" s="39" t="s">
        <v>1916</v>
      </c>
      <c r="E522" s="39" t="s">
        <v>1130</v>
      </c>
      <c r="F522" s="39" t="s">
        <v>1129</v>
      </c>
      <c r="G522" s="39">
        <v>63</v>
      </c>
      <c r="H522" s="39" t="s">
        <v>2492</v>
      </c>
    </row>
    <row r="523" spans="3:8" x14ac:dyDescent="0.3">
      <c r="C523" s="39" t="s">
        <v>1913</v>
      </c>
      <c r="D523" s="39" t="s">
        <v>1981</v>
      </c>
      <c r="E523" s="39" t="s">
        <v>1822</v>
      </c>
      <c r="F523" s="39" t="s">
        <v>1821</v>
      </c>
      <c r="G523" s="39">
        <v>1670</v>
      </c>
      <c r="H523" s="39" t="s">
        <v>2492</v>
      </c>
    </row>
    <row r="524" spans="3:8" x14ac:dyDescent="0.3">
      <c r="C524" s="39" t="s">
        <v>1913</v>
      </c>
      <c r="D524" s="39" t="s">
        <v>1981</v>
      </c>
      <c r="E524" s="39" t="s">
        <v>1622</v>
      </c>
      <c r="F524" s="39" t="s">
        <v>1621</v>
      </c>
      <c r="G524" s="39">
        <v>1</v>
      </c>
      <c r="H524" s="39" t="s">
        <v>2492</v>
      </c>
    </row>
    <row r="525" spans="3:8" x14ac:dyDescent="0.3">
      <c r="C525" s="39" t="s">
        <v>1913</v>
      </c>
      <c r="D525" s="39" t="s">
        <v>1981</v>
      </c>
      <c r="E525" s="39" t="s">
        <v>1648</v>
      </c>
      <c r="F525" s="39" t="s">
        <v>1647</v>
      </c>
      <c r="G525" s="39">
        <v>828</v>
      </c>
      <c r="H525" s="39" t="s">
        <v>2492</v>
      </c>
    </row>
    <row r="526" spans="3:8" x14ac:dyDescent="0.3">
      <c r="C526" s="39" t="s">
        <v>1913</v>
      </c>
      <c r="D526" s="39" t="s">
        <v>1981</v>
      </c>
      <c r="E526" s="39" t="s">
        <v>1351</v>
      </c>
      <c r="F526" s="39" t="s">
        <v>1350</v>
      </c>
      <c r="G526" s="39">
        <v>2</v>
      </c>
      <c r="H526" s="39" t="s">
        <v>2492</v>
      </c>
    </row>
    <row r="527" spans="3:8" x14ac:dyDescent="0.3">
      <c r="C527" s="39" t="s">
        <v>1913</v>
      </c>
      <c r="D527" s="39" t="s">
        <v>1981</v>
      </c>
      <c r="E527" s="39" t="s">
        <v>435</v>
      </c>
      <c r="F527" s="39" t="s">
        <v>787</v>
      </c>
      <c r="G527" s="39">
        <v>36</v>
      </c>
      <c r="H527" s="39" t="s">
        <v>2492</v>
      </c>
    </row>
    <row r="528" spans="3:8" x14ac:dyDescent="0.3">
      <c r="C528" s="39" t="s">
        <v>1913</v>
      </c>
      <c r="D528" s="39" t="s">
        <v>1982</v>
      </c>
      <c r="E528" s="39" t="s">
        <v>1843</v>
      </c>
      <c r="F528" s="39" t="s">
        <v>1842</v>
      </c>
      <c r="G528" s="39">
        <v>2685</v>
      </c>
      <c r="H528" s="39" t="s">
        <v>2492</v>
      </c>
    </row>
    <row r="529" spans="3:8" x14ac:dyDescent="0.3">
      <c r="C529" s="39" t="s">
        <v>1913</v>
      </c>
      <c r="D529" s="39" t="s">
        <v>1982</v>
      </c>
      <c r="E529" s="39" t="s">
        <v>392</v>
      </c>
      <c r="F529" s="39" t="s">
        <v>746</v>
      </c>
      <c r="G529" s="39">
        <v>845</v>
      </c>
      <c r="H529" s="39" t="s">
        <v>2492</v>
      </c>
    </row>
    <row r="530" spans="3:8" x14ac:dyDescent="0.3">
      <c r="C530" s="39" t="s">
        <v>1913</v>
      </c>
      <c r="D530" s="39" t="s">
        <v>1982</v>
      </c>
      <c r="E530" s="39" t="s">
        <v>1431</v>
      </c>
      <c r="F530" s="39" t="s">
        <v>1430</v>
      </c>
      <c r="G530" s="39">
        <v>2</v>
      </c>
      <c r="H530" s="39" t="s">
        <v>2492</v>
      </c>
    </row>
    <row r="531" spans="3:8" x14ac:dyDescent="0.3">
      <c r="C531" s="39" t="s">
        <v>1913</v>
      </c>
      <c r="D531" s="39" t="s">
        <v>1982</v>
      </c>
      <c r="E531" s="39" t="s">
        <v>713</v>
      </c>
      <c r="F531" s="39" t="s">
        <v>1019</v>
      </c>
      <c r="G531" s="39">
        <v>15</v>
      </c>
      <c r="H531" s="39" t="s">
        <v>2492</v>
      </c>
    </row>
    <row r="532" spans="3:8" x14ac:dyDescent="0.3">
      <c r="C532" s="39" t="s">
        <v>1913</v>
      </c>
      <c r="D532" s="39" t="s">
        <v>1982</v>
      </c>
      <c r="E532" s="39" t="s">
        <v>1290</v>
      </c>
      <c r="F532" s="39" t="s">
        <v>1289</v>
      </c>
      <c r="G532" s="39">
        <v>1</v>
      </c>
      <c r="H532" s="39" t="s">
        <v>2492</v>
      </c>
    </row>
    <row r="533" spans="3:8" x14ac:dyDescent="0.3">
      <c r="C533" s="39" t="s">
        <v>1913</v>
      </c>
      <c r="D533" s="39" t="s">
        <v>1982</v>
      </c>
      <c r="E533" s="39" t="s">
        <v>1435</v>
      </c>
      <c r="F533" s="39" t="s">
        <v>1434</v>
      </c>
      <c r="G533" s="39">
        <v>9</v>
      </c>
      <c r="H533" s="39" t="s">
        <v>2492</v>
      </c>
    </row>
    <row r="534" spans="3:8" x14ac:dyDescent="0.3">
      <c r="C534" s="39" t="s">
        <v>1913</v>
      </c>
      <c r="D534" s="39" t="s">
        <v>1982</v>
      </c>
      <c r="E534" s="39" t="s">
        <v>477</v>
      </c>
      <c r="F534" s="39" t="s">
        <v>827</v>
      </c>
      <c r="G534" s="39">
        <v>37</v>
      </c>
      <c r="H534" s="39" t="s">
        <v>2492</v>
      </c>
    </row>
    <row r="535" spans="3:8" x14ac:dyDescent="0.3">
      <c r="C535" s="39" t="s">
        <v>1913</v>
      </c>
      <c r="D535" s="39" t="s">
        <v>1982</v>
      </c>
      <c r="E535" s="39" t="s">
        <v>555</v>
      </c>
      <c r="F535" s="39" t="s">
        <v>892</v>
      </c>
      <c r="G535" s="39">
        <v>66</v>
      </c>
      <c r="H535" s="39" t="s">
        <v>2492</v>
      </c>
    </row>
    <row r="536" spans="3:8" x14ac:dyDescent="0.3">
      <c r="C536" s="39" t="s">
        <v>1913</v>
      </c>
      <c r="D536" s="39" t="s">
        <v>1982</v>
      </c>
      <c r="E536" s="39" t="s">
        <v>1102</v>
      </c>
      <c r="F536" s="39" t="s">
        <v>1101</v>
      </c>
      <c r="G536" s="39">
        <v>1</v>
      </c>
      <c r="H536" s="39" t="s">
        <v>2492</v>
      </c>
    </row>
    <row r="537" spans="3:8" x14ac:dyDescent="0.3">
      <c r="C537" s="39" t="s">
        <v>1913</v>
      </c>
      <c r="D537" s="39" t="s">
        <v>1983</v>
      </c>
      <c r="E537" s="39" t="s">
        <v>1598</v>
      </c>
      <c r="F537" s="39" t="s">
        <v>1597</v>
      </c>
      <c r="G537" s="39">
        <v>835</v>
      </c>
      <c r="H537" s="39" t="s">
        <v>2492</v>
      </c>
    </row>
    <row r="538" spans="3:8" x14ac:dyDescent="0.3">
      <c r="C538" s="39" t="s">
        <v>1913</v>
      </c>
      <c r="D538" s="39" t="s">
        <v>1983</v>
      </c>
      <c r="E538" s="39" t="s">
        <v>431</v>
      </c>
      <c r="F538" s="39" t="s">
        <v>783</v>
      </c>
      <c r="G538" s="39">
        <v>356</v>
      </c>
      <c r="H538" s="39" t="s">
        <v>2492</v>
      </c>
    </row>
    <row r="539" spans="3:8" x14ac:dyDescent="0.3">
      <c r="C539" s="39" t="s">
        <v>1913</v>
      </c>
      <c r="D539" s="39" t="s">
        <v>1983</v>
      </c>
      <c r="E539" s="39" t="s">
        <v>1218</v>
      </c>
      <c r="F539" s="39" t="s">
        <v>1217</v>
      </c>
      <c r="G539" s="39">
        <v>1</v>
      </c>
      <c r="H539" s="39" t="s">
        <v>2492</v>
      </c>
    </row>
    <row r="540" spans="3:8" x14ac:dyDescent="0.3">
      <c r="C540" s="39" t="s">
        <v>1924</v>
      </c>
      <c r="D540" s="39" t="s">
        <v>1984</v>
      </c>
      <c r="E540" s="39" t="s">
        <v>1640</v>
      </c>
      <c r="F540" s="39" t="s">
        <v>1025</v>
      </c>
      <c r="G540" s="39">
        <v>33</v>
      </c>
      <c r="H540" s="39" t="s">
        <v>2492</v>
      </c>
    </row>
    <row r="541" spans="3:8" x14ac:dyDescent="0.3">
      <c r="C541" s="39" t="s">
        <v>1924</v>
      </c>
      <c r="D541" s="39" t="s">
        <v>1984</v>
      </c>
      <c r="E541" s="39" t="s">
        <v>1639</v>
      </c>
      <c r="F541" s="39" t="s">
        <v>1638</v>
      </c>
      <c r="G541" s="39">
        <v>5</v>
      </c>
      <c r="H541" s="39" t="s">
        <v>2492</v>
      </c>
    </row>
    <row r="542" spans="3:8" x14ac:dyDescent="0.3">
      <c r="C542" s="39" t="s">
        <v>1924</v>
      </c>
      <c r="D542" s="39" t="s">
        <v>1984</v>
      </c>
      <c r="E542" s="39" t="s">
        <v>719</v>
      </c>
      <c r="F542" s="39" t="s">
        <v>1024</v>
      </c>
      <c r="G542" s="39">
        <v>1</v>
      </c>
      <c r="H542" s="39" t="s">
        <v>2492</v>
      </c>
    </row>
    <row r="543" spans="3:8" x14ac:dyDescent="0.3">
      <c r="C543" s="39" t="s">
        <v>1924</v>
      </c>
      <c r="D543" s="39" t="s">
        <v>1984</v>
      </c>
      <c r="E543" s="39" t="s">
        <v>1391</v>
      </c>
      <c r="F543" s="39" t="s">
        <v>1390</v>
      </c>
      <c r="G543" s="39">
        <v>1</v>
      </c>
      <c r="H543" s="39" t="s">
        <v>2492</v>
      </c>
    </row>
    <row r="544" spans="3:8" x14ac:dyDescent="0.3">
      <c r="C544" s="39" t="s">
        <v>1924</v>
      </c>
      <c r="D544" s="39" t="s">
        <v>1984</v>
      </c>
      <c r="E544" s="39" t="s">
        <v>1387</v>
      </c>
      <c r="F544" s="39" t="s">
        <v>1386</v>
      </c>
      <c r="G544" s="39">
        <v>1</v>
      </c>
      <c r="H544" s="39" t="s">
        <v>2492</v>
      </c>
    </row>
    <row r="545" spans="3:8" x14ac:dyDescent="0.3">
      <c r="C545" s="39" t="s">
        <v>1924</v>
      </c>
      <c r="D545" s="39" t="s">
        <v>1984</v>
      </c>
      <c r="E545" s="39" t="s">
        <v>1384</v>
      </c>
      <c r="F545" s="39" t="s">
        <v>1383</v>
      </c>
      <c r="G545" s="39">
        <v>2</v>
      </c>
      <c r="H545" s="39" t="s">
        <v>2492</v>
      </c>
    </row>
    <row r="546" spans="3:8" x14ac:dyDescent="0.3">
      <c r="C546" s="39" t="s">
        <v>1924</v>
      </c>
      <c r="D546" s="39" t="s">
        <v>1984</v>
      </c>
      <c r="E546" s="39" t="s">
        <v>1389</v>
      </c>
      <c r="F546" s="39" t="s">
        <v>1388</v>
      </c>
      <c r="G546" s="39">
        <v>2</v>
      </c>
      <c r="H546" s="39" t="s">
        <v>2492</v>
      </c>
    </row>
    <row r="547" spans="3:8" x14ac:dyDescent="0.3">
      <c r="C547" s="39" t="s">
        <v>1924</v>
      </c>
      <c r="D547" s="39" t="s">
        <v>1984</v>
      </c>
      <c r="E547" s="39" t="s">
        <v>1385</v>
      </c>
      <c r="F547" s="39" t="s">
        <v>899</v>
      </c>
      <c r="G547" s="39">
        <v>15</v>
      </c>
      <c r="H547" s="39" t="s">
        <v>2492</v>
      </c>
    </row>
    <row r="548" spans="3:8" x14ac:dyDescent="0.3">
      <c r="C548" s="39" t="s">
        <v>1924</v>
      </c>
      <c r="D548" s="39" t="s">
        <v>1984</v>
      </c>
      <c r="E548" s="39" t="s">
        <v>564</v>
      </c>
      <c r="F548" s="39" t="s">
        <v>899</v>
      </c>
      <c r="G548" s="39">
        <v>109</v>
      </c>
      <c r="H548" s="39" t="s">
        <v>2492</v>
      </c>
    </row>
    <row r="549" spans="3:8" x14ac:dyDescent="0.3">
      <c r="C549" s="39" t="s">
        <v>1931</v>
      </c>
      <c r="D549" s="39" t="s">
        <v>1987</v>
      </c>
      <c r="E549" s="39" t="s">
        <v>1552</v>
      </c>
      <c r="F549" s="39" t="s">
        <v>1551</v>
      </c>
      <c r="G549" s="39">
        <v>2</v>
      </c>
      <c r="H549" s="39" t="s">
        <v>2492</v>
      </c>
    </row>
    <row r="550" spans="3:8" x14ac:dyDescent="0.3">
      <c r="C550" s="39" t="s">
        <v>1913</v>
      </c>
      <c r="D550" s="39" t="s">
        <v>2194</v>
      </c>
      <c r="E550" s="39" t="s">
        <v>1620</v>
      </c>
      <c r="F550" s="39" t="s">
        <v>1618</v>
      </c>
      <c r="G550" s="39">
        <v>20</v>
      </c>
      <c r="H550" s="39" t="s">
        <v>2492</v>
      </c>
    </row>
    <row r="551" spans="3:8" x14ac:dyDescent="0.3">
      <c r="C551" s="39" t="s">
        <v>1913</v>
      </c>
      <c r="D551" s="39" t="s">
        <v>2194</v>
      </c>
      <c r="E551" s="39" t="s">
        <v>1619</v>
      </c>
      <c r="F551" s="39" t="s">
        <v>1618</v>
      </c>
      <c r="G551" s="39">
        <v>23</v>
      </c>
      <c r="H551" s="39" t="s">
        <v>2492</v>
      </c>
    </row>
    <row r="552" spans="3:8" x14ac:dyDescent="0.3">
      <c r="C552" s="39" t="s">
        <v>1913</v>
      </c>
      <c r="D552" s="39" t="s">
        <v>2197</v>
      </c>
      <c r="E552" s="39" t="s">
        <v>1365</v>
      </c>
      <c r="F552" s="39" t="s">
        <v>1364</v>
      </c>
      <c r="G552" s="39">
        <v>2</v>
      </c>
      <c r="H552" s="39" t="s">
        <v>2492</v>
      </c>
    </row>
    <row r="553" spans="3:8" x14ac:dyDescent="0.3">
      <c r="C553" s="39" t="s">
        <v>1901</v>
      </c>
      <c r="D553" s="39" t="s">
        <v>2205</v>
      </c>
      <c r="E553" s="39" t="s">
        <v>1526</v>
      </c>
      <c r="F553" s="39" t="s">
        <v>1525</v>
      </c>
      <c r="G553" s="39">
        <v>1</v>
      </c>
      <c r="H553" s="39" t="s">
        <v>2492</v>
      </c>
    </row>
    <row r="554" spans="3:8" x14ac:dyDescent="0.3">
      <c r="C554" s="39" t="s">
        <v>1931</v>
      </c>
      <c r="D554" s="39" t="s">
        <v>1988</v>
      </c>
      <c r="E554" s="39" t="s">
        <v>1615</v>
      </c>
      <c r="F554" s="39" t="s">
        <v>764</v>
      </c>
      <c r="G554" s="39">
        <v>15</v>
      </c>
      <c r="H554" s="39" t="s">
        <v>2492</v>
      </c>
    </row>
    <row r="555" spans="3:8" x14ac:dyDescent="0.3">
      <c r="C555" s="39" t="s">
        <v>1931</v>
      </c>
      <c r="D555" s="39" t="s">
        <v>1988</v>
      </c>
      <c r="E555" s="39" t="s">
        <v>411</v>
      </c>
      <c r="F555" s="39" t="s">
        <v>764</v>
      </c>
      <c r="G555" s="39">
        <v>168</v>
      </c>
      <c r="H555" s="39" t="s">
        <v>2492</v>
      </c>
    </row>
    <row r="556" spans="3:8" x14ac:dyDescent="0.3">
      <c r="C556" s="39" t="s">
        <v>1931</v>
      </c>
      <c r="D556" s="39" t="s">
        <v>1988</v>
      </c>
      <c r="E556" s="39" t="s">
        <v>1617</v>
      </c>
      <c r="F556" s="39" t="s">
        <v>933</v>
      </c>
      <c r="G556" s="39">
        <v>9</v>
      </c>
      <c r="H556" s="39" t="s">
        <v>2492</v>
      </c>
    </row>
    <row r="557" spans="3:8" x14ac:dyDescent="0.3">
      <c r="C557" s="39" t="s">
        <v>1931</v>
      </c>
      <c r="D557" s="39" t="s">
        <v>1988</v>
      </c>
      <c r="E557" s="39" t="s">
        <v>1616</v>
      </c>
      <c r="F557" s="39" t="s">
        <v>933</v>
      </c>
      <c r="G557" s="39">
        <v>158</v>
      </c>
      <c r="H557" s="39" t="s">
        <v>2492</v>
      </c>
    </row>
    <row r="558" spans="3:8" x14ac:dyDescent="0.3">
      <c r="C558" s="39" t="s">
        <v>1931</v>
      </c>
      <c r="D558" s="39" t="s">
        <v>1988</v>
      </c>
      <c r="E558" s="39" t="s">
        <v>601</v>
      </c>
      <c r="F558" s="39" t="s">
        <v>933</v>
      </c>
      <c r="G558" s="39">
        <v>1342</v>
      </c>
      <c r="H558" s="39" t="s">
        <v>2492</v>
      </c>
    </row>
    <row r="559" spans="3:8" x14ac:dyDescent="0.3">
      <c r="C559" s="39" t="s">
        <v>1931</v>
      </c>
      <c r="D559" s="39" t="s">
        <v>1988</v>
      </c>
      <c r="E559" s="39" t="s">
        <v>528</v>
      </c>
      <c r="F559" s="39" t="s">
        <v>872</v>
      </c>
      <c r="G559" s="39">
        <v>1</v>
      </c>
      <c r="H559" s="39" t="s">
        <v>2492</v>
      </c>
    </row>
    <row r="560" spans="3:8" x14ac:dyDescent="0.3">
      <c r="C560" s="39" t="s">
        <v>1931</v>
      </c>
      <c r="D560" s="39" t="s">
        <v>1988</v>
      </c>
      <c r="E560" s="39" t="s">
        <v>1348</v>
      </c>
      <c r="F560" s="39" t="s">
        <v>1347</v>
      </c>
      <c r="G560" s="39">
        <v>1</v>
      </c>
      <c r="H560" s="39" t="s">
        <v>2492</v>
      </c>
    </row>
    <row r="561" spans="3:8" x14ac:dyDescent="0.3">
      <c r="C561" s="39" t="s">
        <v>1931</v>
      </c>
      <c r="D561" s="39" t="s">
        <v>1988</v>
      </c>
      <c r="E561" s="39" t="s">
        <v>1349</v>
      </c>
      <c r="F561" s="39" t="s">
        <v>1007</v>
      </c>
      <c r="G561" s="39">
        <v>41</v>
      </c>
      <c r="H561" s="39" t="s">
        <v>2492</v>
      </c>
    </row>
    <row r="562" spans="3:8" x14ac:dyDescent="0.3">
      <c r="C562" s="39" t="s">
        <v>1931</v>
      </c>
      <c r="D562" s="39" t="s">
        <v>1988</v>
      </c>
      <c r="E562" s="39" t="s">
        <v>701</v>
      </c>
      <c r="F562" s="39" t="s">
        <v>1007</v>
      </c>
      <c r="G562" s="39">
        <v>1392</v>
      </c>
      <c r="H562" s="39" t="s">
        <v>2492</v>
      </c>
    </row>
    <row r="563" spans="3:8" x14ac:dyDescent="0.3">
      <c r="C563" s="39" t="s">
        <v>1924</v>
      </c>
      <c r="D563" s="39" t="s">
        <v>1989</v>
      </c>
      <c r="E563" s="39" t="s">
        <v>1810</v>
      </c>
      <c r="F563" s="39" t="s">
        <v>1809</v>
      </c>
      <c r="G563" s="39">
        <v>1</v>
      </c>
      <c r="H563" s="39" t="s">
        <v>2492</v>
      </c>
    </row>
    <row r="564" spans="3:8" x14ac:dyDescent="0.3">
      <c r="C564" s="39" t="s">
        <v>1924</v>
      </c>
      <c r="D564" s="39" t="s">
        <v>1989</v>
      </c>
      <c r="E564" s="39" t="s">
        <v>526</v>
      </c>
      <c r="F564" s="39" t="s">
        <v>870</v>
      </c>
      <c r="G564" s="39">
        <v>7</v>
      </c>
      <c r="H564" s="39" t="s">
        <v>2492</v>
      </c>
    </row>
    <row r="565" spans="3:8" x14ac:dyDescent="0.3">
      <c r="C565" s="39" t="s">
        <v>1924</v>
      </c>
      <c r="D565" s="39" t="s">
        <v>1989</v>
      </c>
      <c r="E565" s="39" t="s">
        <v>1346</v>
      </c>
      <c r="F565" s="39" t="s">
        <v>1345</v>
      </c>
      <c r="G565" s="39">
        <v>12</v>
      </c>
      <c r="H565" s="39" t="s">
        <v>2492</v>
      </c>
    </row>
    <row r="566" spans="3:8" x14ac:dyDescent="0.3">
      <c r="C566" s="39" t="s">
        <v>1924</v>
      </c>
      <c r="D566" s="39" t="s">
        <v>1989</v>
      </c>
      <c r="E566" s="39" t="s">
        <v>518</v>
      </c>
      <c r="F566" s="39" t="s">
        <v>862</v>
      </c>
      <c r="G566" s="39">
        <v>3</v>
      </c>
      <c r="H566" s="39" t="s">
        <v>2492</v>
      </c>
    </row>
    <row r="567" spans="3:8" x14ac:dyDescent="0.3">
      <c r="C567" s="39" t="s">
        <v>1924</v>
      </c>
      <c r="D567" s="39" t="s">
        <v>1989</v>
      </c>
      <c r="E567" s="39" t="s">
        <v>598</v>
      </c>
      <c r="F567" s="39" t="s">
        <v>930</v>
      </c>
      <c r="G567" s="39">
        <v>1</v>
      </c>
      <c r="H567" s="39" t="s">
        <v>2492</v>
      </c>
    </row>
    <row r="568" spans="3:8" x14ac:dyDescent="0.3">
      <c r="C568" s="39" t="s">
        <v>1924</v>
      </c>
      <c r="D568" s="39" t="s">
        <v>1989</v>
      </c>
      <c r="E568" s="39" t="s">
        <v>1196</v>
      </c>
      <c r="F568" s="39" t="s">
        <v>1195</v>
      </c>
      <c r="G568" s="39">
        <v>1</v>
      </c>
      <c r="H568" s="39" t="s">
        <v>2492</v>
      </c>
    </row>
    <row r="569" spans="3:8" x14ac:dyDescent="0.3">
      <c r="C569" s="39" t="s">
        <v>1923</v>
      </c>
      <c r="D569" s="39" t="s">
        <v>1990</v>
      </c>
      <c r="E569" s="39" t="s">
        <v>1808</v>
      </c>
      <c r="F569" s="39" t="s">
        <v>1806</v>
      </c>
      <c r="G569" s="39">
        <v>46</v>
      </c>
      <c r="H569" s="39" t="s">
        <v>2492</v>
      </c>
    </row>
    <row r="570" spans="3:8" x14ac:dyDescent="0.3">
      <c r="C570" s="39" t="s">
        <v>1923</v>
      </c>
      <c r="D570" s="39" t="s">
        <v>1990</v>
      </c>
      <c r="E570" s="39" t="s">
        <v>1807</v>
      </c>
      <c r="F570" s="39" t="s">
        <v>1806</v>
      </c>
      <c r="G570" s="39">
        <v>48</v>
      </c>
      <c r="H570" s="39" t="s">
        <v>2492</v>
      </c>
    </row>
    <row r="571" spans="3:8" x14ac:dyDescent="0.3">
      <c r="C571" s="39" t="s">
        <v>1923</v>
      </c>
      <c r="D571" s="39" t="s">
        <v>1990</v>
      </c>
      <c r="E571" s="39" t="s">
        <v>1609</v>
      </c>
      <c r="F571" s="39" t="s">
        <v>1607</v>
      </c>
      <c r="G571" s="39">
        <v>307</v>
      </c>
      <c r="H571" s="39" t="s">
        <v>2492</v>
      </c>
    </row>
    <row r="572" spans="3:8" x14ac:dyDescent="0.3">
      <c r="C572" s="39" t="s">
        <v>1923</v>
      </c>
      <c r="D572" s="39" t="s">
        <v>1990</v>
      </c>
      <c r="E572" s="39" t="s">
        <v>1608</v>
      </c>
      <c r="F572" s="39" t="s">
        <v>1607</v>
      </c>
      <c r="G572" s="39">
        <v>461</v>
      </c>
      <c r="H572" s="39" t="s">
        <v>2492</v>
      </c>
    </row>
    <row r="573" spans="3:8" x14ac:dyDescent="0.3">
      <c r="C573" s="39" t="s">
        <v>1923</v>
      </c>
      <c r="D573" s="39" t="s">
        <v>1990</v>
      </c>
      <c r="E573" s="39" t="s">
        <v>1579</v>
      </c>
      <c r="F573" s="39" t="s">
        <v>1577</v>
      </c>
      <c r="G573" s="39">
        <v>38</v>
      </c>
      <c r="H573" s="39" t="s">
        <v>2492</v>
      </c>
    </row>
    <row r="574" spans="3:8" x14ac:dyDescent="0.3">
      <c r="C574" s="39" t="s">
        <v>1923</v>
      </c>
      <c r="D574" s="39" t="s">
        <v>1990</v>
      </c>
      <c r="E574" s="39" t="s">
        <v>1578</v>
      </c>
      <c r="F574" s="39" t="s">
        <v>1577</v>
      </c>
      <c r="G574" s="39">
        <v>31</v>
      </c>
      <c r="H574" s="39" t="s">
        <v>2492</v>
      </c>
    </row>
    <row r="575" spans="3:8" x14ac:dyDescent="0.3">
      <c r="C575" s="39" t="s">
        <v>1923</v>
      </c>
      <c r="D575" s="39" t="s">
        <v>1990</v>
      </c>
      <c r="E575" s="39" t="s">
        <v>1557</v>
      </c>
      <c r="F575" s="39" t="s">
        <v>1556</v>
      </c>
      <c r="G575" s="39">
        <v>1</v>
      </c>
      <c r="H575" s="39" t="s">
        <v>2492</v>
      </c>
    </row>
    <row r="576" spans="3:8" x14ac:dyDescent="0.3">
      <c r="C576" s="39" t="s">
        <v>1923</v>
      </c>
      <c r="D576" s="39" t="s">
        <v>1990</v>
      </c>
      <c r="E576" s="39" t="s">
        <v>1612</v>
      </c>
      <c r="F576" s="39" t="s">
        <v>1610</v>
      </c>
      <c r="G576" s="39">
        <v>2</v>
      </c>
      <c r="H576" s="39" t="s">
        <v>2492</v>
      </c>
    </row>
    <row r="577" spans="3:8" x14ac:dyDescent="0.3">
      <c r="C577" s="39" t="s">
        <v>1923</v>
      </c>
      <c r="D577" s="39" t="s">
        <v>1990</v>
      </c>
      <c r="E577" s="39" t="s">
        <v>1611</v>
      </c>
      <c r="F577" s="39" t="s">
        <v>1610</v>
      </c>
      <c r="G577" s="39">
        <v>4</v>
      </c>
      <c r="H577" s="39" t="s">
        <v>2492</v>
      </c>
    </row>
    <row r="578" spans="3:8" x14ac:dyDescent="0.3">
      <c r="C578" s="39" t="s">
        <v>1923</v>
      </c>
      <c r="D578" s="39" t="s">
        <v>1990</v>
      </c>
      <c r="E578" s="39" t="s">
        <v>1737</v>
      </c>
      <c r="F578" s="39" t="s">
        <v>879</v>
      </c>
      <c r="G578" s="39">
        <v>5</v>
      </c>
      <c r="H578" s="39" t="s">
        <v>2492</v>
      </c>
    </row>
    <row r="579" spans="3:8" x14ac:dyDescent="0.3">
      <c r="C579" s="39" t="s">
        <v>1923</v>
      </c>
      <c r="D579" s="39" t="s">
        <v>1990</v>
      </c>
      <c r="E579" s="39" t="s">
        <v>535</v>
      </c>
      <c r="F579" s="39" t="s">
        <v>879</v>
      </c>
      <c r="G579" s="39">
        <v>5</v>
      </c>
      <c r="H579" s="39" t="s">
        <v>2492</v>
      </c>
    </row>
    <row r="580" spans="3:8" x14ac:dyDescent="0.3">
      <c r="C580" s="39" t="s">
        <v>1923</v>
      </c>
      <c r="D580" s="39" t="s">
        <v>1990</v>
      </c>
      <c r="E580" s="39" t="s">
        <v>1736</v>
      </c>
      <c r="F580" s="39" t="s">
        <v>879</v>
      </c>
      <c r="G580" s="39">
        <v>32</v>
      </c>
      <c r="H580" s="39" t="s">
        <v>2492</v>
      </c>
    </row>
    <row r="581" spans="3:8" x14ac:dyDescent="0.3">
      <c r="C581" s="39" t="s">
        <v>1923</v>
      </c>
      <c r="D581" s="39" t="s">
        <v>1990</v>
      </c>
      <c r="E581" s="39" t="s">
        <v>1704</v>
      </c>
      <c r="F581" s="39" t="s">
        <v>1703</v>
      </c>
      <c r="G581" s="39">
        <v>5</v>
      </c>
      <c r="H581" s="39" t="s">
        <v>2492</v>
      </c>
    </row>
    <row r="582" spans="3:8" x14ac:dyDescent="0.3">
      <c r="C582" s="39" t="s">
        <v>1923</v>
      </c>
      <c r="D582" s="39" t="s">
        <v>1990</v>
      </c>
      <c r="E582" s="39" t="s">
        <v>1707</v>
      </c>
      <c r="F582" s="39" t="s">
        <v>1705</v>
      </c>
      <c r="G582" s="39">
        <v>27</v>
      </c>
      <c r="H582" s="39" t="s">
        <v>2492</v>
      </c>
    </row>
    <row r="583" spans="3:8" x14ac:dyDescent="0.3">
      <c r="C583" s="39" t="s">
        <v>1923</v>
      </c>
      <c r="D583" s="39" t="s">
        <v>1990</v>
      </c>
      <c r="E583" s="39" t="s">
        <v>1706</v>
      </c>
      <c r="F583" s="39" t="s">
        <v>1705</v>
      </c>
      <c r="G583" s="39">
        <v>27</v>
      </c>
      <c r="H583" s="39" t="s">
        <v>2492</v>
      </c>
    </row>
    <row r="584" spans="3:8" x14ac:dyDescent="0.3">
      <c r="C584" s="39" t="s">
        <v>1923</v>
      </c>
      <c r="D584" s="39" t="s">
        <v>1990</v>
      </c>
      <c r="E584" s="39" t="s">
        <v>1313</v>
      </c>
      <c r="F584" s="39" t="s">
        <v>1312</v>
      </c>
      <c r="G584" s="39">
        <v>27</v>
      </c>
      <c r="H584" s="39" t="s">
        <v>2492</v>
      </c>
    </row>
    <row r="585" spans="3:8" x14ac:dyDescent="0.3">
      <c r="C585" s="39" t="s">
        <v>1923</v>
      </c>
      <c r="D585" s="39" t="s">
        <v>1990</v>
      </c>
      <c r="E585" s="39" t="s">
        <v>608</v>
      </c>
      <c r="F585" s="39" t="s">
        <v>940</v>
      </c>
      <c r="G585" s="39">
        <v>16</v>
      </c>
      <c r="H585" s="39" t="s">
        <v>2492</v>
      </c>
    </row>
    <row r="586" spans="3:8" x14ac:dyDescent="0.3">
      <c r="C586" s="39" t="s">
        <v>1923</v>
      </c>
      <c r="D586" s="39" t="s">
        <v>1990</v>
      </c>
      <c r="E586" s="39" t="s">
        <v>627</v>
      </c>
      <c r="F586" s="39" t="s">
        <v>940</v>
      </c>
      <c r="G586" s="39">
        <v>45</v>
      </c>
      <c r="H586" s="39" t="s">
        <v>2492</v>
      </c>
    </row>
    <row r="587" spans="3:8" x14ac:dyDescent="0.3">
      <c r="C587" s="39" t="s">
        <v>1923</v>
      </c>
      <c r="D587" s="39" t="s">
        <v>1990</v>
      </c>
      <c r="E587" s="39" t="s">
        <v>465</v>
      </c>
      <c r="F587" s="39" t="s">
        <v>816</v>
      </c>
      <c r="G587" s="39">
        <v>1</v>
      </c>
      <c r="H587" s="39" t="s">
        <v>2492</v>
      </c>
    </row>
    <row r="588" spans="3:8" x14ac:dyDescent="0.3">
      <c r="C588" s="39" t="s">
        <v>1923</v>
      </c>
      <c r="D588" s="39" t="s">
        <v>1990</v>
      </c>
      <c r="E588" s="39" t="s">
        <v>495</v>
      </c>
      <c r="F588" s="39" t="s">
        <v>816</v>
      </c>
      <c r="G588" s="39">
        <v>10</v>
      </c>
      <c r="H588" s="39" t="s">
        <v>2492</v>
      </c>
    </row>
    <row r="589" spans="3:8" x14ac:dyDescent="0.3">
      <c r="C589" s="39" t="s">
        <v>1923</v>
      </c>
      <c r="D589" s="39" t="s">
        <v>1990</v>
      </c>
      <c r="E589" s="39" t="s">
        <v>1292</v>
      </c>
      <c r="F589" s="39" t="s">
        <v>1291</v>
      </c>
      <c r="G589" s="39">
        <v>1</v>
      </c>
      <c r="H589" s="39" t="s">
        <v>2492</v>
      </c>
    </row>
    <row r="590" spans="3:8" x14ac:dyDescent="0.3">
      <c r="C590" s="39" t="s">
        <v>1923</v>
      </c>
      <c r="D590" s="39" t="s">
        <v>1990</v>
      </c>
      <c r="E590" s="39" t="s">
        <v>1245</v>
      </c>
      <c r="F590" s="39" t="s">
        <v>1244</v>
      </c>
      <c r="G590" s="39">
        <v>27</v>
      </c>
      <c r="H590" s="39" t="s">
        <v>2492</v>
      </c>
    </row>
    <row r="591" spans="3:8" x14ac:dyDescent="0.3">
      <c r="C591" s="39" t="s">
        <v>1924</v>
      </c>
      <c r="D591" s="39" t="s">
        <v>2210</v>
      </c>
      <c r="E591" s="39" t="s">
        <v>1725</v>
      </c>
      <c r="F591" s="39" t="s">
        <v>779</v>
      </c>
      <c r="G591" s="39">
        <v>3</v>
      </c>
      <c r="H591" s="39" t="s">
        <v>2492</v>
      </c>
    </row>
    <row r="592" spans="3:8" x14ac:dyDescent="0.3">
      <c r="C592" s="39" t="s">
        <v>1924</v>
      </c>
      <c r="D592" s="39" t="s">
        <v>2212</v>
      </c>
      <c r="E592" s="39" t="s">
        <v>1804</v>
      </c>
      <c r="F592" s="39" t="s">
        <v>1803</v>
      </c>
      <c r="G592" s="39">
        <v>10</v>
      </c>
      <c r="H592" s="39" t="s">
        <v>2492</v>
      </c>
    </row>
    <row r="593" spans="3:8" x14ac:dyDescent="0.3">
      <c r="C593" s="39" t="s">
        <v>1924</v>
      </c>
      <c r="D593" s="39" t="s">
        <v>2212</v>
      </c>
      <c r="E593" s="39" t="s">
        <v>1767</v>
      </c>
      <c r="F593" s="39" t="s">
        <v>756</v>
      </c>
      <c r="G593" s="39">
        <v>13</v>
      </c>
      <c r="H593" s="39" t="s">
        <v>2492</v>
      </c>
    </row>
    <row r="594" spans="3:8" x14ac:dyDescent="0.3">
      <c r="C594" s="39" t="s">
        <v>1924</v>
      </c>
      <c r="D594" s="39" t="s">
        <v>2212</v>
      </c>
      <c r="E594" s="39" t="s">
        <v>1718</v>
      </c>
      <c r="F594" s="39" t="s">
        <v>1717</v>
      </c>
      <c r="G594" s="39">
        <v>1</v>
      </c>
      <c r="H594" s="39" t="s">
        <v>2492</v>
      </c>
    </row>
    <row r="595" spans="3:8" x14ac:dyDescent="0.3">
      <c r="C595" s="39" t="s">
        <v>1924</v>
      </c>
      <c r="D595" s="39" t="s">
        <v>2212</v>
      </c>
      <c r="E595" s="39" t="s">
        <v>1599</v>
      </c>
      <c r="F595" s="39" t="s">
        <v>869</v>
      </c>
      <c r="G595" s="39">
        <v>7</v>
      </c>
      <c r="H595" s="39" t="s">
        <v>2492</v>
      </c>
    </row>
    <row r="596" spans="3:8" x14ac:dyDescent="0.3">
      <c r="C596" s="39" t="s">
        <v>1924</v>
      </c>
      <c r="D596" s="39" t="s">
        <v>2212</v>
      </c>
      <c r="E596" s="39" t="s">
        <v>1535</v>
      </c>
      <c r="F596" s="39" t="s">
        <v>791</v>
      </c>
      <c r="G596" s="39">
        <v>34</v>
      </c>
      <c r="H596" s="39" t="s">
        <v>2492</v>
      </c>
    </row>
    <row r="597" spans="3:8" x14ac:dyDescent="0.3">
      <c r="C597" s="39" t="s">
        <v>1924</v>
      </c>
      <c r="D597" s="39" t="s">
        <v>2212</v>
      </c>
      <c r="E597" s="39" t="s">
        <v>1534</v>
      </c>
      <c r="F597" s="39" t="s">
        <v>1533</v>
      </c>
      <c r="G597" s="39">
        <v>21</v>
      </c>
      <c r="H597" s="39" t="s">
        <v>2492</v>
      </c>
    </row>
    <row r="598" spans="3:8" x14ac:dyDescent="0.3">
      <c r="C598" s="39" t="s">
        <v>1924</v>
      </c>
      <c r="D598" s="39" t="s">
        <v>2213</v>
      </c>
      <c r="E598" s="39" t="s">
        <v>1839</v>
      </c>
      <c r="F598" s="39" t="s">
        <v>1838</v>
      </c>
      <c r="G598" s="39">
        <v>6</v>
      </c>
      <c r="H598" s="39" t="s">
        <v>2492</v>
      </c>
    </row>
    <row r="599" spans="3:8" x14ac:dyDescent="0.3">
      <c r="C599" s="39" t="s">
        <v>1924</v>
      </c>
      <c r="D599" s="39" t="s">
        <v>2213</v>
      </c>
      <c r="E599" s="39" t="s">
        <v>1677</v>
      </c>
      <c r="F599" s="39" t="s">
        <v>751</v>
      </c>
      <c r="G599" s="39">
        <v>11</v>
      </c>
      <c r="H599" s="39" t="s">
        <v>2492</v>
      </c>
    </row>
    <row r="600" spans="3:8" x14ac:dyDescent="0.3">
      <c r="C600" s="39" t="s">
        <v>1924</v>
      </c>
      <c r="D600" s="39" t="s">
        <v>2213</v>
      </c>
      <c r="E600" s="39" t="s">
        <v>1676</v>
      </c>
      <c r="F600" s="39" t="s">
        <v>1675</v>
      </c>
      <c r="G600" s="39">
        <v>3</v>
      </c>
      <c r="H600" s="39" t="s">
        <v>2492</v>
      </c>
    </row>
    <row r="601" spans="3:8" x14ac:dyDescent="0.3">
      <c r="C601" s="39" t="s">
        <v>1924</v>
      </c>
      <c r="D601" s="39" t="s">
        <v>2213</v>
      </c>
      <c r="E601" s="39" t="s">
        <v>1419</v>
      </c>
      <c r="F601" s="39" t="s">
        <v>818</v>
      </c>
      <c r="G601" s="39">
        <v>2</v>
      </c>
      <c r="H601" s="39" t="s">
        <v>2492</v>
      </c>
    </row>
    <row r="602" spans="3:8" x14ac:dyDescent="0.3">
      <c r="C602" s="39" t="s">
        <v>1924</v>
      </c>
      <c r="D602" s="39" t="s">
        <v>1991</v>
      </c>
      <c r="E602" s="39" t="s">
        <v>1764</v>
      </c>
      <c r="F602" s="39" t="s">
        <v>1763</v>
      </c>
      <c r="G602" s="39">
        <v>21</v>
      </c>
      <c r="H602" s="39" t="s">
        <v>2492</v>
      </c>
    </row>
    <row r="603" spans="3:8" x14ac:dyDescent="0.3">
      <c r="C603" s="39" t="s">
        <v>1917</v>
      </c>
      <c r="D603" s="39" t="s">
        <v>1992</v>
      </c>
      <c r="E603" s="39" t="s">
        <v>632</v>
      </c>
      <c r="F603" s="39" t="s">
        <v>960</v>
      </c>
      <c r="G603" s="39">
        <v>2</v>
      </c>
      <c r="H603" s="39" t="s">
        <v>2492</v>
      </c>
    </row>
    <row r="604" spans="3:8" x14ac:dyDescent="0.3">
      <c r="C604" s="39" t="s">
        <v>1917</v>
      </c>
      <c r="D604" s="39" t="s">
        <v>1992</v>
      </c>
      <c r="E604" s="39" t="s">
        <v>576</v>
      </c>
      <c r="F604" s="39" t="s">
        <v>910</v>
      </c>
      <c r="G604" s="39">
        <v>13</v>
      </c>
      <c r="H604" s="39" t="s">
        <v>2492</v>
      </c>
    </row>
    <row r="605" spans="3:8" x14ac:dyDescent="0.3">
      <c r="C605" s="39" t="s">
        <v>1917</v>
      </c>
      <c r="D605" s="39" t="s">
        <v>1993</v>
      </c>
      <c r="E605" s="39" t="s">
        <v>389</v>
      </c>
      <c r="F605" s="39" t="s">
        <v>1604</v>
      </c>
      <c r="G605" s="39">
        <v>547</v>
      </c>
      <c r="H605" s="39" t="s">
        <v>2492</v>
      </c>
    </row>
    <row r="606" spans="3:8" x14ac:dyDescent="0.3">
      <c r="C606" s="39" t="s">
        <v>1917</v>
      </c>
      <c r="D606" s="39" t="s">
        <v>1993</v>
      </c>
      <c r="E606" s="39" t="s">
        <v>471</v>
      </c>
      <c r="F606" s="39" t="s">
        <v>821</v>
      </c>
      <c r="G606" s="39">
        <v>57</v>
      </c>
      <c r="H606" s="39" t="s">
        <v>2492</v>
      </c>
    </row>
    <row r="607" spans="3:8" x14ac:dyDescent="0.3">
      <c r="C607" s="39" t="s">
        <v>1917</v>
      </c>
      <c r="D607" s="39" t="s">
        <v>1993</v>
      </c>
      <c r="E607" s="39" t="s">
        <v>391</v>
      </c>
      <c r="F607" s="39" t="s">
        <v>745</v>
      </c>
      <c r="G607" s="39">
        <v>557</v>
      </c>
      <c r="H607" s="39" t="s">
        <v>2492</v>
      </c>
    </row>
    <row r="608" spans="3:8" x14ac:dyDescent="0.3">
      <c r="C608" s="39" t="s">
        <v>1917</v>
      </c>
      <c r="D608" s="39" t="s">
        <v>1993</v>
      </c>
      <c r="E608" s="39" t="s">
        <v>529</v>
      </c>
      <c r="F608" s="39" t="s">
        <v>873</v>
      </c>
      <c r="G608" s="39">
        <v>17</v>
      </c>
      <c r="H608" s="39" t="s">
        <v>2492</v>
      </c>
    </row>
    <row r="609" spans="3:8" x14ac:dyDescent="0.3">
      <c r="C609" s="39" t="s">
        <v>1917</v>
      </c>
      <c r="D609" s="39" t="s">
        <v>1993</v>
      </c>
      <c r="E609" s="39" t="s">
        <v>1161</v>
      </c>
      <c r="F609" s="39" t="s">
        <v>1160</v>
      </c>
      <c r="G609" s="39">
        <v>210</v>
      </c>
      <c r="H609" s="39" t="s">
        <v>2492</v>
      </c>
    </row>
    <row r="610" spans="3:8" x14ac:dyDescent="0.3">
      <c r="C610" s="39" t="s">
        <v>1917</v>
      </c>
      <c r="D610" s="39" t="s">
        <v>1994</v>
      </c>
      <c r="E610" s="39" t="s">
        <v>385</v>
      </c>
      <c r="F610" s="39" t="s">
        <v>740</v>
      </c>
      <c r="G610" s="39">
        <v>861</v>
      </c>
      <c r="H610" s="39" t="s">
        <v>2492</v>
      </c>
    </row>
    <row r="611" spans="3:8" x14ac:dyDescent="0.3">
      <c r="C611" s="39" t="s">
        <v>1917</v>
      </c>
      <c r="D611" s="39" t="s">
        <v>1994</v>
      </c>
      <c r="E611" s="39" t="s">
        <v>428</v>
      </c>
      <c r="F611" s="39" t="s">
        <v>780</v>
      </c>
      <c r="G611" s="39">
        <v>565</v>
      </c>
      <c r="H611" s="39" t="s">
        <v>2492</v>
      </c>
    </row>
    <row r="612" spans="3:8" x14ac:dyDescent="0.3">
      <c r="C612" s="39" t="s">
        <v>1917</v>
      </c>
      <c r="D612" s="39" t="s">
        <v>1918</v>
      </c>
      <c r="E612" s="39" t="s">
        <v>1805</v>
      </c>
      <c r="F612" s="39" t="s">
        <v>808</v>
      </c>
      <c r="G612" s="39">
        <v>42</v>
      </c>
      <c r="H612" s="39" t="s">
        <v>2492</v>
      </c>
    </row>
    <row r="613" spans="3:8" x14ac:dyDescent="0.3">
      <c r="C613" s="39" t="s">
        <v>1917</v>
      </c>
      <c r="D613" s="39" t="s">
        <v>1918</v>
      </c>
      <c r="E613" s="39" t="s">
        <v>457</v>
      </c>
      <c r="F613" s="39" t="s">
        <v>808</v>
      </c>
      <c r="G613" s="39">
        <v>532</v>
      </c>
      <c r="H613" s="39" t="s">
        <v>2492</v>
      </c>
    </row>
    <row r="614" spans="3:8" x14ac:dyDescent="0.3">
      <c r="C614" s="39" t="s">
        <v>1917</v>
      </c>
      <c r="D614" s="39" t="s">
        <v>1918</v>
      </c>
      <c r="E614" s="39" t="s">
        <v>618</v>
      </c>
      <c r="F614" s="39" t="s">
        <v>948</v>
      </c>
      <c r="G614" s="39">
        <v>51</v>
      </c>
      <c r="H614" s="39" t="s">
        <v>2492</v>
      </c>
    </row>
    <row r="615" spans="3:8" x14ac:dyDescent="0.3">
      <c r="C615" s="39" t="s">
        <v>1917</v>
      </c>
      <c r="D615" s="39" t="s">
        <v>1918</v>
      </c>
      <c r="E615" s="39" t="s">
        <v>581</v>
      </c>
      <c r="F615" s="39" t="s">
        <v>915</v>
      </c>
      <c r="G615" s="39">
        <v>95</v>
      </c>
      <c r="H615" s="39" t="s">
        <v>2492</v>
      </c>
    </row>
    <row r="616" spans="3:8" x14ac:dyDescent="0.3">
      <c r="C616" s="39" t="s">
        <v>1917</v>
      </c>
      <c r="D616" s="39" t="s">
        <v>1918</v>
      </c>
      <c r="E616" s="39" t="s">
        <v>404</v>
      </c>
      <c r="F616" s="39" t="s">
        <v>758</v>
      </c>
      <c r="G616" s="39">
        <v>2847</v>
      </c>
      <c r="H616" s="39" t="s">
        <v>2492</v>
      </c>
    </row>
    <row r="617" spans="3:8" x14ac:dyDescent="0.3">
      <c r="C617" s="39" t="s">
        <v>1917</v>
      </c>
      <c r="D617" s="39" t="s">
        <v>1918</v>
      </c>
      <c r="E617" s="39" t="s">
        <v>520</v>
      </c>
      <c r="F617" s="39" t="s">
        <v>864</v>
      </c>
      <c r="G617" s="39">
        <v>16</v>
      </c>
      <c r="H617" s="39" t="s">
        <v>2492</v>
      </c>
    </row>
    <row r="618" spans="3:8" x14ac:dyDescent="0.3">
      <c r="C618" s="39" t="s">
        <v>1917</v>
      </c>
      <c r="D618" s="39" t="s">
        <v>1918</v>
      </c>
      <c r="E618" s="39" t="s">
        <v>519</v>
      </c>
      <c r="F618" s="39" t="s">
        <v>863</v>
      </c>
      <c r="G618" s="39">
        <v>10</v>
      </c>
      <c r="H618" s="39" t="s">
        <v>2492</v>
      </c>
    </row>
    <row r="619" spans="3:8" x14ac:dyDescent="0.3">
      <c r="C619" s="39" t="s">
        <v>1917</v>
      </c>
      <c r="D619" s="39" t="s">
        <v>1918</v>
      </c>
      <c r="E619" s="39" t="s">
        <v>414</v>
      </c>
      <c r="F619" s="39" t="s">
        <v>767</v>
      </c>
      <c r="G619" s="39">
        <v>985</v>
      </c>
      <c r="H619" s="39" t="s">
        <v>2492</v>
      </c>
    </row>
    <row r="620" spans="3:8" x14ac:dyDescent="0.3">
      <c r="C620" s="39" t="s">
        <v>1917</v>
      </c>
      <c r="D620" s="39" t="s">
        <v>1918</v>
      </c>
      <c r="E620" s="39" t="s">
        <v>727</v>
      </c>
      <c r="F620" s="39" t="s">
        <v>1031</v>
      </c>
      <c r="G620" s="39">
        <v>3</v>
      </c>
      <c r="H620" s="39" t="s">
        <v>2492</v>
      </c>
    </row>
    <row r="621" spans="3:8" x14ac:dyDescent="0.3">
      <c r="C621" s="39" t="s">
        <v>1917</v>
      </c>
      <c r="D621" s="39" t="s">
        <v>1919</v>
      </c>
      <c r="E621" s="39" t="s">
        <v>1795</v>
      </c>
      <c r="F621" s="39" t="s">
        <v>826</v>
      </c>
      <c r="G621" s="39">
        <v>87</v>
      </c>
      <c r="H621" s="39" t="s">
        <v>2492</v>
      </c>
    </row>
    <row r="622" spans="3:8" x14ac:dyDescent="0.3">
      <c r="C622" s="39" t="s">
        <v>1917</v>
      </c>
      <c r="D622" s="39" t="s">
        <v>1919</v>
      </c>
      <c r="E622" s="39" t="s">
        <v>1794</v>
      </c>
      <c r="F622" s="39" t="s">
        <v>826</v>
      </c>
      <c r="G622" s="39">
        <v>265</v>
      </c>
      <c r="H622" s="39" t="s">
        <v>2492</v>
      </c>
    </row>
    <row r="623" spans="3:8" x14ac:dyDescent="0.3">
      <c r="C623" s="39" t="s">
        <v>1917</v>
      </c>
      <c r="D623" s="39" t="s">
        <v>1919</v>
      </c>
      <c r="E623" s="39" t="s">
        <v>476</v>
      </c>
      <c r="F623" s="39" t="s">
        <v>826</v>
      </c>
      <c r="G623" s="39">
        <v>623</v>
      </c>
      <c r="H623" s="39" t="s">
        <v>2492</v>
      </c>
    </row>
    <row r="624" spans="3:8" x14ac:dyDescent="0.3">
      <c r="C624" s="39" t="s">
        <v>1917</v>
      </c>
      <c r="D624" s="39" t="s">
        <v>1919</v>
      </c>
      <c r="E624" s="39" t="s">
        <v>1731</v>
      </c>
      <c r="F624" s="39" t="s">
        <v>1729</v>
      </c>
      <c r="G624" s="39">
        <v>272</v>
      </c>
      <c r="H624" s="39" t="s">
        <v>2492</v>
      </c>
    </row>
    <row r="625" spans="3:8" x14ac:dyDescent="0.3">
      <c r="C625" s="39" t="s">
        <v>1917</v>
      </c>
      <c r="D625" s="39" t="s">
        <v>1919</v>
      </c>
      <c r="E625" s="39" t="s">
        <v>1730</v>
      </c>
      <c r="F625" s="39" t="s">
        <v>1729</v>
      </c>
      <c r="G625" s="39">
        <v>782</v>
      </c>
      <c r="H625" s="39" t="s">
        <v>2492</v>
      </c>
    </row>
    <row r="626" spans="3:8" x14ac:dyDescent="0.3">
      <c r="C626" s="39" t="s">
        <v>1917</v>
      </c>
      <c r="D626" s="39" t="s">
        <v>1919</v>
      </c>
      <c r="E626" s="39" t="s">
        <v>547</v>
      </c>
      <c r="F626" s="39" t="s">
        <v>747</v>
      </c>
      <c r="G626" s="39">
        <v>463</v>
      </c>
      <c r="H626" s="39" t="s">
        <v>2492</v>
      </c>
    </row>
    <row r="627" spans="3:8" x14ac:dyDescent="0.3">
      <c r="C627" s="39" t="s">
        <v>1917</v>
      </c>
      <c r="D627" s="39" t="s">
        <v>1919</v>
      </c>
      <c r="E627" s="39" t="s">
        <v>393</v>
      </c>
      <c r="F627" s="39" t="s">
        <v>747</v>
      </c>
      <c r="G627" s="39">
        <v>1419</v>
      </c>
      <c r="H627" s="39" t="s">
        <v>2492</v>
      </c>
    </row>
    <row r="628" spans="3:8" x14ac:dyDescent="0.3">
      <c r="C628" s="39" t="s">
        <v>1917</v>
      </c>
      <c r="D628" s="39" t="s">
        <v>1919</v>
      </c>
      <c r="E628" s="39" t="s">
        <v>664</v>
      </c>
      <c r="F628" s="39" t="s">
        <v>739</v>
      </c>
      <c r="G628" s="39">
        <v>170</v>
      </c>
      <c r="H628" s="39" t="s">
        <v>2492</v>
      </c>
    </row>
    <row r="629" spans="3:8" x14ac:dyDescent="0.3">
      <c r="C629" s="39" t="s">
        <v>1917</v>
      </c>
      <c r="D629" s="39" t="s">
        <v>1919</v>
      </c>
      <c r="E629" s="39" t="s">
        <v>1583</v>
      </c>
      <c r="F629" s="39" t="s">
        <v>739</v>
      </c>
      <c r="G629" s="39">
        <v>394</v>
      </c>
      <c r="H629" s="39" t="s">
        <v>2492</v>
      </c>
    </row>
    <row r="630" spans="3:8" x14ac:dyDescent="0.3">
      <c r="C630" s="39" t="s">
        <v>1917</v>
      </c>
      <c r="D630" s="39" t="s">
        <v>1919</v>
      </c>
      <c r="E630" s="39" t="s">
        <v>384</v>
      </c>
      <c r="F630" s="39" t="s">
        <v>739</v>
      </c>
      <c r="G630" s="39">
        <v>2523</v>
      </c>
      <c r="H630" s="39" t="s">
        <v>2492</v>
      </c>
    </row>
    <row r="631" spans="3:8" x14ac:dyDescent="0.3">
      <c r="C631" s="39" t="s">
        <v>1917</v>
      </c>
      <c r="D631" s="39" t="s">
        <v>1919</v>
      </c>
      <c r="E631" s="39" t="s">
        <v>1588</v>
      </c>
      <c r="F631" s="39" t="s">
        <v>1586</v>
      </c>
      <c r="G631" s="39">
        <v>1</v>
      </c>
      <c r="H631" s="39" t="s">
        <v>2492</v>
      </c>
    </row>
    <row r="632" spans="3:8" x14ac:dyDescent="0.3">
      <c r="C632" s="39" t="s">
        <v>1917</v>
      </c>
      <c r="D632" s="39" t="s">
        <v>1919</v>
      </c>
      <c r="E632" s="39" t="s">
        <v>1587</v>
      </c>
      <c r="F632" s="39" t="s">
        <v>1586</v>
      </c>
      <c r="G632" s="39">
        <v>6</v>
      </c>
      <c r="H632" s="39" t="s">
        <v>2492</v>
      </c>
    </row>
    <row r="633" spans="3:8" x14ac:dyDescent="0.3">
      <c r="C633" s="39" t="s">
        <v>1917</v>
      </c>
      <c r="D633" s="39" t="s">
        <v>1919</v>
      </c>
      <c r="E633" s="39" t="s">
        <v>1585</v>
      </c>
      <c r="F633" s="39" t="s">
        <v>1004</v>
      </c>
      <c r="G633" s="39">
        <v>38</v>
      </c>
      <c r="H633" s="39" t="s">
        <v>2492</v>
      </c>
    </row>
    <row r="634" spans="3:8" x14ac:dyDescent="0.3">
      <c r="C634" s="39" t="s">
        <v>1917</v>
      </c>
      <c r="D634" s="39" t="s">
        <v>1919</v>
      </c>
      <c r="E634" s="39" t="s">
        <v>1584</v>
      </c>
      <c r="F634" s="39" t="s">
        <v>1004</v>
      </c>
      <c r="G634" s="39">
        <v>59</v>
      </c>
      <c r="H634" s="39" t="s">
        <v>2492</v>
      </c>
    </row>
    <row r="635" spans="3:8" x14ac:dyDescent="0.3">
      <c r="C635" s="39" t="s">
        <v>1917</v>
      </c>
      <c r="D635" s="39" t="s">
        <v>1919</v>
      </c>
      <c r="E635" s="39" t="s">
        <v>698</v>
      </c>
      <c r="F635" s="39" t="s">
        <v>1004</v>
      </c>
      <c r="G635" s="39">
        <v>809</v>
      </c>
      <c r="H635" s="39" t="s">
        <v>2492</v>
      </c>
    </row>
    <row r="636" spans="3:8" x14ac:dyDescent="0.3">
      <c r="C636" s="39" t="s">
        <v>1917</v>
      </c>
      <c r="D636" s="39" t="s">
        <v>1919</v>
      </c>
      <c r="E636" s="39" t="s">
        <v>1527</v>
      </c>
      <c r="F636" s="39" t="s">
        <v>868</v>
      </c>
      <c r="G636" s="39">
        <v>11</v>
      </c>
      <c r="H636" s="39" t="s">
        <v>2492</v>
      </c>
    </row>
    <row r="637" spans="3:8" x14ac:dyDescent="0.3">
      <c r="C637" s="39" t="s">
        <v>1917</v>
      </c>
      <c r="D637" s="39" t="s">
        <v>1919</v>
      </c>
      <c r="E637" s="39" t="s">
        <v>524</v>
      </c>
      <c r="F637" s="39" t="s">
        <v>868</v>
      </c>
      <c r="G637" s="39">
        <v>25</v>
      </c>
      <c r="H637" s="39" t="s">
        <v>2492</v>
      </c>
    </row>
    <row r="638" spans="3:8" x14ac:dyDescent="0.3">
      <c r="C638" s="39" t="s">
        <v>1917</v>
      </c>
      <c r="D638" s="39" t="s">
        <v>1919</v>
      </c>
      <c r="E638" s="39" t="s">
        <v>505</v>
      </c>
      <c r="F638" s="39" t="s">
        <v>754</v>
      </c>
      <c r="G638" s="39">
        <v>7</v>
      </c>
      <c r="H638" s="39" t="s">
        <v>2492</v>
      </c>
    </row>
    <row r="639" spans="3:8" x14ac:dyDescent="0.3">
      <c r="C639" s="39" t="s">
        <v>1917</v>
      </c>
      <c r="D639" s="39" t="s">
        <v>1919</v>
      </c>
      <c r="E639" s="39" t="s">
        <v>400</v>
      </c>
      <c r="F639" s="39" t="s">
        <v>754</v>
      </c>
      <c r="G639" s="39">
        <v>6</v>
      </c>
      <c r="H639" s="39" t="s">
        <v>2492</v>
      </c>
    </row>
    <row r="640" spans="3:8" x14ac:dyDescent="0.3">
      <c r="C640" s="39" t="s">
        <v>1917</v>
      </c>
      <c r="D640" s="39" t="s">
        <v>1919</v>
      </c>
      <c r="E640" s="39" t="s">
        <v>511</v>
      </c>
      <c r="F640" s="39" t="s">
        <v>757</v>
      </c>
      <c r="G640" s="39">
        <v>1066</v>
      </c>
      <c r="H640" s="39" t="s">
        <v>2492</v>
      </c>
    </row>
    <row r="641" spans="3:8" x14ac:dyDescent="0.3">
      <c r="C641" s="39" t="s">
        <v>1917</v>
      </c>
      <c r="D641" s="39" t="s">
        <v>1919</v>
      </c>
      <c r="E641" s="39" t="s">
        <v>403</v>
      </c>
      <c r="F641" s="39" t="s">
        <v>757</v>
      </c>
      <c r="G641" s="39">
        <v>5533</v>
      </c>
      <c r="H641" s="39" t="s">
        <v>2492</v>
      </c>
    </row>
    <row r="642" spans="3:8" x14ac:dyDescent="0.3">
      <c r="C642" s="39" t="s">
        <v>1917</v>
      </c>
      <c r="D642" s="39" t="s">
        <v>1919</v>
      </c>
      <c r="E642" s="39" t="s">
        <v>670</v>
      </c>
      <c r="F642" s="39" t="s">
        <v>885</v>
      </c>
      <c r="G642" s="39">
        <v>21</v>
      </c>
      <c r="H642" s="39" t="s">
        <v>2492</v>
      </c>
    </row>
    <row r="643" spans="3:8" x14ac:dyDescent="0.3">
      <c r="C643" s="39" t="s">
        <v>1917</v>
      </c>
      <c r="D643" s="39" t="s">
        <v>1919</v>
      </c>
      <c r="E643" s="39" t="s">
        <v>542</v>
      </c>
      <c r="F643" s="39" t="s">
        <v>885</v>
      </c>
      <c r="G643" s="39">
        <v>15</v>
      </c>
      <c r="H643" s="39" t="s">
        <v>2492</v>
      </c>
    </row>
    <row r="644" spans="3:8" x14ac:dyDescent="0.3">
      <c r="C644" s="39" t="s">
        <v>1917</v>
      </c>
      <c r="D644" s="39" t="s">
        <v>1919</v>
      </c>
      <c r="E644" s="39" t="s">
        <v>671</v>
      </c>
      <c r="F644" s="39" t="s">
        <v>728</v>
      </c>
      <c r="G644" s="39">
        <v>194</v>
      </c>
      <c r="H644" s="39" t="s">
        <v>2492</v>
      </c>
    </row>
    <row r="645" spans="3:8" x14ac:dyDescent="0.3">
      <c r="C645" s="39" t="s">
        <v>1917</v>
      </c>
      <c r="D645" s="39" t="s">
        <v>1919</v>
      </c>
      <c r="E645" s="39" t="s">
        <v>1320</v>
      </c>
      <c r="F645" s="39" t="s">
        <v>728</v>
      </c>
      <c r="G645" s="39">
        <v>44</v>
      </c>
      <c r="H645" s="39" t="s">
        <v>2492</v>
      </c>
    </row>
    <row r="646" spans="3:8" x14ac:dyDescent="0.3">
      <c r="C646" s="39" t="s">
        <v>1917</v>
      </c>
      <c r="D646" s="39" t="s">
        <v>1919</v>
      </c>
      <c r="E646" s="39" t="s">
        <v>372</v>
      </c>
      <c r="F646" s="39" t="s">
        <v>728</v>
      </c>
      <c r="G646" s="39">
        <v>2044</v>
      </c>
      <c r="H646" s="39" t="s">
        <v>2492</v>
      </c>
    </row>
    <row r="647" spans="3:8" x14ac:dyDescent="0.3">
      <c r="C647" s="39" t="s">
        <v>1917</v>
      </c>
      <c r="D647" s="39" t="s">
        <v>1919</v>
      </c>
      <c r="E647" s="39" t="s">
        <v>611</v>
      </c>
      <c r="F647" s="39" t="s">
        <v>928</v>
      </c>
      <c r="G647" s="39">
        <v>31</v>
      </c>
      <c r="H647" s="39" t="s">
        <v>2492</v>
      </c>
    </row>
    <row r="648" spans="3:8" x14ac:dyDescent="0.3">
      <c r="C648" s="39" t="s">
        <v>1917</v>
      </c>
      <c r="D648" s="39" t="s">
        <v>1919</v>
      </c>
      <c r="E648" s="39" t="s">
        <v>1321</v>
      </c>
      <c r="F648" s="39" t="s">
        <v>928</v>
      </c>
      <c r="G648" s="39">
        <v>5</v>
      </c>
      <c r="H648" s="39" t="s">
        <v>2492</v>
      </c>
    </row>
    <row r="649" spans="3:8" x14ac:dyDescent="0.3">
      <c r="C649" s="39" t="s">
        <v>1917</v>
      </c>
      <c r="D649" s="39" t="s">
        <v>1919</v>
      </c>
      <c r="E649" s="39" t="s">
        <v>596</v>
      </c>
      <c r="F649" s="39" t="s">
        <v>928</v>
      </c>
      <c r="G649" s="39">
        <v>49</v>
      </c>
      <c r="H649" s="39" t="s">
        <v>2492</v>
      </c>
    </row>
    <row r="650" spans="3:8" x14ac:dyDescent="0.3">
      <c r="C650" s="39" t="s">
        <v>1917</v>
      </c>
      <c r="D650" s="39" t="s">
        <v>1919</v>
      </c>
      <c r="E650" s="39" t="s">
        <v>1319</v>
      </c>
      <c r="F650" s="39" t="s">
        <v>1318</v>
      </c>
      <c r="G650" s="39">
        <v>1</v>
      </c>
      <c r="H650" s="39" t="s">
        <v>2492</v>
      </c>
    </row>
    <row r="651" spans="3:8" x14ac:dyDescent="0.3">
      <c r="C651" s="39" t="s">
        <v>1917</v>
      </c>
      <c r="D651" s="39" t="s">
        <v>1919</v>
      </c>
      <c r="E651" s="39" t="s">
        <v>493</v>
      </c>
      <c r="F651" s="39" t="s">
        <v>842</v>
      </c>
      <c r="G651" s="39">
        <v>374</v>
      </c>
      <c r="H651" s="39" t="s">
        <v>2492</v>
      </c>
    </row>
    <row r="652" spans="3:8" x14ac:dyDescent="0.3">
      <c r="C652" s="39" t="s">
        <v>1917</v>
      </c>
      <c r="D652" s="39" t="s">
        <v>1919</v>
      </c>
      <c r="E652" s="39" t="s">
        <v>1202</v>
      </c>
      <c r="F652" s="39" t="s">
        <v>1200</v>
      </c>
      <c r="G652" s="39">
        <v>2</v>
      </c>
      <c r="H652" s="39" t="s">
        <v>2492</v>
      </c>
    </row>
    <row r="653" spans="3:8" x14ac:dyDescent="0.3">
      <c r="C653" s="39" t="s">
        <v>1917</v>
      </c>
      <c r="D653" s="39" t="s">
        <v>1919</v>
      </c>
      <c r="E653" s="39" t="s">
        <v>1201</v>
      </c>
      <c r="F653" s="39" t="s">
        <v>1200</v>
      </c>
      <c r="G653" s="39">
        <v>1</v>
      </c>
      <c r="H653" s="39" t="s">
        <v>2492</v>
      </c>
    </row>
    <row r="654" spans="3:8" x14ac:dyDescent="0.3">
      <c r="C654" s="39" t="s">
        <v>1917</v>
      </c>
      <c r="D654" s="39" t="s">
        <v>1919</v>
      </c>
      <c r="E654" s="39" t="s">
        <v>1124</v>
      </c>
      <c r="F654" s="39" t="s">
        <v>1122</v>
      </c>
      <c r="G654" s="39">
        <v>3</v>
      </c>
      <c r="H654" s="39" t="s">
        <v>2492</v>
      </c>
    </row>
    <row r="655" spans="3:8" x14ac:dyDescent="0.3">
      <c r="C655" s="39" t="s">
        <v>1917</v>
      </c>
      <c r="D655" s="39" t="s">
        <v>1919</v>
      </c>
      <c r="E655" s="39" t="s">
        <v>1123</v>
      </c>
      <c r="F655" s="39" t="s">
        <v>1122</v>
      </c>
      <c r="G655" s="39">
        <v>2</v>
      </c>
      <c r="H655" s="39" t="s">
        <v>2492</v>
      </c>
    </row>
    <row r="656" spans="3:8" x14ac:dyDescent="0.3">
      <c r="C656" s="39" t="s">
        <v>1917</v>
      </c>
      <c r="D656" s="39" t="s">
        <v>1919</v>
      </c>
      <c r="E656" s="39" t="s">
        <v>1066</v>
      </c>
      <c r="F656" s="39" t="s">
        <v>1065</v>
      </c>
      <c r="G656" s="39">
        <v>1</v>
      </c>
      <c r="H656" s="39" t="s">
        <v>2492</v>
      </c>
    </row>
    <row r="657" spans="3:8" x14ac:dyDescent="0.3">
      <c r="C657" s="39" t="s">
        <v>1917</v>
      </c>
      <c r="D657" s="39" t="s">
        <v>1920</v>
      </c>
      <c r="E657" s="39" t="s">
        <v>1791</v>
      </c>
      <c r="F657" s="39" t="s">
        <v>1790</v>
      </c>
      <c r="G657" s="39">
        <v>373</v>
      </c>
      <c r="H657" s="39" t="s">
        <v>2492</v>
      </c>
    </row>
    <row r="658" spans="3:8" x14ac:dyDescent="0.3">
      <c r="C658" s="39" t="s">
        <v>1917</v>
      </c>
      <c r="D658" s="39" t="s">
        <v>1920</v>
      </c>
      <c r="E658" s="39" t="s">
        <v>1837</v>
      </c>
      <c r="F658" s="39" t="s">
        <v>1834</v>
      </c>
      <c r="G658" s="39">
        <v>102</v>
      </c>
      <c r="H658" s="39" t="s">
        <v>2492</v>
      </c>
    </row>
    <row r="659" spans="3:8" x14ac:dyDescent="0.3">
      <c r="C659" s="39" t="s">
        <v>1917</v>
      </c>
      <c r="D659" s="39" t="s">
        <v>1920</v>
      </c>
      <c r="E659" s="39" t="s">
        <v>1836</v>
      </c>
      <c r="F659" s="39" t="s">
        <v>1834</v>
      </c>
      <c r="G659" s="39">
        <v>164</v>
      </c>
      <c r="H659" s="39" t="s">
        <v>2492</v>
      </c>
    </row>
    <row r="660" spans="3:8" x14ac:dyDescent="0.3">
      <c r="C660" s="39" t="s">
        <v>1917</v>
      </c>
      <c r="D660" s="39" t="s">
        <v>1920</v>
      </c>
      <c r="E660" s="39" t="s">
        <v>1835</v>
      </c>
      <c r="F660" s="39" t="s">
        <v>1834</v>
      </c>
      <c r="G660" s="39">
        <v>4079</v>
      </c>
      <c r="H660" s="39" t="s">
        <v>2492</v>
      </c>
    </row>
    <row r="661" spans="3:8" x14ac:dyDescent="0.3">
      <c r="C661" s="39" t="s">
        <v>1917</v>
      </c>
      <c r="D661" s="39" t="s">
        <v>1920</v>
      </c>
      <c r="E661" s="39" t="s">
        <v>1833</v>
      </c>
      <c r="F661" s="39" t="s">
        <v>1832</v>
      </c>
      <c r="G661" s="39">
        <v>22</v>
      </c>
      <c r="H661" s="39" t="s">
        <v>2492</v>
      </c>
    </row>
    <row r="662" spans="3:8" x14ac:dyDescent="0.3">
      <c r="C662" s="39" t="s">
        <v>1917</v>
      </c>
      <c r="D662" s="39" t="s">
        <v>1920</v>
      </c>
      <c r="E662" s="39" t="s">
        <v>1562</v>
      </c>
      <c r="F662" s="39" t="s">
        <v>776</v>
      </c>
      <c r="G662" s="39">
        <v>36</v>
      </c>
      <c r="H662" s="39" t="s">
        <v>2492</v>
      </c>
    </row>
    <row r="663" spans="3:8" x14ac:dyDescent="0.3">
      <c r="C663" s="39" t="s">
        <v>1917</v>
      </c>
      <c r="D663" s="39" t="s">
        <v>1920</v>
      </c>
      <c r="E663" s="39" t="s">
        <v>424</v>
      </c>
      <c r="F663" s="39" t="s">
        <v>776</v>
      </c>
      <c r="G663" s="39">
        <v>3987</v>
      </c>
      <c r="H663" s="39" t="s">
        <v>2492</v>
      </c>
    </row>
    <row r="664" spans="3:8" x14ac:dyDescent="0.3">
      <c r="C664" s="39" t="s">
        <v>1917</v>
      </c>
      <c r="D664" s="39" t="s">
        <v>1920</v>
      </c>
      <c r="E664" s="39" t="s">
        <v>556</v>
      </c>
      <c r="F664" s="39" t="s">
        <v>893</v>
      </c>
      <c r="G664" s="39">
        <v>329</v>
      </c>
      <c r="H664" s="39" t="s">
        <v>2492</v>
      </c>
    </row>
    <row r="665" spans="3:8" x14ac:dyDescent="0.3">
      <c r="C665" s="39" t="s">
        <v>1917</v>
      </c>
      <c r="D665" s="39" t="s">
        <v>1920</v>
      </c>
      <c r="E665" s="39" t="s">
        <v>1674</v>
      </c>
      <c r="F665" s="39" t="s">
        <v>893</v>
      </c>
      <c r="G665" s="39">
        <v>1167</v>
      </c>
      <c r="H665" s="39" t="s">
        <v>2492</v>
      </c>
    </row>
    <row r="666" spans="3:8" x14ac:dyDescent="0.3">
      <c r="C666" s="39" t="s">
        <v>1917</v>
      </c>
      <c r="D666" s="39" t="s">
        <v>1920</v>
      </c>
      <c r="E666" s="39" t="s">
        <v>563</v>
      </c>
      <c r="F666" s="39" t="s">
        <v>893</v>
      </c>
      <c r="G666" s="39">
        <v>10303</v>
      </c>
      <c r="H666" s="39" t="s">
        <v>2492</v>
      </c>
    </row>
    <row r="667" spans="3:8" x14ac:dyDescent="0.3">
      <c r="C667" s="39" t="s">
        <v>1917</v>
      </c>
      <c r="D667" s="39" t="s">
        <v>1920</v>
      </c>
      <c r="E667" s="39" t="s">
        <v>557</v>
      </c>
      <c r="F667" s="39" t="s">
        <v>894</v>
      </c>
      <c r="G667" s="39">
        <v>46</v>
      </c>
      <c r="H667" s="39" t="s">
        <v>2492</v>
      </c>
    </row>
    <row r="668" spans="3:8" x14ac:dyDescent="0.3">
      <c r="C668" s="39" t="s">
        <v>1917</v>
      </c>
      <c r="D668" s="39" t="s">
        <v>1920</v>
      </c>
      <c r="E668" s="39" t="s">
        <v>561</v>
      </c>
      <c r="F668" s="39" t="s">
        <v>898</v>
      </c>
      <c r="G668" s="39">
        <v>1970</v>
      </c>
      <c r="H668" s="39" t="s">
        <v>2492</v>
      </c>
    </row>
    <row r="669" spans="3:8" x14ac:dyDescent="0.3">
      <c r="C669" s="39" t="s">
        <v>1917</v>
      </c>
      <c r="D669" s="39" t="s">
        <v>1920</v>
      </c>
      <c r="E669" s="39" t="s">
        <v>673</v>
      </c>
      <c r="F669" s="39" t="s">
        <v>777</v>
      </c>
      <c r="G669" s="39">
        <v>18</v>
      </c>
      <c r="H669" s="39" t="s">
        <v>2492</v>
      </c>
    </row>
    <row r="670" spans="3:8" x14ac:dyDescent="0.3">
      <c r="C670" s="39" t="s">
        <v>1917</v>
      </c>
      <c r="D670" s="39" t="s">
        <v>1920</v>
      </c>
      <c r="E670" s="39" t="s">
        <v>425</v>
      </c>
      <c r="F670" s="39" t="s">
        <v>777</v>
      </c>
      <c r="G670" s="39">
        <v>400</v>
      </c>
      <c r="H670" s="39" t="s">
        <v>2492</v>
      </c>
    </row>
    <row r="671" spans="3:8" x14ac:dyDescent="0.3">
      <c r="C671" s="39" t="s">
        <v>1917</v>
      </c>
      <c r="D671" s="39" t="s">
        <v>1920</v>
      </c>
      <c r="E671" s="39" t="s">
        <v>1293</v>
      </c>
      <c r="F671" s="39" t="s">
        <v>871</v>
      </c>
      <c r="G671" s="39">
        <v>1</v>
      </c>
      <c r="H671" s="39" t="s">
        <v>2492</v>
      </c>
    </row>
    <row r="672" spans="3:8" x14ac:dyDescent="0.3">
      <c r="C672" s="39" t="s">
        <v>1917</v>
      </c>
      <c r="D672" s="39" t="s">
        <v>1920</v>
      </c>
      <c r="E672" s="39" t="s">
        <v>1439</v>
      </c>
      <c r="F672" s="39" t="s">
        <v>772</v>
      </c>
      <c r="G672" s="39">
        <v>7</v>
      </c>
      <c r="H672" s="39" t="s">
        <v>2492</v>
      </c>
    </row>
    <row r="673" spans="3:8" x14ac:dyDescent="0.3">
      <c r="C673" s="39" t="s">
        <v>1917</v>
      </c>
      <c r="D673" s="39" t="s">
        <v>1920</v>
      </c>
      <c r="E673" s="39" t="s">
        <v>419</v>
      </c>
      <c r="F673" s="39" t="s">
        <v>772</v>
      </c>
      <c r="G673" s="39">
        <v>327</v>
      </c>
      <c r="H673" s="39" t="s">
        <v>2492</v>
      </c>
    </row>
    <row r="674" spans="3:8" x14ac:dyDescent="0.3">
      <c r="C674" s="39" t="s">
        <v>1917</v>
      </c>
      <c r="D674" s="39" t="s">
        <v>1920</v>
      </c>
      <c r="E674" s="39" t="s">
        <v>496</v>
      </c>
      <c r="F674" s="39" t="s">
        <v>844</v>
      </c>
      <c r="G674" s="39">
        <v>321</v>
      </c>
      <c r="H674" s="39" t="s">
        <v>2492</v>
      </c>
    </row>
    <row r="675" spans="3:8" x14ac:dyDescent="0.3">
      <c r="C675" s="39" t="s">
        <v>1917</v>
      </c>
      <c r="D675" s="39" t="s">
        <v>1920</v>
      </c>
      <c r="E675" s="39" t="s">
        <v>1416</v>
      </c>
      <c r="F675" s="39" t="s">
        <v>844</v>
      </c>
      <c r="G675" s="39">
        <v>1969</v>
      </c>
      <c r="H675" s="39" t="s">
        <v>2492</v>
      </c>
    </row>
    <row r="676" spans="3:8" x14ac:dyDescent="0.3">
      <c r="C676" s="39" t="s">
        <v>1917</v>
      </c>
      <c r="D676" s="39" t="s">
        <v>1920</v>
      </c>
      <c r="E676" s="39" t="s">
        <v>508</v>
      </c>
      <c r="F676" s="39" t="s">
        <v>844</v>
      </c>
      <c r="G676" s="39">
        <v>3867</v>
      </c>
      <c r="H676" s="39" t="s">
        <v>2492</v>
      </c>
    </row>
    <row r="677" spans="3:8" x14ac:dyDescent="0.3">
      <c r="C677" s="39" t="s">
        <v>1917</v>
      </c>
      <c r="D677" s="39" t="s">
        <v>1920</v>
      </c>
      <c r="E677" s="39" t="s">
        <v>1415</v>
      </c>
      <c r="F677" s="39" t="s">
        <v>1414</v>
      </c>
      <c r="G677" s="39">
        <v>18</v>
      </c>
      <c r="H677" s="39" t="s">
        <v>2492</v>
      </c>
    </row>
    <row r="678" spans="3:8" x14ac:dyDescent="0.3">
      <c r="C678" s="39" t="s">
        <v>1917</v>
      </c>
      <c r="D678" s="39" t="s">
        <v>1920</v>
      </c>
      <c r="E678" s="39" t="s">
        <v>1481</v>
      </c>
      <c r="F678" s="39" t="s">
        <v>807</v>
      </c>
      <c r="G678" s="39">
        <v>64</v>
      </c>
      <c r="H678" s="39" t="s">
        <v>2492</v>
      </c>
    </row>
    <row r="679" spans="3:8" x14ac:dyDescent="0.3">
      <c r="C679" s="39" t="s">
        <v>1917</v>
      </c>
      <c r="D679" s="39" t="s">
        <v>1920</v>
      </c>
      <c r="E679" s="39" t="s">
        <v>455</v>
      </c>
      <c r="F679" s="39" t="s">
        <v>807</v>
      </c>
      <c r="G679" s="39">
        <v>289</v>
      </c>
      <c r="H679" s="39" t="s">
        <v>2492</v>
      </c>
    </row>
    <row r="680" spans="3:8" x14ac:dyDescent="0.3">
      <c r="C680" s="39" t="s">
        <v>1917</v>
      </c>
      <c r="D680" s="39" t="s">
        <v>1920</v>
      </c>
      <c r="E680" s="39" t="s">
        <v>373</v>
      </c>
      <c r="F680" s="39" t="s">
        <v>729</v>
      </c>
      <c r="G680" s="39">
        <v>14</v>
      </c>
      <c r="H680" s="39" t="s">
        <v>2492</v>
      </c>
    </row>
    <row r="681" spans="3:8" x14ac:dyDescent="0.3">
      <c r="C681" s="39" t="s">
        <v>1917</v>
      </c>
      <c r="D681" s="39" t="s">
        <v>1920</v>
      </c>
      <c r="E681" s="39" t="s">
        <v>1372</v>
      </c>
      <c r="F681" s="39" t="s">
        <v>839</v>
      </c>
      <c r="G681" s="39">
        <v>5</v>
      </c>
      <c r="H681" s="39" t="s">
        <v>2492</v>
      </c>
    </row>
    <row r="682" spans="3:8" x14ac:dyDescent="0.3">
      <c r="C682" s="39" t="s">
        <v>1917</v>
      </c>
      <c r="D682" s="39" t="s">
        <v>1920</v>
      </c>
      <c r="E682" s="39" t="s">
        <v>490</v>
      </c>
      <c r="F682" s="39" t="s">
        <v>839</v>
      </c>
      <c r="G682" s="39">
        <v>2</v>
      </c>
      <c r="H682" s="39" t="s">
        <v>2492</v>
      </c>
    </row>
    <row r="683" spans="3:8" x14ac:dyDescent="0.3">
      <c r="C683" s="39" t="s">
        <v>1917</v>
      </c>
      <c r="D683" s="39" t="s">
        <v>1920</v>
      </c>
      <c r="E683" s="39" t="s">
        <v>527</v>
      </c>
      <c r="F683" s="39" t="s">
        <v>871</v>
      </c>
      <c r="G683" s="39">
        <v>17</v>
      </c>
      <c r="H683" s="39" t="s">
        <v>2492</v>
      </c>
    </row>
    <row r="684" spans="3:8" x14ac:dyDescent="0.3">
      <c r="C684" s="39" t="s">
        <v>1917</v>
      </c>
      <c r="D684" s="39" t="s">
        <v>1920</v>
      </c>
      <c r="E684" s="39" t="s">
        <v>1182</v>
      </c>
      <c r="F684" s="39" t="s">
        <v>1181</v>
      </c>
      <c r="G684" s="39">
        <v>1</v>
      </c>
      <c r="H684" s="39" t="s">
        <v>2492</v>
      </c>
    </row>
    <row r="685" spans="3:8" x14ac:dyDescent="0.3">
      <c r="C685" s="39" t="s">
        <v>1917</v>
      </c>
      <c r="D685" s="39" t="s">
        <v>1920</v>
      </c>
      <c r="E685" s="39" t="s">
        <v>677</v>
      </c>
      <c r="F685" s="39" t="s">
        <v>920</v>
      </c>
      <c r="G685" s="39">
        <v>4</v>
      </c>
      <c r="H685" s="39" t="s">
        <v>2492</v>
      </c>
    </row>
    <row r="686" spans="3:8" x14ac:dyDescent="0.3">
      <c r="C686" s="39" t="s">
        <v>1917</v>
      </c>
      <c r="D686" s="39" t="s">
        <v>1920</v>
      </c>
      <c r="E686" s="39" t="s">
        <v>691</v>
      </c>
      <c r="F686" s="39" t="s">
        <v>920</v>
      </c>
      <c r="G686" s="39">
        <v>11</v>
      </c>
      <c r="H686" s="39" t="s">
        <v>2492</v>
      </c>
    </row>
    <row r="687" spans="3:8" x14ac:dyDescent="0.3">
      <c r="C687" s="39" t="s">
        <v>1917</v>
      </c>
      <c r="D687" s="39" t="s">
        <v>1920</v>
      </c>
      <c r="E687" s="39" t="s">
        <v>587</v>
      </c>
      <c r="F687" s="39" t="s">
        <v>920</v>
      </c>
      <c r="G687" s="39">
        <v>18</v>
      </c>
      <c r="H687" s="39" t="s">
        <v>2492</v>
      </c>
    </row>
    <row r="688" spans="3:8" x14ac:dyDescent="0.3">
      <c r="C688" s="39" t="s">
        <v>1917</v>
      </c>
      <c r="D688" s="39" t="s">
        <v>1920</v>
      </c>
      <c r="E688" s="39" t="s">
        <v>1257</v>
      </c>
      <c r="F688" s="39" t="s">
        <v>1256</v>
      </c>
      <c r="G688" s="39">
        <v>2</v>
      </c>
      <c r="H688" s="39" t="s">
        <v>2492</v>
      </c>
    </row>
    <row r="689" spans="3:8" x14ac:dyDescent="0.3">
      <c r="C689" s="39" t="s">
        <v>1917</v>
      </c>
      <c r="D689" s="39" t="s">
        <v>1920</v>
      </c>
      <c r="E689" s="39" t="s">
        <v>1060</v>
      </c>
      <c r="F689" s="39" t="s">
        <v>1059</v>
      </c>
      <c r="G689" s="39">
        <v>2</v>
      </c>
      <c r="H689" s="39" t="s">
        <v>2492</v>
      </c>
    </row>
    <row r="690" spans="3:8" x14ac:dyDescent="0.3">
      <c r="C690" s="39" t="s">
        <v>1917</v>
      </c>
      <c r="D690" s="39" t="s">
        <v>1920</v>
      </c>
      <c r="E690" s="39" t="s">
        <v>1056</v>
      </c>
      <c r="F690" s="39" t="s">
        <v>1055</v>
      </c>
      <c r="G690" s="39">
        <v>2</v>
      </c>
      <c r="H690" s="39" t="s">
        <v>2492</v>
      </c>
    </row>
    <row r="691" spans="3:8" x14ac:dyDescent="0.3">
      <c r="C691" s="39" t="s">
        <v>1917</v>
      </c>
      <c r="D691" s="39" t="s">
        <v>1920</v>
      </c>
      <c r="E691" s="39" t="s">
        <v>1128</v>
      </c>
      <c r="F691" s="39" t="s">
        <v>1127</v>
      </c>
      <c r="G691" s="39">
        <v>47</v>
      </c>
      <c r="H691" s="39" t="s">
        <v>2492</v>
      </c>
    </row>
    <row r="692" spans="3:8" x14ac:dyDescent="0.3">
      <c r="C692" s="39" t="s">
        <v>1917</v>
      </c>
      <c r="D692" s="39" t="s">
        <v>1920</v>
      </c>
      <c r="E692" s="39" t="s">
        <v>1119</v>
      </c>
      <c r="F692" s="39" t="s">
        <v>1116</v>
      </c>
      <c r="G692" s="39">
        <v>63</v>
      </c>
      <c r="H692" s="39" t="s">
        <v>2492</v>
      </c>
    </row>
    <row r="693" spans="3:8" x14ac:dyDescent="0.3">
      <c r="C693" s="39" t="s">
        <v>1917</v>
      </c>
      <c r="D693" s="39" t="s">
        <v>1920</v>
      </c>
      <c r="E693" s="39" t="s">
        <v>1118</v>
      </c>
      <c r="F693" s="39" t="s">
        <v>1116</v>
      </c>
      <c r="G693" s="39">
        <v>146</v>
      </c>
      <c r="H693" s="39" t="s">
        <v>2492</v>
      </c>
    </row>
    <row r="694" spans="3:8" x14ac:dyDescent="0.3">
      <c r="C694" s="39" t="s">
        <v>1917</v>
      </c>
      <c r="D694" s="39" t="s">
        <v>1920</v>
      </c>
      <c r="E694" s="39" t="s">
        <v>1117</v>
      </c>
      <c r="F694" s="39" t="s">
        <v>1116</v>
      </c>
      <c r="G694" s="39">
        <v>972</v>
      </c>
      <c r="H694" s="39" t="s">
        <v>2492</v>
      </c>
    </row>
    <row r="695" spans="3:8" x14ac:dyDescent="0.3">
      <c r="C695" s="39" t="s">
        <v>1917</v>
      </c>
      <c r="D695" s="39" t="s">
        <v>2234</v>
      </c>
      <c r="E695" s="39" t="s">
        <v>1728</v>
      </c>
      <c r="F695" s="39" t="s">
        <v>1727</v>
      </c>
      <c r="G695" s="39">
        <v>13</v>
      </c>
      <c r="H695" s="39" t="s">
        <v>2492</v>
      </c>
    </row>
    <row r="696" spans="3:8" x14ac:dyDescent="0.3">
      <c r="C696" s="39" t="s">
        <v>1917</v>
      </c>
      <c r="D696" s="39" t="s">
        <v>2234</v>
      </c>
      <c r="E696" s="39" t="s">
        <v>1480</v>
      </c>
      <c r="F696" s="39" t="s">
        <v>1479</v>
      </c>
      <c r="G696" s="39">
        <v>3</v>
      </c>
      <c r="H696" s="39" t="s">
        <v>2492</v>
      </c>
    </row>
    <row r="697" spans="3:8" x14ac:dyDescent="0.3">
      <c r="C697" s="39" t="s">
        <v>1917</v>
      </c>
      <c r="D697" s="39" t="s">
        <v>2235</v>
      </c>
      <c r="E697" s="39" t="s">
        <v>668</v>
      </c>
      <c r="F697" s="39" t="s">
        <v>757</v>
      </c>
      <c r="G697" s="39">
        <v>4</v>
      </c>
      <c r="H697" s="39" t="s">
        <v>2492</v>
      </c>
    </row>
    <row r="698" spans="3:8" x14ac:dyDescent="0.3">
      <c r="C698" s="39" t="s">
        <v>1917</v>
      </c>
      <c r="D698" s="39" t="s">
        <v>2028</v>
      </c>
      <c r="E698" s="39" t="s">
        <v>1582</v>
      </c>
      <c r="F698" s="39" t="s">
        <v>739</v>
      </c>
      <c r="G698" s="39">
        <v>1</v>
      </c>
      <c r="H698" s="39" t="s">
        <v>2492</v>
      </c>
    </row>
    <row r="699" spans="3:8" x14ac:dyDescent="0.3">
      <c r="C699" s="39" t="s">
        <v>1917</v>
      </c>
      <c r="D699" s="39" t="s">
        <v>2028</v>
      </c>
      <c r="E699" s="39" t="s">
        <v>1626</v>
      </c>
      <c r="F699" s="39" t="s">
        <v>747</v>
      </c>
      <c r="G699" s="39">
        <v>2</v>
      </c>
      <c r="H699" s="39" t="s">
        <v>2492</v>
      </c>
    </row>
    <row r="700" spans="3:8" x14ac:dyDescent="0.3">
      <c r="C700" s="39" t="s">
        <v>1917</v>
      </c>
      <c r="D700" s="39" t="s">
        <v>2028</v>
      </c>
      <c r="E700" s="39" t="s">
        <v>641</v>
      </c>
      <c r="F700" s="39" t="s">
        <v>728</v>
      </c>
      <c r="G700" s="39">
        <v>3</v>
      </c>
      <c r="H700" s="39" t="s">
        <v>2492</v>
      </c>
    </row>
    <row r="701" spans="3:8" x14ac:dyDescent="0.3">
      <c r="C701" s="39" t="s">
        <v>1917</v>
      </c>
      <c r="D701" s="39" t="s">
        <v>2240</v>
      </c>
      <c r="E701" s="39" t="s">
        <v>672</v>
      </c>
      <c r="F701" s="39" t="s">
        <v>987</v>
      </c>
      <c r="G701" s="39">
        <v>1</v>
      </c>
      <c r="H701" s="39" t="s">
        <v>2492</v>
      </c>
    </row>
    <row r="702" spans="3:8" x14ac:dyDescent="0.3">
      <c r="C702" s="39" t="s">
        <v>1898</v>
      </c>
      <c r="D702" s="39" t="s">
        <v>2241</v>
      </c>
      <c r="E702" s="39" t="s">
        <v>1185</v>
      </c>
      <c r="F702" s="39" t="s">
        <v>1183</v>
      </c>
      <c r="G702" s="39">
        <v>1</v>
      </c>
      <c r="H702" s="39" t="s">
        <v>2492</v>
      </c>
    </row>
    <row r="703" spans="3:8" x14ac:dyDescent="0.3">
      <c r="C703" s="39" t="s">
        <v>1898</v>
      </c>
      <c r="D703" s="39" t="s">
        <v>2029</v>
      </c>
      <c r="E703" s="39" t="s">
        <v>1184</v>
      </c>
      <c r="F703" s="39" t="s">
        <v>1183</v>
      </c>
      <c r="G703" s="39">
        <v>13</v>
      </c>
      <c r="H703" s="39" t="s">
        <v>2492</v>
      </c>
    </row>
    <row r="704" spans="3:8" x14ac:dyDescent="0.3">
      <c r="C704" s="39" t="s">
        <v>1898</v>
      </c>
      <c r="D704" s="39" t="s">
        <v>2029</v>
      </c>
      <c r="E704" s="39" t="s">
        <v>1058</v>
      </c>
      <c r="F704" s="39" t="s">
        <v>1057</v>
      </c>
      <c r="G704" s="39">
        <v>1</v>
      </c>
      <c r="H704" s="39" t="s">
        <v>2492</v>
      </c>
    </row>
    <row r="705" spans="3:8" x14ac:dyDescent="0.3">
      <c r="C705" s="39" t="s">
        <v>1942</v>
      </c>
      <c r="D705" s="39" t="s">
        <v>2002</v>
      </c>
      <c r="E705" s="39" t="s">
        <v>1793</v>
      </c>
      <c r="F705" s="39" t="s">
        <v>1792</v>
      </c>
      <c r="G705" s="39">
        <v>4</v>
      </c>
      <c r="H705" s="39" t="s">
        <v>2492</v>
      </c>
    </row>
    <row r="706" spans="3:8" x14ac:dyDescent="0.3">
      <c r="C706" s="39" t="s">
        <v>1942</v>
      </c>
      <c r="D706" s="39" t="s">
        <v>2002</v>
      </c>
      <c r="E706" s="39" t="s">
        <v>1561</v>
      </c>
      <c r="F706" s="39" t="s">
        <v>1560</v>
      </c>
      <c r="G706" s="39">
        <v>15</v>
      </c>
      <c r="H706" s="39" t="s">
        <v>2492</v>
      </c>
    </row>
    <row r="707" spans="3:8" x14ac:dyDescent="0.3">
      <c r="C707" s="39" t="s">
        <v>1942</v>
      </c>
      <c r="D707" s="39" t="s">
        <v>2002</v>
      </c>
      <c r="E707" s="39" t="s">
        <v>1296</v>
      </c>
      <c r="F707" s="39" t="s">
        <v>1295</v>
      </c>
      <c r="G707" s="39">
        <v>1</v>
      </c>
      <c r="H707" s="39" t="s">
        <v>2492</v>
      </c>
    </row>
    <row r="708" spans="3:8" x14ac:dyDescent="0.3">
      <c r="C708" s="39" t="s">
        <v>1942</v>
      </c>
      <c r="D708" s="39" t="s">
        <v>2002</v>
      </c>
      <c r="E708" s="39" t="s">
        <v>1298</v>
      </c>
      <c r="F708" s="39" t="s">
        <v>1297</v>
      </c>
      <c r="G708" s="39">
        <v>1</v>
      </c>
      <c r="H708" s="39" t="s">
        <v>2492</v>
      </c>
    </row>
    <row r="709" spans="3:8" x14ac:dyDescent="0.3">
      <c r="C709" s="39" t="s">
        <v>1942</v>
      </c>
      <c r="D709" s="39" t="s">
        <v>2002</v>
      </c>
      <c r="E709" s="39" t="s">
        <v>1883</v>
      </c>
      <c r="F709" s="39" t="s">
        <v>1882</v>
      </c>
      <c r="G709" s="39">
        <v>1</v>
      </c>
      <c r="H709" s="39" t="s">
        <v>2492</v>
      </c>
    </row>
    <row r="710" spans="3:8" x14ac:dyDescent="0.3">
      <c r="C710" s="39" t="s">
        <v>1917</v>
      </c>
      <c r="D710" s="39" t="s">
        <v>2246</v>
      </c>
      <c r="E710" s="39" t="s">
        <v>1831</v>
      </c>
      <c r="F710" s="39" t="s">
        <v>1830</v>
      </c>
      <c r="G710" s="39">
        <v>1</v>
      </c>
      <c r="H710" s="39" t="s">
        <v>2492</v>
      </c>
    </row>
    <row r="711" spans="3:8" x14ac:dyDescent="0.3">
      <c r="C711" s="39" t="s">
        <v>1917</v>
      </c>
      <c r="D711" s="39" t="s">
        <v>2246</v>
      </c>
      <c r="E711" s="39" t="s">
        <v>1672</v>
      </c>
      <c r="F711" s="39" t="s">
        <v>1671</v>
      </c>
      <c r="G711" s="39">
        <v>7</v>
      </c>
      <c r="H711" s="39" t="s">
        <v>2492</v>
      </c>
    </row>
    <row r="712" spans="3:8" x14ac:dyDescent="0.3">
      <c r="C712" s="39" t="s">
        <v>1917</v>
      </c>
      <c r="D712" s="39" t="s">
        <v>2246</v>
      </c>
      <c r="E712" s="39" t="s">
        <v>1673</v>
      </c>
      <c r="F712" s="39" t="s">
        <v>894</v>
      </c>
      <c r="G712" s="39">
        <v>1</v>
      </c>
      <c r="H712" s="39" t="s">
        <v>2492</v>
      </c>
    </row>
    <row r="713" spans="3:8" x14ac:dyDescent="0.3">
      <c r="C713" s="39" t="s">
        <v>1917</v>
      </c>
      <c r="D713" s="39" t="s">
        <v>2246</v>
      </c>
      <c r="E713" s="39" t="s">
        <v>1413</v>
      </c>
      <c r="F713" s="39" t="s">
        <v>1412</v>
      </c>
      <c r="G713" s="39">
        <v>1</v>
      </c>
      <c r="H713" s="39" t="s">
        <v>2492</v>
      </c>
    </row>
    <row r="714" spans="3:8" x14ac:dyDescent="0.3">
      <c r="C714" s="39" t="s">
        <v>1942</v>
      </c>
      <c r="D714" s="39" t="s">
        <v>2005</v>
      </c>
      <c r="E714" s="39" t="s">
        <v>517</v>
      </c>
      <c r="F714" s="39" t="s">
        <v>861</v>
      </c>
      <c r="G714" s="39">
        <v>2</v>
      </c>
      <c r="H714" s="39" t="s">
        <v>2492</v>
      </c>
    </row>
    <row r="715" spans="3:8" x14ac:dyDescent="0.3">
      <c r="C715" s="39" t="s">
        <v>1942</v>
      </c>
      <c r="D715" s="39" t="s">
        <v>2005</v>
      </c>
      <c r="E715" s="39" t="s">
        <v>1559</v>
      </c>
      <c r="F715" s="39" t="s">
        <v>1558</v>
      </c>
      <c r="G715" s="39">
        <v>3</v>
      </c>
      <c r="H715" s="39" t="s">
        <v>2492</v>
      </c>
    </row>
    <row r="716" spans="3:8" x14ac:dyDescent="0.3">
      <c r="C716" s="39" t="s">
        <v>1942</v>
      </c>
      <c r="D716" s="39" t="s">
        <v>2005</v>
      </c>
      <c r="E716" s="39" t="s">
        <v>1614</v>
      </c>
      <c r="F716" s="39" t="s">
        <v>1613</v>
      </c>
      <c r="G716" s="39">
        <v>1</v>
      </c>
      <c r="H716" s="39" t="s">
        <v>2492</v>
      </c>
    </row>
    <row r="717" spans="3:8" x14ac:dyDescent="0.3">
      <c r="C717" s="39" t="s">
        <v>1942</v>
      </c>
      <c r="D717" s="39" t="s">
        <v>2005</v>
      </c>
      <c r="E717" s="39" t="s">
        <v>438</v>
      </c>
      <c r="F717" s="39" t="s">
        <v>790</v>
      </c>
      <c r="G717" s="39">
        <v>124</v>
      </c>
      <c r="H717" s="39" t="s">
        <v>2492</v>
      </c>
    </row>
    <row r="718" spans="3:8" x14ac:dyDescent="0.3">
      <c r="C718" s="39" t="s">
        <v>1942</v>
      </c>
      <c r="D718" s="39" t="s">
        <v>2005</v>
      </c>
      <c r="E718" s="39" t="s">
        <v>1601</v>
      </c>
      <c r="F718" s="39" t="s">
        <v>1600</v>
      </c>
      <c r="G718" s="39">
        <v>6</v>
      </c>
      <c r="H718" s="39" t="s">
        <v>2492</v>
      </c>
    </row>
    <row r="719" spans="3:8" x14ac:dyDescent="0.3">
      <c r="C719" s="39" t="s">
        <v>1942</v>
      </c>
      <c r="D719" s="39" t="s">
        <v>2005</v>
      </c>
      <c r="E719" s="39" t="s">
        <v>1652</v>
      </c>
      <c r="F719" s="39" t="s">
        <v>1651</v>
      </c>
      <c r="G719" s="39">
        <v>835</v>
      </c>
      <c r="H719" s="39" t="s">
        <v>2492</v>
      </c>
    </row>
    <row r="720" spans="3:8" x14ac:dyDescent="0.3">
      <c r="C720" s="39" t="s">
        <v>1942</v>
      </c>
      <c r="D720" s="39" t="s">
        <v>2005</v>
      </c>
      <c r="E720" s="39" t="s">
        <v>674</v>
      </c>
      <c r="F720" s="39" t="s">
        <v>1294</v>
      </c>
      <c r="G720" s="39">
        <v>2</v>
      </c>
      <c r="H720" s="39" t="s">
        <v>2492</v>
      </c>
    </row>
    <row r="721" spans="3:8" x14ac:dyDescent="0.3">
      <c r="C721" s="39" t="s">
        <v>1942</v>
      </c>
      <c r="D721" s="39" t="s">
        <v>2005</v>
      </c>
      <c r="E721" s="39" t="s">
        <v>1454</v>
      </c>
      <c r="F721" s="39" t="s">
        <v>1453</v>
      </c>
      <c r="G721" s="39">
        <v>46</v>
      </c>
      <c r="H721" s="39" t="s">
        <v>2492</v>
      </c>
    </row>
    <row r="722" spans="3:8" x14ac:dyDescent="0.3">
      <c r="C722" s="39" t="s">
        <v>1942</v>
      </c>
      <c r="D722" s="39" t="s">
        <v>2005</v>
      </c>
      <c r="E722" s="39" t="s">
        <v>551</v>
      </c>
      <c r="F722" s="39" t="s">
        <v>1286</v>
      </c>
      <c r="G722" s="39">
        <v>274</v>
      </c>
      <c r="H722" s="39" t="s">
        <v>2492</v>
      </c>
    </row>
    <row r="723" spans="3:8" x14ac:dyDescent="0.3">
      <c r="C723" s="39" t="s">
        <v>1942</v>
      </c>
      <c r="D723" s="39" t="s">
        <v>2005</v>
      </c>
      <c r="E723" s="39" t="s">
        <v>577</v>
      </c>
      <c r="F723" s="39" t="s">
        <v>911</v>
      </c>
      <c r="G723" s="39">
        <v>107</v>
      </c>
      <c r="H723" s="39" t="s">
        <v>2492</v>
      </c>
    </row>
    <row r="724" spans="3:8" x14ac:dyDescent="0.3">
      <c r="C724" s="39" t="s">
        <v>1942</v>
      </c>
      <c r="D724" s="39" t="s">
        <v>2005</v>
      </c>
      <c r="E724" s="39" t="s">
        <v>1180</v>
      </c>
      <c r="F724" s="39" t="s">
        <v>1179</v>
      </c>
      <c r="G724" s="39">
        <v>3</v>
      </c>
      <c r="H724" s="39" t="s">
        <v>2492</v>
      </c>
    </row>
    <row r="725" spans="3:8" x14ac:dyDescent="0.3">
      <c r="C725" s="39" t="s">
        <v>1942</v>
      </c>
      <c r="D725" s="39" t="s">
        <v>2005</v>
      </c>
      <c r="E725" s="39" t="s">
        <v>1093</v>
      </c>
      <c r="F725" s="39" t="s">
        <v>1092</v>
      </c>
      <c r="G725" s="39">
        <v>1</v>
      </c>
      <c r="H725" s="39" t="s">
        <v>2492</v>
      </c>
    </row>
    <row r="726" spans="3:8" x14ac:dyDescent="0.3">
      <c r="C726" s="39" t="s">
        <v>2006</v>
      </c>
      <c r="D726" s="39" t="s">
        <v>2007</v>
      </c>
      <c r="E726" s="39" t="s">
        <v>1855</v>
      </c>
      <c r="F726" s="39" t="s">
        <v>1854</v>
      </c>
      <c r="G726" s="39">
        <v>10</v>
      </c>
      <c r="H726" s="39" t="s">
        <v>2492</v>
      </c>
    </row>
    <row r="727" spans="3:8" x14ac:dyDescent="0.3">
      <c r="C727" s="39" t="s">
        <v>2006</v>
      </c>
      <c r="D727" s="39" t="s">
        <v>2007</v>
      </c>
      <c r="E727" s="39" t="s">
        <v>1591</v>
      </c>
      <c r="F727" s="39" t="s">
        <v>1590</v>
      </c>
      <c r="G727" s="39">
        <v>1</v>
      </c>
      <c r="H727" s="39" t="s">
        <v>2492</v>
      </c>
    </row>
    <row r="728" spans="3:8" x14ac:dyDescent="0.3">
      <c r="C728" s="39" t="s">
        <v>2006</v>
      </c>
      <c r="D728" s="39" t="s">
        <v>2007</v>
      </c>
      <c r="E728" s="39" t="s">
        <v>680</v>
      </c>
      <c r="F728" s="39" t="s">
        <v>1710</v>
      </c>
      <c r="G728" s="39">
        <v>1</v>
      </c>
      <c r="H728" s="39" t="s">
        <v>2492</v>
      </c>
    </row>
    <row r="729" spans="3:8" x14ac:dyDescent="0.3">
      <c r="C729" s="39" t="s">
        <v>2006</v>
      </c>
      <c r="D729" s="39" t="s">
        <v>2007</v>
      </c>
      <c r="E729" s="39" t="s">
        <v>1702</v>
      </c>
      <c r="F729" s="39" t="s">
        <v>749</v>
      </c>
      <c r="G729" s="39">
        <v>2</v>
      </c>
      <c r="H729" s="39" t="s">
        <v>2492</v>
      </c>
    </row>
    <row r="730" spans="3:8" x14ac:dyDescent="0.3">
      <c r="C730" s="39" t="s">
        <v>2006</v>
      </c>
      <c r="D730" s="39" t="s">
        <v>2007</v>
      </c>
      <c r="E730" s="39" t="s">
        <v>1701</v>
      </c>
      <c r="F730" s="39" t="s">
        <v>749</v>
      </c>
      <c r="G730" s="39">
        <v>4</v>
      </c>
      <c r="H730" s="39" t="s">
        <v>2492</v>
      </c>
    </row>
    <row r="731" spans="3:8" x14ac:dyDescent="0.3">
      <c r="C731" s="39" t="s">
        <v>2006</v>
      </c>
      <c r="D731" s="39" t="s">
        <v>2007</v>
      </c>
      <c r="E731" s="39" t="s">
        <v>395</v>
      </c>
      <c r="F731" s="39" t="s">
        <v>749</v>
      </c>
      <c r="G731" s="39">
        <v>1321</v>
      </c>
      <c r="H731" s="39" t="s">
        <v>2492</v>
      </c>
    </row>
    <row r="732" spans="3:8" x14ac:dyDescent="0.3">
      <c r="C732" s="39" t="s">
        <v>2006</v>
      </c>
      <c r="D732" s="39" t="s">
        <v>2007</v>
      </c>
      <c r="E732" s="39" t="s">
        <v>1576</v>
      </c>
      <c r="F732" s="39" t="s">
        <v>1574</v>
      </c>
      <c r="G732" s="39">
        <v>1</v>
      </c>
      <c r="H732" s="39" t="s">
        <v>2492</v>
      </c>
    </row>
    <row r="733" spans="3:8" x14ac:dyDescent="0.3">
      <c r="C733" s="39" t="s">
        <v>2006</v>
      </c>
      <c r="D733" s="39" t="s">
        <v>2007</v>
      </c>
      <c r="E733" s="39" t="s">
        <v>1575</v>
      </c>
      <c r="F733" s="39" t="s">
        <v>1574</v>
      </c>
      <c r="G733" s="39">
        <v>1</v>
      </c>
      <c r="H733" s="39" t="s">
        <v>2492</v>
      </c>
    </row>
    <row r="734" spans="3:8" x14ac:dyDescent="0.3">
      <c r="C734" s="39" t="s">
        <v>2006</v>
      </c>
      <c r="D734" s="39" t="s">
        <v>2007</v>
      </c>
      <c r="E734" s="39" t="s">
        <v>1488</v>
      </c>
      <c r="F734" s="39" t="s">
        <v>1487</v>
      </c>
      <c r="G734" s="39">
        <v>33</v>
      </c>
      <c r="H734" s="39" t="s">
        <v>2492</v>
      </c>
    </row>
    <row r="735" spans="3:8" x14ac:dyDescent="0.3">
      <c r="C735" s="39" t="s">
        <v>2006</v>
      </c>
      <c r="D735" s="39" t="s">
        <v>2007</v>
      </c>
      <c r="E735" s="39" t="s">
        <v>1463</v>
      </c>
      <c r="F735" s="39" t="s">
        <v>1462</v>
      </c>
      <c r="G735" s="39">
        <v>1</v>
      </c>
      <c r="H735" s="39" t="s">
        <v>2492</v>
      </c>
    </row>
    <row r="736" spans="3:8" x14ac:dyDescent="0.3">
      <c r="C736" s="39" t="s">
        <v>2006</v>
      </c>
      <c r="D736" s="39" t="s">
        <v>2007</v>
      </c>
      <c r="E736" s="39" t="s">
        <v>667</v>
      </c>
      <c r="F736" s="39" t="s">
        <v>817</v>
      </c>
      <c r="G736" s="39">
        <v>2</v>
      </c>
      <c r="H736" s="39" t="s">
        <v>2492</v>
      </c>
    </row>
    <row r="737" spans="3:8" x14ac:dyDescent="0.3">
      <c r="C737" s="39" t="s">
        <v>2006</v>
      </c>
      <c r="D737" s="39" t="s">
        <v>2007</v>
      </c>
      <c r="E737" s="39" t="s">
        <v>466</v>
      </c>
      <c r="F737" s="39" t="s">
        <v>817</v>
      </c>
      <c r="G737" s="39">
        <v>169</v>
      </c>
      <c r="H737" s="39" t="s">
        <v>2492</v>
      </c>
    </row>
    <row r="738" spans="3:8" x14ac:dyDescent="0.3">
      <c r="C738" s="39" t="s">
        <v>2006</v>
      </c>
      <c r="D738" s="39" t="s">
        <v>2007</v>
      </c>
      <c r="E738" s="39" t="s">
        <v>1447</v>
      </c>
      <c r="F738" s="39" t="s">
        <v>1446</v>
      </c>
      <c r="G738" s="39">
        <v>1</v>
      </c>
      <c r="H738" s="39" t="s">
        <v>2492</v>
      </c>
    </row>
    <row r="739" spans="3:8" x14ac:dyDescent="0.3">
      <c r="C739" s="39" t="s">
        <v>2006</v>
      </c>
      <c r="D739" s="39" t="s">
        <v>2007</v>
      </c>
      <c r="E739" s="39" t="s">
        <v>1405</v>
      </c>
      <c r="F739" s="39" t="s">
        <v>1404</v>
      </c>
      <c r="G739" s="39">
        <v>1</v>
      </c>
      <c r="H739" s="39" t="s">
        <v>2492</v>
      </c>
    </row>
    <row r="740" spans="3:8" x14ac:dyDescent="0.3">
      <c r="C740" s="39" t="s">
        <v>2006</v>
      </c>
      <c r="D740" s="39" t="s">
        <v>2007</v>
      </c>
      <c r="E740" s="39" t="s">
        <v>1331</v>
      </c>
      <c r="F740" s="39" t="s">
        <v>1330</v>
      </c>
      <c r="G740" s="39">
        <v>2</v>
      </c>
      <c r="H740" s="39" t="s">
        <v>2492</v>
      </c>
    </row>
    <row r="741" spans="3:8" x14ac:dyDescent="0.3">
      <c r="C741" s="39" t="s">
        <v>2006</v>
      </c>
      <c r="D741" s="39" t="s">
        <v>2007</v>
      </c>
      <c r="E741" s="39" t="s">
        <v>1530</v>
      </c>
      <c r="F741" s="39" t="s">
        <v>1529</v>
      </c>
      <c r="G741" s="39">
        <v>3</v>
      </c>
      <c r="H741" s="39" t="s">
        <v>2492</v>
      </c>
    </row>
    <row r="742" spans="3:8" x14ac:dyDescent="0.3">
      <c r="C742" s="39" t="s">
        <v>2006</v>
      </c>
      <c r="D742" s="39" t="s">
        <v>2007</v>
      </c>
      <c r="E742" s="39" t="s">
        <v>550</v>
      </c>
      <c r="F742" s="39" t="s">
        <v>1532</v>
      </c>
      <c r="G742" s="39">
        <v>20</v>
      </c>
      <c r="H742" s="39" t="s">
        <v>2492</v>
      </c>
    </row>
    <row r="743" spans="3:8" x14ac:dyDescent="0.3">
      <c r="C743" s="39" t="s">
        <v>2006</v>
      </c>
      <c r="D743" s="39" t="s">
        <v>2007</v>
      </c>
      <c r="E743" s="39" t="s">
        <v>1449</v>
      </c>
      <c r="F743" s="39" t="s">
        <v>1448</v>
      </c>
      <c r="G743" s="39">
        <v>1</v>
      </c>
      <c r="H743" s="39" t="s">
        <v>2492</v>
      </c>
    </row>
    <row r="744" spans="3:8" x14ac:dyDescent="0.3">
      <c r="C744" s="39" t="s">
        <v>2006</v>
      </c>
      <c r="D744" s="39" t="s">
        <v>2007</v>
      </c>
      <c r="E744" s="39" t="s">
        <v>1243</v>
      </c>
      <c r="F744" s="39" t="s">
        <v>1242</v>
      </c>
      <c r="G744" s="39">
        <v>1</v>
      </c>
      <c r="H744" s="39" t="s">
        <v>2492</v>
      </c>
    </row>
    <row r="745" spans="3:8" x14ac:dyDescent="0.3">
      <c r="C745" s="39" t="s">
        <v>1917</v>
      </c>
      <c r="D745" s="39" t="s">
        <v>2259</v>
      </c>
      <c r="E745" s="39" t="s">
        <v>1650</v>
      </c>
      <c r="F745" s="39" t="s">
        <v>1649</v>
      </c>
      <c r="G745" s="39">
        <v>1</v>
      </c>
      <c r="H745" s="39" t="s">
        <v>2492</v>
      </c>
    </row>
    <row r="746" spans="3:8" x14ac:dyDescent="0.3">
      <c r="C746" s="39" t="s">
        <v>1917</v>
      </c>
      <c r="D746" s="39" t="s">
        <v>2259</v>
      </c>
      <c r="E746" s="39" t="s">
        <v>1606</v>
      </c>
      <c r="F746" s="39" t="s">
        <v>1605</v>
      </c>
      <c r="G746" s="39">
        <v>2</v>
      </c>
      <c r="H746" s="39" t="s">
        <v>2492</v>
      </c>
    </row>
    <row r="747" spans="3:8" x14ac:dyDescent="0.3">
      <c r="C747" s="39" t="s">
        <v>1917</v>
      </c>
      <c r="D747" s="39" t="s">
        <v>2259</v>
      </c>
      <c r="E747" s="39" t="s">
        <v>1267</v>
      </c>
      <c r="F747" s="39" t="s">
        <v>873</v>
      </c>
      <c r="G747" s="39">
        <v>1</v>
      </c>
      <c r="H747" s="39" t="s">
        <v>2492</v>
      </c>
    </row>
    <row r="748" spans="3:8" x14ac:dyDescent="0.3">
      <c r="C748" s="39" t="s">
        <v>1917</v>
      </c>
      <c r="D748" s="39" t="s">
        <v>2030</v>
      </c>
      <c r="E748" s="39" t="s">
        <v>1682</v>
      </c>
      <c r="F748" s="39" t="s">
        <v>740</v>
      </c>
      <c r="G748" s="39">
        <v>1</v>
      </c>
      <c r="H748" s="39" t="s">
        <v>2492</v>
      </c>
    </row>
    <row r="749" spans="3:8" x14ac:dyDescent="0.3">
      <c r="C749" s="39" t="s">
        <v>1917</v>
      </c>
      <c r="D749" s="39" t="s">
        <v>2030</v>
      </c>
      <c r="E749" s="39" t="s">
        <v>1681</v>
      </c>
      <c r="F749" s="39" t="s">
        <v>740</v>
      </c>
      <c r="G749" s="39">
        <v>15</v>
      </c>
      <c r="H749" s="39" t="s">
        <v>2492</v>
      </c>
    </row>
    <row r="750" spans="3:8" x14ac:dyDescent="0.3">
      <c r="C750" s="39" t="s">
        <v>1917</v>
      </c>
      <c r="D750" s="39" t="s">
        <v>2030</v>
      </c>
      <c r="E750" s="39" t="s">
        <v>1428</v>
      </c>
      <c r="F750" s="39" t="s">
        <v>780</v>
      </c>
      <c r="G750" s="39">
        <v>1</v>
      </c>
      <c r="H750" s="39" t="s">
        <v>2492</v>
      </c>
    </row>
    <row r="751" spans="3:8" x14ac:dyDescent="0.3">
      <c r="C751" s="39" t="s">
        <v>1917</v>
      </c>
      <c r="D751" s="39" t="s">
        <v>2030</v>
      </c>
      <c r="E751" s="39" t="s">
        <v>1427</v>
      </c>
      <c r="F751" s="39" t="s">
        <v>780</v>
      </c>
      <c r="G751" s="39">
        <v>1</v>
      </c>
      <c r="H751" s="39" t="s">
        <v>2492</v>
      </c>
    </row>
    <row r="752" spans="3:8" x14ac:dyDescent="0.3">
      <c r="C752" s="39" t="s">
        <v>1917</v>
      </c>
      <c r="D752" s="39" t="s">
        <v>2263</v>
      </c>
      <c r="E752" s="39" t="s">
        <v>1603</v>
      </c>
      <c r="F752" s="39" t="s">
        <v>1602</v>
      </c>
      <c r="G752" s="39">
        <v>2</v>
      </c>
      <c r="H752" s="39" t="s">
        <v>2492</v>
      </c>
    </row>
  </sheetData>
  <mergeCells count="2">
    <mergeCell ref="A2:A20"/>
    <mergeCell ref="B2:B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65"/>
  <sheetViews>
    <sheetView workbookViewId="0">
      <pane ySplit="1" topLeftCell="A2" activePane="bottomLeft" state="frozen"/>
      <selection activeCell="C57" sqref="C57"/>
      <selection pane="bottomLeft" activeCell="K8" sqref="K8"/>
    </sheetView>
  </sheetViews>
  <sheetFormatPr defaultRowHeight="14.4" x14ac:dyDescent="0.3"/>
  <cols>
    <col min="3" max="3" width="26.6640625" customWidth="1"/>
    <col min="4" max="4" width="15.6640625" bestFit="1" customWidth="1"/>
    <col min="5" max="5" width="12.88671875" customWidth="1"/>
    <col min="6" max="6" width="59.109375" customWidth="1"/>
    <col min="7" max="7" width="5.5546875" bestFit="1" customWidth="1"/>
    <col min="8" max="8" width="5.33203125" bestFit="1" customWidth="1"/>
    <col min="9" max="9" width="15.109375" customWidth="1"/>
  </cols>
  <sheetData>
    <row r="1" spans="1:9" ht="63.6" x14ac:dyDescent="0.3">
      <c r="A1" s="36"/>
      <c r="B1" s="36"/>
      <c r="C1" s="24" t="s">
        <v>2485</v>
      </c>
      <c r="D1" s="24" t="s">
        <v>2486</v>
      </c>
      <c r="E1" s="30" t="s">
        <v>1033</v>
      </c>
      <c r="F1" s="30" t="s">
        <v>1034</v>
      </c>
      <c r="G1" s="31" t="s">
        <v>2501</v>
      </c>
      <c r="H1" s="31" t="s">
        <v>1045</v>
      </c>
      <c r="I1" s="176" t="s">
        <v>2763</v>
      </c>
    </row>
    <row r="2" spans="1:9" ht="15" customHeight="1" x14ac:dyDescent="0.3">
      <c r="A2" s="205" t="s">
        <v>2621</v>
      </c>
      <c r="B2" s="205" t="s">
        <v>2622</v>
      </c>
      <c r="C2" s="36" t="str">
        <f t="shared" ref="C2:C33" ca="1" si="0">VLOOKUP(E2,Key_B,3,FALSE)</f>
        <v>Agrifoods</v>
      </c>
      <c r="D2" s="36" t="str">
        <f t="shared" ref="D2:D33" ca="1" si="1">VLOOKUP(E2,Key_B,4,FALSE)</f>
        <v>ACM</v>
      </c>
      <c r="E2" s="39" t="s">
        <v>409</v>
      </c>
      <c r="F2" s="36" t="s">
        <v>763</v>
      </c>
      <c r="G2" s="36">
        <v>1329</v>
      </c>
      <c r="H2" s="36" t="s">
        <v>2620</v>
      </c>
      <c r="I2" t="s">
        <v>2761</v>
      </c>
    </row>
    <row r="3" spans="1:9" x14ac:dyDescent="0.3">
      <c r="A3" s="205"/>
      <c r="B3" s="205"/>
      <c r="C3" s="36" t="str">
        <f t="shared" ca="1" si="0"/>
        <v>Agrifoods</v>
      </c>
      <c r="D3" s="36" t="str">
        <f t="shared" ca="1" si="1"/>
        <v>ACM</v>
      </c>
      <c r="E3" s="39" t="s">
        <v>634</v>
      </c>
      <c r="F3" s="36" t="s">
        <v>962</v>
      </c>
      <c r="G3" s="36">
        <v>36</v>
      </c>
      <c r="H3" s="36" t="s">
        <v>2620</v>
      </c>
      <c r="I3" t="s">
        <v>2761</v>
      </c>
    </row>
    <row r="4" spans="1:9" x14ac:dyDescent="0.3">
      <c r="A4" s="205"/>
      <c r="B4" s="205"/>
      <c r="C4" s="36" t="str">
        <f t="shared" ca="1" si="0"/>
        <v>Agrifoods</v>
      </c>
      <c r="D4" s="36" t="str">
        <f t="shared" ca="1" si="1"/>
        <v>ACM</v>
      </c>
      <c r="E4" s="39" t="s">
        <v>440</v>
      </c>
      <c r="F4" s="36" t="s">
        <v>793</v>
      </c>
      <c r="G4" s="36">
        <v>56</v>
      </c>
      <c r="H4" s="36" t="s">
        <v>2620</v>
      </c>
      <c r="I4" t="s">
        <v>2761</v>
      </c>
    </row>
    <row r="5" spans="1:9" x14ac:dyDescent="0.3">
      <c r="A5" s="205"/>
      <c r="B5" s="205"/>
      <c r="C5" s="36" t="str">
        <f t="shared" ca="1" si="0"/>
        <v>Agrifoods</v>
      </c>
      <c r="D5" s="36" t="str">
        <f t="shared" ca="1" si="1"/>
        <v>ACM</v>
      </c>
      <c r="E5" s="39" t="s">
        <v>402</v>
      </c>
      <c r="F5" s="36" t="s">
        <v>756</v>
      </c>
      <c r="G5" s="36">
        <v>2665</v>
      </c>
      <c r="H5" s="36" t="s">
        <v>2620</v>
      </c>
      <c r="I5" t="s">
        <v>2761</v>
      </c>
    </row>
    <row r="6" spans="1:9" x14ac:dyDescent="0.3">
      <c r="A6" s="205"/>
      <c r="B6" s="205"/>
      <c r="C6" s="36" t="str">
        <f t="shared" ca="1" si="0"/>
        <v>Agrifoods</v>
      </c>
      <c r="D6" s="36" t="str">
        <f t="shared" ca="1" si="1"/>
        <v>ACM</v>
      </c>
      <c r="E6" s="39" t="s">
        <v>600</v>
      </c>
      <c r="F6" s="36" t="s">
        <v>932</v>
      </c>
      <c r="G6" s="36">
        <v>7</v>
      </c>
      <c r="H6" s="36" t="s">
        <v>2620</v>
      </c>
      <c r="I6" t="s">
        <v>2761</v>
      </c>
    </row>
    <row r="7" spans="1:9" x14ac:dyDescent="0.3">
      <c r="A7" s="205"/>
      <c r="B7" s="205"/>
      <c r="C7" s="36" t="str">
        <f t="shared" ca="1" si="0"/>
        <v>Agrifoods</v>
      </c>
      <c r="D7" s="36" t="str">
        <f t="shared" ca="1" si="1"/>
        <v>ACM</v>
      </c>
      <c r="E7" s="39" t="s">
        <v>397</v>
      </c>
      <c r="F7" s="36" t="s">
        <v>751</v>
      </c>
      <c r="G7" s="36">
        <v>403</v>
      </c>
      <c r="H7" s="36" t="s">
        <v>2620</v>
      </c>
      <c r="I7" t="s">
        <v>2761</v>
      </c>
    </row>
    <row r="8" spans="1:9" x14ac:dyDescent="0.3">
      <c r="A8" s="205"/>
      <c r="B8" s="205"/>
      <c r="C8" s="36" t="str">
        <f t="shared" ca="1" si="0"/>
        <v>Agrifoods</v>
      </c>
      <c r="D8" s="36" t="str">
        <f t="shared" ca="1" si="1"/>
        <v>ACM</v>
      </c>
      <c r="E8" s="39" t="s">
        <v>483</v>
      </c>
      <c r="F8" s="36" t="s">
        <v>832</v>
      </c>
      <c r="G8" s="36">
        <v>1</v>
      </c>
      <c r="H8" s="36" t="s">
        <v>2620</v>
      </c>
      <c r="I8" t="s">
        <v>2761</v>
      </c>
    </row>
    <row r="9" spans="1:9" x14ac:dyDescent="0.3">
      <c r="A9" s="205"/>
      <c r="B9" s="205"/>
      <c r="C9" s="36" t="str">
        <f t="shared" ca="1" si="0"/>
        <v>Agrifoods</v>
      </c>
      <c r="D9" s="36" t="str">
        <f t="shared" ca="1" si="1"/>
        <v>ACM</v>
      </c>
      <c r="E9" s="39" t="s">
        <v>427</v>
      </c>
      <c r="F9" s="36" t="s">
        <v>779</v>
      </c>
      <c r="G9" s="36">
        <v>11</v>
      </c>
      <c r="H9" s="36" t="s">
        <v>2620</v>
      </c>
      <c r="I9" t="s">
        <v>2761</v>
      </c>
    </row>
    <row r="10" spans="1:9" x14ac:dyDescent="0.3">
      <c r="A10" s="205"/>
      <c r="B10" s="205"/>
      <c r="C10" s="36" t="str">
        <f t="shared" ca="1" si="0"/>
        <v>Agrifoods</v>
      </c>
      <c r="D10" s="36" t="str">
        <f t="shared" ca="1" si="1"/>
        <v>ACM</v>
      </c>
      <c r="E10" s="39" t="s">
        <v>525</v>
      </c>
      <c r="F10" s="36" t="s">
        <v>869</v>
      </c>
      <c r="G10" s="36">
        <v>200</v>
      </c>
      <c r="H10" s="36" t="s">
        <v>2620</v>
      </c>
      <c r="I10" t="s">
        <v>2761</v>
      </c>
    </row>
    <row r="11" spans="1:9" x14ac:dyDescent="0.3">
      <c r="A11" s="205"/>
      <c r="B11" s="205"/>
      <c r="C11" s="36" t="str">
        <f t="shared" ca="1" si="0"/>
        <v>Agrifoods</v>
      </c>
      <c r="D11" s="36" t="str">
        <f t="shared" ca="1" si="1"/>
        <v>ACM</v>
      </c>
      <c r="E11" s="39" t="s">
        <v>2072</v>
      </c>
      <c r="F11" s="36" t="s">
        <v>2073</v>
      </c>
      <c r="G11" s="36">
        <v>1</v>
      </c>
      <c r="H11" s="36" t="s">
        <v>2620</v>
      </c>
      <c r="I11" t="s">
        <v>2761</v>
      </c>
    </row>
    <row r="12" spans="1:9" x14ac:dyDescent="0.3">
      <c r="A12" s="205"/>
      <c r="B12" s="205"/>
      <c r="C12" s="36" t="str">
        <f t="shared" ca="1" si="0"/>
        <v>Agrifoods</v>
      </c>
      <c r="D12" s="36" t="str">
        <f t="shared" ca="1" si="1"/>
        <v>ACM</v>
      </c>
      <c r="E12" s="39" t="s">
        <v>588</v>
      </c>
      <c r="F12" s="36" t="s">
        <v>921</v>
      </c>
      <c r="G12" s="36">
        <v>1</v>
      </c>
      <c r="H12" s="36" t="s">
        <v>2620</v>
      </c>
      <c r="I12" t="s">
        <v>2761</v>
      </c>
    </row>
    <row r="13" spans="1:9" x14ac:dyDescent="0.3">
      <c r="A13" s="205"/>
      <c r="B13" s="205"/>
      <c r="C13" s="36" t="str">
        <f t="shared" ca="1" si="0"/>
        <v>Agrifoods</v>
      </c>
      <c r="D13" s="36" t="str">
        <f t="shared" ca="1" si="1"/>
        <v>ACM</v>
      </c>
      <c r="E13" s="39" t="s">
        <v>439</v>
      </c>
      <c r="F13" s="36" t="s">
        <v>791</v>
      </c>
      <c r="G13" s="36">
        <v>71</v>
      </c>
      <c r="H13" s="36" t="s">
        <v>2620</v>
      </c>
      <c r="I13" t="s">
        <v>2761</v>
      </c>
    </row>
    <row r="14" spans="1:9" x14ac:dyDescent="0.3">
      <c r="A14" s="205"/>
      <c r="B14" s="205"/>
      <c r="C14" s="36" t="str">
        <f t="shared" ca="1" si="0"/>
        <v>Agrifoods</v>
      </c>
      <c r="D14" s="36" t="str">
        <f t="shared" ca="1" si="1"/>
        <v>ACM</v>
      </c>
      <c r="E14" s="39" t="s">
        <v>514</v>
      </c>
      <c r="F14" s="36" t="s">
        <v>858</v>
      </c>
      <c r="G14" s="36">
        <v>8</v>
      </c>
      <c r="H14" s="36" t="s">
        <v>2620</v>
      </c>
      <c r="I14" t="s">
        <v>2761</v>
      </c>
    </row>
    <row r="15" spans="1:9" x14ac:dyDescent="0.3">
      <c r="A15" s="205"/>
      <c r="B15" s="205"/>
      <c r="C15" s="36" t="str">
        <f t="shared" ca="1" si="0"/>
        <v>Agrifoods</v>
      </c>
      <c r="D15" s="36" t="str">
        <f t="shared" ca="1" si="1"/>
        <v>ACM</v>
      </c>
      <c r="E15" s="39" t="s">
        <v>2581</v>
      </c>
      <c r="F15" s="36" t="s">
        <v>1938</v>
      </c>
      <c r="G15" s="36">
        <v>23</v>
      </c>
      <c r="H15" s="36" t="s">
        <v>2620</v>
      </c>
      <c r="I15" t="s">
        <v>2761</v>
      </c>
    </row>
    <row r="16" spans="1:9" x14ac:dyDescent="0.3">
      <c r="A16" s="205"/>
      <c r="B16" s="205"/>
      <c r="C16" s="36" t="str">
        <f t="shared" ca="1" si="0"/>
        <v>Auto Skills Australia</v>
      </c>
      <c r="D16" s="36" t="str">
        <f t="shared" ca="1" si="1"/>
        <v>AUR</v>
      </c>
      <c r="E16" s="39" t="s">
        <v>704</v>
      </c>
      <c r="F16" s="36" t="s">
        <v>1010</v>
      </c>
      <c r="G16" s="36">
        <v>1</v>
      </c>
      <c r="H16" s="36" t="s">
        <v>2620</v>
      </c>
      <c r="I16" t="s">
        <v>2761</v>
      </c>
    </row>
    <row r="17" spans="1:9" x14ac:dyDescent="0.3">
      <c r="A17" s="205"/>
      <c r="B17" s="205"/>
      <c r="C17" s="36" t="str">
        <f t="shared" ca="1" si="0"/>
        <v>Auto Skills Australia</v>
      </c>
      <c r="D17" s="36" t="str">
        <f t="shared" ca="1" si="1"/>
        <v>AUR</v>
      </c>
      <c r="E17" s="39" t="s">
        <v>450</v>
      </c>
      <c r="F17" s="36" t="s">
        <v>802</v>
      </c>
      <c r="G17" s="36">
        <v>104</v>
      </c>
      <c r="H17" s="36" t="s">
        <v>2620</v>
      </c>
      <c r="I17" t="s">
        <v>2761</v>
      </c>
    </row>
    <row r="18" spans="1:9" x14ac:dyDescent="0.3">
      <c r="A18" s="205"/>
      <c r="B18" s="205"/>
      <c r="C18" s="36" t="str">
        <f t="shared" ca="1" si="0"/>
        <v>Auto Skills Australia</v>
      </c>
      <c r="D18" s="36" t="str">
        <f t="shared" ca="1" si="1"/>
        <v>AUR</v>
      </c>
      <c r="E18" s="39" t="s">
        <v>1746</v>
      </c>
      <c r="F18" s="36" t="s">
        <v>1745</v>
      </c>
      <c r="G18" s="36">
        <v>2691</v>
      </c>
      <c r="H18" s="36" t="s">
        <v>2620</v>
      </c>
      <c r="I18" t="s">
        <v>2761</v>
      </c>
    </row>
    <row r="19" spans="1:9" x14ac:dyDescent="0.3">
      <c r="A19" s="205"/>
      <c r="B19" s="205"/>
      <c r="C19" s="36" t="str">
        <f t="shared" ca="1" si="0"/>
        <v>Auto Skills Australia</v>
      </c>
      <c r="D19" s="36" t="str">
        <f t="shared" ca="1" si="1"/>
        <v>AUR</v>
      </c>
      <c r="E19" s="39" t="s">
        <v>693</v>
      </c>
      <c r="F19" s="36" t="s">
        <v>999</v>
      </c>
      <c r="G19" s="36">
        <v>1</v>
      </c>
      <c r="H19" s="36" t="s">
        <v>2620</v>
      </c>
      <c r="I19" t="s">
        <v>2761</v>
      </c>
    </row>
    <row r="20" spans="1:9" x14ac:dyDescent="0.3">
      <c r="A20" s="205"/>
      <c r="B20" s="205"/>
      <c r="C20" s="36" t="str">
        <f t="shared" ca="1" si="0"/>
        <v>Auto Skills Australia</v>
      </c>
      <c r="D20" s="36" t="str">
        <f t="shared" ca="1" si="1"/>
        <v>AUR</v>
      </c>
      <c r="E20" s="39" t="s">
        <v>649</v>
      </c>
      <c r="F20" s="36" t="s">
        <v>974</v>
      </c>
      <c r="G20" s="36">
        <v>5</v>
      </c>
      <c r="H20" s="36" t="s">
        <v>2620</v>
      </c>
      <c r="I20" t="s">
        <v>2761</v>
      </c>
    </row>
    <row r="21" spans="1:9" x14ac:dyDescent="0.3">
      <c r="C21" s="36" t="str">
        <f t="shared" ca="1" si="0"/>
        <v>Auto Skills Australia</v>
      </c>
      <c r="D21" s="36" t="str">
        <f t="shared" ca="1" si="1"/>
        <v>AUR</v>
      </c>
      <c r="E21" t="s">
        <v>553</v>
      </c>
      <c r="F21" t="s">
        <v>890</v>
      </c>
      <c r="G21">
        <v>1</v>
      </c>
      <c r="H21" s="36" t="s">
        <v>2620</v>
      </c>
      <c r="I21" t="s">
        <v>2761</v>
      </c>
    </row>
    <row r="22" spans="1:9" x14ac:dyDescent="0.3">
      <c r="C22" s="36" t="str">
        <f t="shared" ca="1" si="0"/>
        <v>Auto Skills Australia</v>
      </c>
      <c r="D22" s="36" t="str">
        <f t="shared" ca="1" si="1"/>
        <v>AUR</v>
      </c>
      <c r="E22" t="s">
        <v>2623</v>
      </c>
      <c r="F22" t="s">
        <v>1000</v>
      </c>
      <c r="G22">
        <v>1</v>
      </c>
      <c r="H22" s="36" t="s">
        <v>2620</v>
      </c>
      <c r="I22" t="s">
        <v>2761</v>
      </c>
    </row>
    <row r="23" spans="1:9" x14ac:dyDescent="0.3">
      <c r="C23" s="36" t="str">
        <f t="shared" ca="1" si="0"/>
        <v>Auto Skills Australia</v>
      </c>
      <c r="D23" s="36" t="str">
        <f t="shared" ca="1" si="1"/>
        <v>AUR</v>
      </c>
      <c r="E23" t="s">
        <v>468</v>
      </c>
      <c r="F23" t="s">
        <v>819</v>
      </c>
      <c r="G23">
        <v>119</v>
      </c>
      <c r="H23" s="36" t="s">
        <v>2620</v>
      </c>
      <c r="I23" t="s">
        <v>2761</v>
      </c>
    </row>
    <row r="24" spans="1:9" x14ac:dyDescent="0.3">
      <c r="C24" s="36" t="str">
        <f t="shared" ca="1" si="0"/>
        <v>Auto Skills Australia</v>
      </c>
      <c r="D24" s="36" t="str">
        <f t="shared" ca="1" si="1"/>
        <v>AUR</v>
      </c>
      <c r="E24" t="s">
        <v>570</v>
      </c>
      <c r="F24" t="s">
        <v>905</v>
      </c>
      <c r="G24">
        <v>5</v>
      </c>
      <c r="H24" s="36" t="s">
        <v>2620</v>
      </c>
      <c r="I24" t="s">
        <v>2761</v>
      </c>
    </row>
    <row r="25" spans="1:9" x14ac:dyDescent="0.3">
      <c r="C25" s="36" t="str">
        <f t="shared" ca="1" si="0"/>
        <v>Auto Skills Australia</v>
      </c>
      <c r="D25" s="36" t="str">
        <f t="shared" ca="1" si="1"/>
        <v>AUR</v>
      </c>
      <c r="E25" t="s">
        <v>507</v>
      </c>
      <c r="F25" t="s">
        <v>1422</v>
      </c>
      <c r="G25">
        <v>4</v>
      </c>
      <c r="H25" s="36" t="s">
        <v>2620</v>
      </c>
      <c r="I25" t="s">
        <v>2761</v>
      </c>
    </row>
    <row r="26" spans="1:9" x14ac:dyDescent="0.3">
      <c r="C26" s="36" t="str">
        <f t="shared" ca="1" si="0"/>
        <v>Auto Skills Australia</v>
      </c>
      <c r="D26" s="36" t="str">
        <f t="shared" ca="1" si="1"/>
        <v>AUR</v>
      </c>
      <c r="E26" t="s">
        <v>1423</v>
      </c>
      <c r="F26" t="s">
        <v>1422</v>
      </c>
      <c r="G26">
        <v>5</v>
      </c>
      <c r="H26" s="36" t="s">
        <v>2620</v>
      </c>
      <c r="I26" t="s">
        <v>2761</v>
      </c>
    </row>
    <row r="27" spans="1:9" x14ac:dyDescent="0.3">
      <c r="C27" s="36" t="str">
        <f t="shared" ca="1" si="0"/>
        <v>Auto Skills Australia</v>
      </c>
      <c r="D27" s="36" t="str">
        <f t="shared" ca="1" si="1"/>
        <v>AUR</v>
      </c>
      <c r="E27" t="s">
        <v>579</v>
      </c>
      <c r="F27" t="s">
        <v>913</v>
      </c>
      <c r="G27">
        <v>7</v>
      </c>
      <c r="H27" s="36" t="s">
        <v>2620</v>
      </c>
      <c r="I27" t="s">
        <v>2761</v>
      </c>
    </row>
    <row r="28" spans="1:9" x14ac:dyDescent="0.3">
      <c r="C28" s="36" t="str">
        <f t="shared" ca="1" si="0"/>
        <v>Auto Skills Australia</v>
      </c>
      <c r="D28" s="36" t="str">
        <f t="shared" ca="1" si="1"/>
        <v>AUR</v>
      </c>
      <c r="E28" t="s">
        <v>572</v>
      </c>
      <c r="F28" t="s">
        <v>1521</v>
      </c>
      <c r="G28">
        <v>3</v>
      </c>
      <c r="H28" s="36" t="s">
        <v>2620</v>
      </c>
      <c r="I28" t="s">
        <v>2761</v>
      </c>
    </row>
    <row r="29" spans="1:9" x14ac:dyDescent="0.3">
      <c r="C29" s="36" t="str">
        <f t="shared" ca="1" si="0"/>
        <v>Auto Skills Australia</v>
      </c>
      <c r="D29" s="36" t="str">
        <f t="shared" ca="1" si="1"/>
        <v>AUR</v>
      </c>
      <c r="E29" t="s">
        <v>651</v>
      </c>
      <c r="F29" t="s">
        <v>976</v>
      </c>
      <c r="G29">
        <v>5</v>
      </c>
      <c r="H29" s="36" t="s">
        <v>2620</v>
      </c>
      <c r="I29" t="s">
        <v>2761</v>
      </c>
    </row>
    <row r="30" spans="1:9" x14ac:dyDescent="0.3">
      <c r="C30" s="36" t="str">
        <f t="shared" ca="1" si="0"/>
        <v>Transport and Logistics Skills Council Ltd</v>
      </c>
      <c r="D30" s="36" t="str">
        <f t="shared" ca="1" si="1"/>
        <v>AVI</v>
      </c>
      <c r="E30" t="s">
        <v>1940</v>
      </c>
      <c r="F30" t="s">
        <v>1941</v>
      </c>
      <c r="G30">
        <v>144</v>
      </c>
      <c r="H30" s="36" t="s">
        <v>2620</v>
      </c>
      <c r="I30" t="s">
        <v>2761</v>
      </c>
    </row>
    <row r="31" spans="1:9" x14ac:dyDescent="0.3">
      <c r="C31" s="36" t="str">
        <f t="shared" ca="1" si="0"/>
        <v>Transport and Logistics Skills Council Ltd</v>
      </c>
      <c r="D31" s="36" t="str">
        <f t="shared" ca="1" si="1"/>
        <v>AVI</v>
      </c>
      <c r="E31" t="s">
        <v>1944</v>
      </c>
      <c r="F31" t="s">
        <v>1945</v>
      </c>
      <c r="G31">
        <v>36</v>
      </c>
      <c r="H31" s="36" t="s">
        <v>2620</v>
      </c>
      <c r="I31" t="s">
        <v>2761</v>
      </c>
    </row>
    <row r="32" spans="1:9" x14ac:dyDescent="0.3">
      <c r="C32" s="36" t="str">
        <f t="shared" ca="1" si="0"/>
        <v>Transport and Logistics Skills Council Ltd</v>
      </c>
      <c r="D32" s="36" t="str">
        <f t="shared" ca="1" si="1"/>
        <v>AVI</v>
      </c>
      <c r="E32" t="s">
        <v>2624</v>
      </c>
      <c r="F32" t="s">
        <v>2625</v>
      </c>
      <c r="G32">
        <v>1</v>
      </c>
      <c r="H32" s="36" t="s">
        <v>2620</v>
      </c>
      <c r="I32" t="s">
        <v>2761</v>
      </c>
    </row>
    <row r="33" spans="3:9" x14ac:dyDescent="0.3">
      <c r="C33" s="36" t="str">
        <f t="shared" ca="1" si="0"/>
        <v xml:space="preserve">Innovation and Business Skills Australia </v>
      </c>
      <c r="D33" s="36" t="str">
        <f t="shared" ca="1" si="1"/>
        <v>BSB</v>
      </c>
      <c r="E33" t="s">
        <v>375</v>
      </c>
      <c r="F33" t="s">
        <v>731</v>
      </c>
      <c r="G33">
        <v>4821</v>
      </c>
      <c r="H33" s="36" t="s">
        <v>2620</v>
      </c>
      <c r="I33" t="s">
        <v>2761</v>
      </c>
    </row>
    <row r="34" spans="3:9" x14ac:dyDescent="0.3">
      <c r="C34" s="36" t="str">
        <f t="shared" ref="C34:C65" ca="1" si="2">VLOOKUP(E34,Key_B,3,FALSE)</f>
        <v xml:space="preserve">Innovation and Business Skills Australia </v>
      </c>
      <c r="D34" s="36" t="str">
        <f t="shared" ref="D34:D65" ca="1" si="3">VLOOKUP(E34,Key_B,4,FALSE)</f>
        <v>BSB</v>
      </c>
      <c r="E34" t="s">
        <v>420</v>
      </c>
      <c r="F34" t="s">
        <v>773</v>
      </c>
      <c r="G34">
        <v>128</v>
      </c>
      <c r="H34" s="36" t="s">
        <v>2620</v>
      </c>
      <c r="I34" t="s">
        <v>2761</v>
      </c>
    </row>
    <row r="35" spans="3:9" x14ac:dyDescent="0.3">
      <c r="C35" s="36" t="str">
        <f t="shared" ca="1" si="2"/>
        <v xml:space="preserve">Innovation and Business Skills Australia </v>
      </c>
      <c r="D35" s="36" t="str">
        <f t="shared" ca="1" si="3"/>
        <v>BSB</v>
      </c>
      <c r="E35" t="s">
        <v>433</v>
      </c>
      <c r="F35" t="s">
        <v>785</v>
      </c>
      <c r="G35">
        <v>6</v>
      </c>
      <c r="H35" s="36" t="s">
        <v>2620</v>
      </c>
      <c r="I35" t="s">
        <v>2761</v>
      </c>
    </row>
    <row r="36" spans="3:9" x14ac:dyDescent="0.3">
      <c r="C36" s="36" t="str">
        <f t="shared" ca="1" si="2"/>
        <v xml:space="preserve">Innovation and Business Skills Australia </v>
      </c>
      <c r="D36" s="36" t="str">
        <f t="shared" ca="1" si="3"/>
        <v>BSB</v>
      </c>
      <c r="E36" t="s">
        <v>615</v>
      </c>
      <c r="F36" t="s">
        <v>945</v>
      </c>
      <c r="G36">
        <v>1</v>
      </c>
      <c r="H36" s="36" t="s">
        <v>2620</v>
      </c>
      <c r="I36" t="s">
        <v>2761</v>
      </c>
    </row>
    <row r="37" spans="3:9" x14ac:dyDescent="0.3">
      <c r="C37" s="36" t="str">
        <f t="shared" ca="1" si="2"/>
        <v xml:space="preserve">Innovation and Business Skills Australia </v>
      </c>
      <c r="D37" s="36" t="str">
        <f t="shared" ca="1" si="3"/>
        <v>BSB</v>
      </c>
      <c r="E37" t="s">
        <v>1948</v>
      </c>
      <c r="F37" t="s">
        <v>1949</v>
      </c>
      <c r="G37">
        <v>3</v>
      </c>
      <c r="H37" s="36" t="s">
        <v>2620</v>
      </c>
      <c r="I37" t="s">
        <v>2761</v>
      </c>
    </row>
    <row r="38" spans="3:9" x14ac:dyDescent="0.3">
      <c r="C38" s="36" t="str">
        <f t="shared" ca="1" si="2"/>
        <v xml:space="preserve">Innovation and Business Skills Australia </v>
      </c>
      <c r="D38" s="36" t="str">
        <f t="shared" ca="1" si="3"/>
        <v>BSB</v>
      </c>
      <c r="E38" t="s">
        <v>1950</v>
      </c>
      <c r="F38" t="s">
        <v>1011</v>
      </c>
      <c r="G38">
        <v>9</v>
      </c>
      <c r="H38" s="36" t="s">
        <v>2620</v>
      </c>
      <c r="I38" t="s">
        <v>2761</v>
      </c>
    </row>
    <row r="39" spans="3:9" x14ac:dyDescent="0.3">
      <c r="C39" s="36" t="str">
        <f t="shared" ca="1" si="2"/>
        <v>Community Services and Health Industry Skills Council</v>
      </c>
      <c r="D39" s="36" t="str">
        <f t="shared" ca="1" si="3"/>
        <v>CHC</v>
      </c>
      <c r="E39" t="s">
        <v>379</v>
      </c>
      <c r="F39" t="s">
        <v>735</v>
      </c>
      <c r="G39">
        <v>982</v>
      </c>
      <c r="H39" s="36" t="s">
        <v>2620</v>
      </c>
      <c r="I39" t="s">
        <v>2761</v>
      </c>
    </row>
    <row r="40" spans="3:9" x14ac:dyDescent="0.3">
      <c r="C40" s="36" t="str">
        <f t="shared" ca="1" si="2"/>
        <v>Community Services and Health Industry Skills Council</v>
      </c>
      <c r="D40" s="36" t="str">
        <f t="shared" ca="1" si="3"/>
        <v>CHC</v>
      </c>
      <c r="E40" t="s">
        <v>569</v>
      </c>
      <c r="F40" t="s">
        <v>904</v>
      </c>
      <c r="G40">
        <v>4</v>
      </c>
      <c r="H40" s="36" t="s">
        <v>2620</v>
      </c>
      <c r="I40" t="s">
        <v>2761</v>
      </c>
    </row>
    <row r="41" spans="3:9" x14ac:dyDescent="0.3">
      <c r="C41" s="36" t="str">
        <f t="shared" ca="1" si="2"/>
        <v>Community Services and Health Industry Skills Council</v>
      </c>
      <c r="D41" s="36" t="str">
        <f t="shared" ca="1" si="3"/>
        <v>CHC</v>
      </c>
      <c r="E41" t="s">
        <v>444</v>
      </c>
      <c r="F41" t="s">
        <v>797</v>
      </c>
      <c r="G41">
        <v>69</v>
      </c>
      <c r="H41" s="36" t="s">
        <v>2620</v>
      </c>
      <c r="I41" t="s">
        <v>2761</v>
      </c>
    </row>
    <row r="42" spans="3:9" x14ac:dyDescent="0.3">
      <c r="C42" s="36" t="str">
        <f t="shared" ca="1" si="2"/>
        <v>Community Services and Health Industry Skills Council</v>
      </c>
      <c r="D42" s="36" t="str">
        <f t="shared" ca="1" si="3"/>
        <v>CHC</v>
      </c>
      <c r="E42" t="s">
        <v>383</v>
      </c>
      <c r="F42" t="s">
        <v>738</v>
      </c>
      <c r="G42">
        <v>1206</v>
      </c>
      <c r="H42" s="36" t="s">
        <v>2620</v>
      </c>
      <c r="I42" t="s">
        <v>2761</v>
      </c>
    </row>
    <row r="43" spans="3:9" x14ac:dyDescent="0.3">
      <c r="C43" s="36" t="str">
        <f t="shared" ca="1" si="2"/>
        <v>Community Services and Health Industry Skills Council</v>
      </c>
      <c r="D43" s="36" t="str">
        <f t="shared" ca="1" si="3"/>
        <v>CHC</v>
      </c>
      <c r="E43" t="s">
        <v>437</v>
      </c>
      <c r="F43" t="s">
        <v>789</v>
      </c>
      <c r="G43">
        <v>428</v>
      </c>
      <c r="H43" s="36" t="s">
        <v>2620</v>
      </c>
      <c r="I43" t="s">
        <v>2761</v>
      </c>
    </row>
    <row r="44" spans="3:9" x14ac:dyDescent="0.3">
      <c r="C44" s="36" t="str">
        <f t="shared" ca="1" si="2"/>
        <v>Community Services and Health Industry Skills Council</v>
      </c>
      <c r="D44" s="36" t="str">
        <f t="shared" ca="1" si="3"/>
        <v>CHC</v>
      </c>
      <c r="E44" t="s">
        <v>453</v>
      </c>
      <c r="F44" t="s">
        <v>805</v>
      </c>
      <c r="G44">
        <v>76</v>
      </c>
      <c r="H44" s="36" t="s">
        <v>2620</v>
      </c>
      <c r="I44" t="s">
        <v>2761</v>
      </c>
    </row>
    <row r="45" spans="3:9" x14ac:dyDescent="0.3">
      <c r="C45" s="36" t="str">
        <f t="shared" ca="1" si="2"/>
        <v>Community Services and Health Industry Skills Council</v>
      </c>
      <c r="D45" s="36" t="str">
        <f t="shared" ca="1" si="3"/>
        <v>CHC</v>
      </c>
      <c r="E45" t="s">
        <v>609</v>
      </c>
      <c r="F45" t="s">
        <v>941</v>
      </c>
      <c r="G45">
        <v>18</v>
      </c>
      <c r="H45" s="36" t="s">
        <v>2620</v>
      </c>
      <c r="I45" t="s">
        <v>2761</v>
      </c>
    </row>
    <row r="46" spans="3:9" x14ac:dyDescent="0.3">
      <c r="C46" s="36" t="str">
        <f t="shared" ca="1" si="2"/>
        <v>Community Services and Health Industry Skills Council</v>
      </c>
      <c r="D46" s="36" t="str">
        <f t="shared" ca="1" si="3"/>
        <v>CHC</v>
      </c>
      <c r="E46" t="s">
        <v>1194</v>
      </c>
      <c r="F46" t="s">
        <v>1193</v>
      </c>
      <c r="G46">
        <v>1</v>
      </c>
      <c r="H46" s="36" t="s">
        <v>2620</v>
      </c>
      <c r="I46" t="s">
        <v>2761</v>
      </c>
    </row>
    <row r="47" spans="3:9" x14ac:dyDescent="0.3">
      <c r="C47" s="36" t="str">
        <f t="shared" ca="1" si="2"/>
        <v xml:space="preserve">Construction and Property Services Industry Skills Council </v>
      </c>
      <c r="D47" s="36" t="str">
        <f t="shared" ca="1" si="3"/>
        <v>CPC</v>
      </c>
      <c r="E47" t="s">
        <v>512</v>
      </c>
      <c r="F47" t="s">
        <v>856</v>
      </c>
      <c r="G47">
        <v>158</v>
      </c>
      <c r="H47" s="36" t="s">
        <v>2620</v>
      </c>
      <c r="I47" t="s">
        <v>2761</v>
      </c>
    </row>
    <row r="48" spans="3:9" x14ac:dyDescent="0.3">
      <c r="C48" s="36" t="str">
        <f t="shared" ca="1" si="2"/>
        <v xml:space="preserve">Construction and Property Services Industry Skills Council </v>
      </c>
      <c r="D48" s="36" t="str">
        <f t="shared" ca="1" si="3"/>
        <v>CPC</v>
      </c>
      <c r="E48" t="s">
        <v>442</v>
      </c>
      <c r="F48" t="s">
        <v>795</v>
      </c>
      <c r="G48">
        <v>9269</v>
      </c>
      <c r="H48" s="36" t="s">
        <v>2620</v>
      </c>
      <c r="I48" t="s">
        <v>2761</v>
      </c>
    </row>
    <row r="49" spans="3:9" x14ac:dyDescent="0.3">
      <c r="C49" s="36" t="str">
        <f t="shared" ca="1" si="2"/>
        <v xml:space="preserve">Construction and Property Services Industry Skills Council </v>
      </c>
      <c r="D49" s="36" t="str">
        <f t="shared" ca="1" si="3"/>
        <v>CPC</v>
      </c>
      <c r="E49" t="s">
        <v>552</v>
      </c>
      <c r="F49" t="s">
        <v>1499</v>
      </c>
      <c r="G49">
        <v>1</v>
      </c>
      <c r="H49" s="36" t="s">
        <v>2620</v>
      </c>
      <c r="I49" t="s">
        <v>2761</v>
      </c>
    </row>
    <row r="50" spans="3:9" x14ac:dyDescent="0.3">
      <c r="C50" s="36" t="str">
        <f t="shared" ca="1" si="2"/>
        <v xml:space="preserve">Construction and Property Services Industry Skills Council </v>
      </c>
      <c r="D50" s="36" t="str">
        <f t="shared" ca="1" si="3"/>
        <v>CPC</v>
      </c>
      <c r="E50" t="s">
        <v>436</v>
      </c>
      <c r="F50" t="s">
        <v>788</v>
      </c>
      <c r="G50">
        <v>440</v>
      </c>
      <c r="H50" s="36" t="s">
        <v>2620</v>
      </c>
      <c r="I50" t="s">
        <v>2761</v>
      </c>
    </row>
    <row r="51" spans="3:9" x14ac:dyDescent="0.3">
      <c r="C51" s="36" t="str">
        <f t="shared" ca="1" si="2"/>
        <v xml:space="preserve">Construction and Property Services Industry Skills Council </v>
      </c>
      <c r="D51" s="36" t="str">
        <f t="shared" ca="1" si="3"/>
        <v>CPC</v>
      </c>
      <c r="E51" t="s">
        <v>1474</v>
      </c>
      <c r="F51" t="s">
        <v>1473</v>
      </c>
      <c r="G51">
        <v>138</v>
      </c>
      <c r="H51" s="36" t="s">
        <v>2620</v>
      </c>
      <c r="I51" t="s">
        <v>2761</v>
      </c>
    </row>
    <row r="52" spans="3:9" x14ac:dyDescent="0.3">
      <c r="C52" s="36" t="str">
        <f t="shared" ca="1" si="2"/>
        <v xml:space="preserve">Construction and Property Services Industry Skills Council </v>
      </c>
      <c r="D52" s="36" t="str">
        <f t="shared" ca="1" si="3"/>
        <v>CPC</v>
      </c>
      <c r="E52" t="s">
        <v>639</v>
      </c>
      <c r="F52" t="s">
        <v>966</v>
      </c>
      <c r="G52">
        <v>2</v>
      </c>
      <c r="H52" s="36" t="s">
        <v>2620</v>
      </c>
      <c r="I52" t="s">
        <v>2761</v>
      </c>
    </row>
    <row r="53" spans="3:9" x14ac:dyDescent="0.3">
      <c r="C53" s="36" t="str">
        <f t="shared" ca="1" si="2"/>
        <v xml:space="preserve">Construction and Property Services Industry Skills Council </v>
      </c>
      <c r="D53" s="36" t="str">
        <f t="shared" ca="1" si="3"/>
        <v>CPC</v>
      </c>
      <c r="E53" t="s">
        <v>614</v>
      </c>
      <c r="F53" t="s">
        <v>944</v>
      </c>
      <c r="G53">
        <v>2</v>
      </c>
      <c r="H53" s="36" t="s">
        <v>2620</v>
      </c>
      <c r="I53" t="s">
        <v>2761</v>
      </c>
    </row>
    <row r="54" spans="3:9" x14ac:dyDescent="0.3">
      <c r="C54" s="36" t="str">
        <f t="shared" ca="1" si="2"/>
        <v xml:space="preserve">Construction and Property Services Industry Skills Council </v>
      </c>
      <c r="D54" s="36" t="str">
        <f t="shared" ca="1" si="3"/>
        <v>CPC</v>
      </c>
      <c r="E54" t="s">
        <v>593</v>
      </c>
      <c r="F54" t="s">
        <v>925</v>
      </c>
      <c r="G54">
        <v>1</v>
      </c>
      <c r="H54" s="36" t="s">
        <v>2620</v>
      </c>
      <c r="I54" t="s">
        <v>2761</v>
      </c>
    </row>
    <row r="55" spans="3:9" x14ac:dyDescent="0.3">
      <c r="C55" s="36" t="str">
        <f t="shared" ca="1" si="2"/>
        <v xml:space="preserve">Construction and Property Services Industry Skills Council </v>
      </c>
      <c r="D55" s="36" t="str">
        <f t="shared" ca="1" si="3"/>
        <v>CPC</v>
      </c>
      <c r="E55" t="s">
        <v>1327</v>
      </c>
      <c r="F55" t="s">
        <v>1326</v>
      </c>
      <c r="G55">
        <v>18</v>
      </c>
      <c r="H55" s="36" t="s">
        <v>2620</v>
      </c>
      <c r="I55" t="s">
        <v>2761</v>
      </c>
    </row>
    <row r="56" spans="3:9" x14ac:dyDescent="0.3">
      <c r="C56" s="36" t="str">
        <f t="shared" ca="1" si="2"/>
        <v xml:space="preserve">Construction and Property Services Industry Skills Council </v>
      </c>
      <c r="D56" s="36" t="str">
        <f t="shared" ca="1" si="3"/>
        <v>CPC</v>
      </c>
      <c r="E56" t="s">
        <v>2357</v>
      </c>
      <c r="F56" t="s">
        <v>2358</v>
      </c>
      <c r="G56">
        <v>4</v>
      </c>
      <c r="H56" s="36" t="s">
        <v>2620</v>
      </c>
      <c r="I56" t="s">
        <v>2761</v>
      </c>
    </row>
    <row r="57" spans="3:9" x14ac:dyDescent="0.3">
      <c r="C57" s="36" t="str">
        <f t="shared" ca="1" si="2"/>
        <v xml:space="preserve">Construction and Property Services Industry Skills Council </v>
      </c>
      <c r="D57" s="36" t="str">
        <f t="shared" ca="1" si="3"/>
        <v>CPC</v>
      </c>
      <c r="E57" t="s">
        <v>687</v>
      </c>
      <c r="F57" t="s">
        <v>994</v>
      </c>
      <c r="G57">
        <v>21</v>
      </c>
      <c r="H57" s="36" t="s">
        <v>2620</v>
      </c>
      <c r="I57" t="s">
        <v>2761</v>
      </c>
    </row>
    <row r="58" spans="3:9" x14ac:dyDescent="0.3">
      <c r="C58" s="36" t="str">
        <f t="shared" ca="1" si="2"/>
        <v xml:space="preserve">Construction and Property Services Industry Skills Council </v>
      </c>
      <c r="D58" s="36" t="str">
        <f t="shared" ca="1" si="3"/>
        <v>CPC</v>
      </c>
      <c r="E58" t="s">
        <v>592</v>
      </c>
      <c r="F58" t="s">
        <v>809</v>
      </c>
      <c r="G58">
        <v>2</v>
      </c>
      <c r="H58" s="36" t="s">
        <v>2620</v>
      </c>
      <c r="I58" t="s">
        <v>2761</v>
      </c>
    </row>
    <row r="59" spans="3:9" x14ac:dyDescent="0.3">
      <c r="C59" s="36" t="str">
        <f t="shared" ca="1" si="2"/>
        <v xml:space="preserve">Construction and Property Services Industry Skills Council </v>
      </c>
      <c r="D59" s="36" t="str">
        <f t="shared" ca="1" si="3"/>
        <v>CPC</v>
      </c>
      <c r="E59" t="s">
        <v>458</v>
      </c>
      <c r="F59" t="s">
        <v>809</v>
      </c>
      <c r="G59">
        <v>424</v>
      </c>
      <c r="H59" s="36" t="s">
        <v>2620</v>
      </c>
      <c r="I59" t="s">
        <v>2761</v>
      </c>
    </row>
    <row r="60" spans="3:9" x14ac:dyDescent="0.3">
      <c r="C60" s="36" t="str">
        <f t="shared" ca="1" si="2"/>
        <v xml:space="preserve">Construction and Property Services Industry Skills Council </v>
      </c>
      <c r="D60" s="36" t="str">
        <f t="shared" ca="1" si="3"/>
        <v>CPP</v>
      </c>
      <c r="E60" t="s">
        <v>1953</v>
      </c>
      <c r="F60" t="s">
        <v>1954</v>
      </c>
      <c r="G60">
        <v>140</v>
      </c>
      <c r="H60" s="36" t="s">
        <v>2620</v>
      </c>
      <c r="I60" t="s">
        <v>2761</v>
      </c>
    </row>
    <row r="61" spans="3:9" x14ac:dyDescent="0.3">
      <c r="C61" s="36" t="str">
        <f t="shared" ca="1" si="2"/>
        <v xml:space="preserve">Construction and Property Services Industry Skills Council </v>
      </c>
      <c r="D61" s="36" t="str">
        <f t="shared" ca="1" si="3"/>
        <v>CPP</v>
      </c>
      <c r="E61" t="s">
        <v>1956</v>
      </c>
      <c r="F61" t="s">
        <v>1957</v>
      </c>
      <c r="G61">
        <v>2</v>
      </c>
      <c r="H61" s="36" t="s">
        <v>2620</v>
      </c>
      <c r="I61" t="s">
        <v>2761</v>
      </c>
    </row>
    <row r="62" spans="3:9" x14ac:dyDescent="0.3">
      <c r="C62" s="36" t="str">
        <f t="shared" ca="1" si="2"/>
        <v xml:space="preserve">Innovation and Business Skills Australia </v>
      </c>
      <c r="D62" s="36" t="str">
        <f t="shared" ca="1" si="3"/>
        <v>CUA</v>
      </c>
      <c r="E62" t="s">
        <v>1523</v>
      </c>
      <c r="F62" t="s">
        <v>1522</v>
      </c>
      <c r="G62">
        <v>19</v>
      </c>
      <c r="H62" s="36" t="s">
        <v>2620</v>
      </c>
      <c r="I62" t="s">
        <v>2761</v>
      </c>
    </row>
    <row r="63" spans="3:9" x14ac:dyDescent="0.3">
      <c r="C63" s="36" t="str">
        <f t="shared" ca="1" si="2"/>
        <v xml:space="preserve">Innovation and Business Skills Australia </v>
      </c>
      <c r="D63" s="36" t="str">
        <f t="shared" ca="1" si="3"/>
        <v>CUA</v>
      </c>
      <c r="E63" t="s">
        <v>629</v>
      </c>
      <c r="F63" t="s">
        <v>957</v>
      </c>
      <c r="G63">
        <v>2419</v>
      </c>
      <c r="H63" s="36" t="s">
        <v>2620</v>
      </c>
      <c r="I63" t="s">
        <v>2761</v>
      </c>
    </row>
    <row r="64" spans="3:9" x14ac:dyDescent="0.3">
      <c r="C64" s="36" t="str">
        <f t="shared" ca="1" si="2"/>
        <v xml:space="preserve">Innovation and Business Skills Australia </v>
      </c>
      <c r="D64" s="36" t="str">
        <f t="shared" ca="1" si="3"/>
        <v>CUE</v>
      </c>
      <c r="E64" t="s">
        <v>1397</v>
      </c>
      <c r="F64" t="s">
        <v>1396</v>
      </c>
      <c r="G64">
        <v>889</v>
      </c>
      <c r="H64" s="36" t="s">
        <v>2620</v>
      </c>
      <c r="I64" t="s">
        <v>2761</v>
      </c>
    </row>
    <row r="65" spans="3:9" x14ac:dyDescent="0.3">
      <c r="C65" s="36" t="str">
        <f t="shared" ca="1" si="2"/>
        <v xml:space="preserve">Innovation and Business Skills Australia </v>
      </c>
      <c r="D65" s="36" t="str">
        <f t="shared" ca="1" si="3"/>
        <v>CUF</v>
      </c>
      <c r="E65" t="s">
        <v>417</v>
      </c>
      <c r="F65" t="s">
        <v>770</v>
      </c>
      <c r="G65">
        <v>26</v>
      </c>
      <c r="H65" s="36" t="s">
        <v>2620</v>
      </c>
      <c r="I65" t="s">
        <v>2761</v>
      </c>
    </row>
    <row r="66" spans="3:9" x14ac:dyDescent="0.3">
      <c r="C66" s="36" t="str">
        <f t="shared" ref="C66:C97" ca="1" si="4">VLOOKUP(E66,Key_B,3,FALSE)</f>
        <v xml:space="preserve">Innovation and Business Skills Australia </v>
      </c>
      <c r="D66" s="36" t="str">
        <f t="shared" ref="D66:D97" ca="1" si="5">VLOOKUP(E66,Key_B,4,FALSE)</f>
        <v>CUF</v>
      </c>
      <c r="E66" t="s">
        <v>377</v>
      </c>
      <c r="F66" t="s">
        <v>733</v>
      </c>
      <c r="G66">
        <v>403</v>
      </c>
      <c r="H66" s="36" t="s">
        <v>2620</v>
      </c>
      <c r="I66" t="s">
        <v>2761</v>
      </c>
    </row>
    <row r="67" spans="3:9" x14ac:dyDescent="0.3">
      <c r="C67" s="36" t="str">
        <f t="shared" ca="1" si="4"/>
        <v xml:space="preserve">Innovation and Business Skills Australia </v>
      </c>
      <c r="D67" s="36" t="str">
        <f t="shared" ca="1" si="5"/>
        <v>CUL</v>
      </c>
      <c r="E67" t="s">
        <v>1666</v>
      </c>
      <c r="F67" t="s">
        <v>1665</v>
      </c>
      <c r="G67">
        <v>6</v>
      </c>
      <c r="H67" s="36" t="s">
        <v>2620</v>
      </c>
      <c r="I67" t="s">
        <v>2761</v>
      </c>
    </row>
    <row r="68" spans="3:9" x14ac:dyDescent="0.3">
      <c r="C68" s="36" t="str">
        <f t="shared" ca="1" si="4"/>
        <v xml:space="preserve">Innovation and Business Skills Australia </v>
      </c>
      <c r="D68" s="36" t="str">
        <f t="shared" ca="1" si="5"/>
        <v>CUL</v>
      </c>
      <c r="E68" t="s">
        <v>684</v>
      </c>
      <c r="F68" t="s">
        <v>1407</v>
      </c>
      <c r="G68">
        <v>3</v>
      </c>
      <c r="H68" s="36" t="s">
        <v>2620</v>
      </c>
      <c r="I68" t="s">
        <v>2761</v>
      </c>
    </row>
    <row r="69" spans="3:9" x14ac:dyDescent="0.3">
      <c r="C69" s="36" t="str">
        <f t="shared" ca="1" si="4"/>
        <v xml:space="preserve">Innovation and Business Skills Australia </v>
      </c>
      <c r="D69" s="36" t="str">
        <f t="shared" ca="1" si="5"/>
        <v>CUS</v>
      </c>
      <c r="E69" t="s">
        <v>416</v>
      </c>
      <c r="F69" t="s">
        <v>769</v>
      </c>
      <c r="G69">
        <v>78</v>
      </c>
      <c r="H69" s="36" t="s">
        <v>2620</v>
      </c>
      <c r="I69" t="s">
        <v>2761</v>
      </c>
    </row>
    <row r="70" spans="3:9" x14ac:dyDescent="0.3">
      <c r="C70" s="36" t="str">
        <f t="shared" ca="1" si="4"/>
        <v xml:space="preserve">Innovation and Business Skills Australia </v>
      </c>
      <c r="D70" s="36" t="str">
        <f t="shared" ca="1" si="5"/>
        <v>CUS</v>
      </c>
      <c r="E70" t="s">
        <v>381</v>
      </c>
      <c r="F70" t="s">
        <v>737</v>
      </c>
      <c r="G70">
        <v>94</v>
      </c>
      <c r="H70" s="36" t="s">
        <v>2620</v>
      </c>
      <c r="I70" t="s">
        <v>2761</v>
      </c>
    </row>
    <row r="71" spans="3:9" x14ac:dyDescent="0.3">
      <c r="C71" s="36" t="str">
        <f t="shared" ca="1" si="4"/>
        <v xml:space="preserve">Innovation and Business Skills Australia </v>
      </c>
      <c r="D71" s="36" t="str">
        <f t="shared" ca="1" si="5"/>
        <v>CUS</v>
      </c>
      <c r="E71" t="s">
        <v>387</v>
      </c>
      <c r="F71" t="s">
        <v>742</v>
      </c>
      <c r="G71">
        <v>43</v>
      </c>
      <c r="H71" s="36" t="s">
        <v>2620</v>
      </c>
      <c r="I71" t="s">
        <v>2761</v>
      </c>
    </row>
    <row r="72" spans="3:9" x14ac:dyDescent="0.3">
      <c r="C72" s="36" t="str">
        <f t="shared" ca="1" si="4"/>
        <v xml:space="preserve">Innovation and Business Skills Australia </v>
      </c>
      <c r="D72" s="36" t="str">
        <f t="shared" ca="1" si="5"/>
        <v>CUV</v>
      </c>
      <c r="E72" t="s">
        <v>423</v>
      </c>
      <c r="F72" t="s">
        <v>775</v>
      </c>
      <c r="G72">
        <v>167</v>
      </c>
      <c r="H72" s="36" t="s">
        <v>2620</v>
      </c>
      <c r="I72" t="s">
        <v>2761</v>
      </c>
    </row>
    <row r="73" spans="3:9" x14ac:dyDescent="0.3">
      <c r="C73" s="36" t="str">
        <f t="shared" ca="1" si="4"/>
        <v xml:space="preserve">Innovation and Business Skills Australia </v>
      </c>
      <c r="D73" s="36" t="str">
        <f t="shared" ca="1" si="5"/>
        <v>CUV</v>
      </c>
      <c r="E73" t="s">
        <v>2626</v>
      </c>
      <c r="F73" t="s">
        <v>2627</v>
      </c>
      <c r="G73">
        <v>6</v>
      </c>
      <c r="H73" s="36" t="s">
        <v>2620</v>
      </c>
      <c r="I73" t="s">
        <v>2761</v>
      </c>
    </row>
    <row r="74" spans="3:9" x14ac:dyDescent="0.3">
      <c r="C74" s="36" t="str">
        <f t="shared" ca="1" si="4"/>
        <v xml:space="preserve">Innovation and Business Skills Australia </v>
      </c>
      <c r="D74" s="36" t="str">
        <f t="shared" ca="1" si="5"/>
        <v>CUV</v>
      </c>
      <c r="E74" t="s">
        <v>426</v>
      </c>
      <c r="F74" t="s">
        <v>778</v>
      </c>
      <c r="G74">
        <v>106</v>
      </c>
      <c r="H74" s="36" t="s">
        <v>2620</v>
      </c>
      <c r="I74" t="s">
        <v>2761</v>
      </c>
    </row>
    <row r="75" spans="3:9" x14ac:dyDescent="0.3">
      <c r="C75" s="36" t="str">
        <f t="shared" ca="1" si="4"/>
        <v xml:space="preserve">Innovation and Business Skills Australia </v>
      </c>
      <c r="D75" s="36" t="str">
        <f t="shared" ca="1" si="5"/>
        <v>CUV</v>
      </c>
      <c r="E75" t="s">
        <v>454</v>
      </c>
      <c r="F75" t="s">
        <v>806</v>
      </c>
      <c r="G75">
        <v>397</v>
      </c>
      <c r="H75" s="36" t="s">
        <v>2620</v>
      </c>
      <c r="I75" t="s">
        <v>2761</v>
      </c>
    </row>
    <row r="76" spans="3:9" x14ac:dyDescent="0.3">
      <c r="C76" s="36" t="str">
        <f t="shared" ca="1" si="4"/>
        <v>Service Skills Australia</v>
      </c>
      <c r="D76" s="36" t="str">
        <f t="shared" ca="1" si="5"/>
        <v>FDF</v>
      </c>
      <c r="E76" t="s">
        <v>460</v>
      </c>
      <c r="F76" t="s">
        <v>811</v>
      </c>
      <c r="G76">
        <v>1</v>
      </c>
      <c r="H76" s="36" t="s">
        <v>2620</v>
      </c>
      <c r="I76" t="s">
        <v>2761</v>
      </c>
    </row>
    <row r="77" spans="3:9" x14ac:dyDescent="0.3">
      <c r="C77" s="36" t="str">
        <f t="shared" ca="1" si="4"/>
        <v>Service Skills Australia</v>
      </c>
      <c r="D77" s="36" t="str">
        <f t="shared" ca="1" si="5"/>
        <v>FDF</v>
      </c>
      <c r="E77" t="s">
        <v>537</v>
      </c>
      <c r="F77" t="s">
        <v>1344</v>
      </c>
      <c r="G77">
        <v>1</v>
      </c>
      <c r="H77" s="36" t="s">
        <v>2620</v>
      </c>
      <c r="I77" t="s">
        <v>2761</v>
      </c>
    </row>
    <row r="78" spans="3:9" x14ac:dyDescent="0.3">
      <c r="C78" s="36" t="str">
        <f t="shared" ca="1" si="4"/>
        <v>Service Skills Australia</v>
      </c>
      <c r="D78" s="36" t="str">
        <f t="shared" ca="1" si="5"/>
        <v>FDF</v>
      </c>
      <c r="E78" t="s">
        <v>463</v>
      </c>
      <c r="F78" t="s">
        <v>814</v>
      </c>
      <c r="G78">
        <v>186</v>
      </c>
      <c r="H78" s="36" t="s">
        <v>2620</v>
      </c>
      <c r="I78" t="s">
        <v>2761</v>
      </c>
    </row>
    <row r="79" spans="3:9" x14ac:dyDescent="0.3">
      <c r="C79" s="36" t="str">
        <f t="shared" ca="1" si="4"/>
        <v xml:space="preserve">Innovation and Business Skills Australia </v>
      </c>
      <c r="D79" s="36" t="str">
        <f t="shared" ca="1" si="5"/>
        <v>FNS</v>
      </c>
      <c r="E79" t="s">
        <v>1696</v>
      </c>
      <c r="F79" t="s">
        <v>1694</v>
      </c>
      <c r="G79">
        <v>15</v>
      </c>
      <c r="H79" s="36" t="s">
        <v>2620</v>
      </c>
      <c r="I79" t="s">
        <v>2761</v>
      </c>
    </row>
    <row r="80" spans="3:9" x14ac:dyDescent="0.3">
      <c r="C80" s="36" t="str">
        <f t="shared" ca="1" si="4"/>
        <v xml:space="preserve">Innovation and Business Skills Australia </v>
      </c>
      <c r="D80" s="36" t="str">
        <f t="shared" ca="1" si="5"/>
        <v>FNS</v>
      </c>
      <c r="E80" t="s">
        <v>654</v>
      </c>
      <c r="F80" t="s">
        <v>979</v>
      </c>
      <c r="G80">
        <v>29</v>
      </c>
      <c r="H80" s="36" t="s">
        <v>2620</v>
      </c>
      <c r="I80" t="s">
        <v>2761</v>
      </c>
    </row>
    <row r="81" spans="3:9" x14ac:dyDescent="0.3">
      <c r="C81" s="36" t="str">
        <f t="shared" ca="1" si="4"/>
        <v xml:space="preserve">Innovation and Business Skills Australia </v>
      </c>
      <c r="D81" s="36" t="str">
        <f t="shared" ca="1" si="5"/>
        <v>FNS</v>
      </c>
      <c r="E81" t="s">
        <v>690</v>
      </c>
      <c r="F81" t="s">
        <v>997</v>
      </c>
      <c r="G81">
        <v>428</v>
      </c>
      <c r="H81" s="36" t="s">
        <v>2620</v>
      </c>
      <c r="I81" t="s">
        <v>2761</v>
      </c>
    </row>
    <row r="82" spans="3:9" x14ac:dyDescent="0.3">
      <c r="C82" s="36" t="str">
        <f t="shared" ca="1" si="4"/>
        <v>Forest Works</v>
      </c>
      <c r="D82" s="36" t="str">
        <f t="shared" ca="1" si="5"/>
        <v>FPI</v>
      </c>
      <c r="E82" t="s">
        <v>2628</v>
      </c>
      <c r="F82" t="s">
        <v>1679</v>
      </c>
      <c r="G82">
        <v>1</v>
      </c>
      <c r="H82" s="36" t="s">
        <v>2620</v>
      </c>
      <c r="I82" t="s">
        <v>2761</v>
      </c>
    </row>
    <row r="83" spans="3:9" x14ac:dyDescent="0.3">
      <c r="C83" s="36" t="str">
        <f t="shared" ca="1" si="4"/>
        <v>Forest Works</v>
      </c>
      <c r="D83" s="36" t="str">
        <f t="shared" ca="1" si="5"/>
        <v>FPI</v>
      </c>
      <c r="E83" t="s">
        <v>1962</v>
      </c>
      <c r="F83" t="s">
        <v>1963</v>
      </c>
      <c r="G83">
        <v>4</v>
      </c>
      <c r="H83" s="36" t="s">
        <v>2620</v>
      </c>
      <c r="I83" t="s">
        <v>2761</v>
      </c>
    </row>
    <row r="84" spans="3:9" x14ac:dyDescent="0.3">
      <c r="C84" s="36" t="str">
        <f t="shared" ca="1" si="4"/>
        <v xml:space="preserve">Innovation and Business Skills Australia </v>
      </c>
      <c r="D84" s="36" t="str">
        <f t="shared" ca="1" si="5"/>
        <v>FSK</v>
      </c>
      <c r="E84" t="s">
        <v>492</v>
      </c>
      <c r="F84" t="s">
        <v>841</v>
      </c>
      <c r="G84">
        <v>249</v>
      </c>
      <c r="H84" s="36" t="s">
        <v>2620</v>
      </c>
      <c r="I84" t="s">
        <v>2761</v>
      </c>
    </row>
    <row r="85" spans="3:9" x14ac:dyDescent="0.3">
      <c r="C85" s="36" t="str">
        <f t="shared" ca="1" si="4"/>
        <v>Community Services and Health Industry Skills Council</v>
      </c>
      <c r="D85" s="36" t="str">
        <f t="shared" ca="1" si="5"/>
        <v>HLT</v>
      </c>
      <c r="E85" t="s">
        <v>722</v>
      </c>
      <c r="F85" t="s">
        <v>1774</v>
      </c>
      <c r="G85">
        <v>11</v>
      </c>
      <c r="H85" s="36" t="s">
        <v>2620</v>
      </c>
      <c r="I85" t="s">
        <v>2761</v>
      </c>
    </row>
    <row r="86" spans="3:9" x14ac:dyDescent="0.3">
      <c r="C86" s="36" t="str">
        <f t="shared" ca="1" si="4"/>
        <v>Community Services and Health Industry Skills Council</v>
      </c>
      <c r="D86" s="36" t="str">
        <f t="shared" ca="1" si="5"/>
        <v>HLT</v>
      </c>
      <c r="E86" t="s">
        <v>589</v>
      </c>
      <c r="F86" t="s">
        <v>922</v>
      </c>
      <c r="G86">
        <v>16</v>
      </c>
      <c r="H86" s="36" t="s">
        <v>2620</v>
      </c>
      <c r="I86" t="s">
        <v>2761</v>
      </c>
    </row>
    <row r="87" spans="3:9" x14ac:dyDescent="0.3">
      <c r="C87" s="36" t="str">
        <f t="shared" ca="1" si="4"/>
        <v>Community Services and Health Industry Skills Council</v>
      </c>
      <c r="D87" s="36" t="str">
        <f t="shared" ca="1" si="5"/>
        <v>HLT</v>
      </c>
      <c r="E87" t="s">
        <v>388</v>
      </c>
      <c r="F87" t="s">
        <v>743</v>
      </c>
      <c r="G87">
        <v>37</v>
      </c>
      <c r="H87" s="36" t="s">
        <v>2620</v>
      </c>
      <c r="I87" t="s">
        <v>2761</v>
      </c>
    </row>
    <row r="88" spans="3:9" x14ac:dyDescent="0.3">
      <c r="C88" s="36" t="str">
        <f t="shared" ca="1" si="4"/>
        <v>Community Services and Health Industry Skills Council</v>
      </c>
      <c r="D88" s="36" t="str">
        <f t="shared" ca="1" si="5"/>
        <v>HLT</v>
      </c>
      <c r="E88" t="s">
        <v>418</v>
      </c>
      <c r="F88" t="s">
        <v>771</v>
      </c>
      <c r="G88">
        <v>1373</v>
      </c>
      <c r="H88" s="36" t="s">
        <v>2620</v>
      </c>
      <c r="I88" t="s">
        <v>2761</v>
      </c>
    </row>
    <row r="89" spans="3:9" x14ac:dyDescent="0.3">
      <c r="C89" s="36" t="str">
        <f t="shared" ca="1" si="4"/>
        <v xml:space="preserve">Innovation and Business Skills Australia </v>
      </c>
      <c r="D89" s="36" t="str">
        <f t="shared" ca="1" si="5"/>
        <v>ICA</v>
      </c>
      <c r="E89" t="s">
        <v>410</v>
      </c>
      <c r="F89" t="s">
        <v>1663</v>
      </c>
      <c r="G89">
        <v>28</v>
      </c>
      <c r="H89" s="36" t="s">
        <v>2620</v>
      </c>
      <c r="I89" t="s">
        <v>2761</v>
      </c>
    </row>
    <row r="90" spans="3:9" x14ac:dyDescent="0.3">
      <c r="C90" s="36" t="str">
        <f t="shared" ca="1" si="4"/>
        <v xml:space="preserve">Innovation and Business Skills Australia </v>
      </c>
      <c r="D90" s="36" t="str">
        <f t="shared" ca="1" si="5"/>
        <v>ICA</v>
      </c>
      <c r="E90" t="s">
        <v>382</v>
      </c>
      <c r="F90" t="s">
        <v>792</v>
      </c>
      <c r="G90">
        <v>2945</v>
      </c>
      <c r="H90" s="36" t="s">
        <v>2620</v>
      </c>
      <c r="I90" t="s">
        <v>2761</v>
      </c>
    </row>
    <row r="91" spans="3:9" x14ac:dyDescent="0.3">
      <c r="C91" s="36" t="str">
        <f t="shared" ca="1" si="4"/>
        <v xml:space="preserve">Innovation and Business Skills Australia </v>
      </c>
      <c r="D91" s="36" t="str">
        <f t="shared" ca="1" si="5"/>
        <v>ICP</v>
      </c>
      <c r="E91" t="s">
        <v>1969</v>
      </c>
      <c r="F91" t="s">
        <v>1970</v>
      </c>
      <c r="G91">
        <v>1</v>
      </c>
      <c r="H91" s="36" t="s">
        <v>2620</v>
      </c>
      <c r="I91" t="s">
        <v>2761</v>
      </c>
    </row>
    <row r="92" spans="3:9" x14ac:dyDescent="0.3">
      <c r="C92" s="36" t="str">
        <f t="shared" ca="1" si="4"/>
        <v xml:space="preserve">Innovation and Business Skills Australia </v>
      </c>
      <c r="D92" s="36" t="str">
        <f t="shared" ca="1" si="5"/>
        <v>ICT</v>
      </c>
      <c r="E92" t="s">
        <v>1570</v>
      </c>
      <c r="F92" t="s">
        <v>1569</v>
      </c>
      <c r="G92">
        <v>1</v>
      </c>
      <c r="H92" s="36" t="s">
        <v>2620</v>
      </c>
      <c r="I92" t="s">
        <v>2761</v>
      </c>
    </row>
    <row r="93" spans="3:9" x14ac:dyDescent="0.3">
      <c r="C93" s="36" t="str">
        <f t="shared" ca="1" si="4"/>
        <v>Manufacturing Skills Australia</v>
      </c>
      <c r="D93" s="36" t="str">
        <f t="shared" ca="1" si="5"/>
        <v>LMT</v>
      </c>
      <c r="E93" t="s">
        <v>516</v>
      </c>
      <c r="F93" t="s">
        <v>860</v>
      </c>
      <c r="G93">
        <v>13</v>
      </c>
      <c r="H93" s="36" t="s">
        <v>2620</v>
      </c>
      <c r="I93" t="s">
        <v>2761</v>
      </c>
    </row>
    <row r="94" spans="3:9" x14ac:dyDescent="0.3">
      <c r="C94" s="36" t="str">
        <f t="shared" ca="1" si="4"/>
        <v>Manufacturing Skills Australia</v>
      </c>
      <c r="D94" s="36" t="str">
        <f t="shared" ca="1" si="5"/>
        <v>LMT</v>
      </c>
      <c r="E94" t="s">
        <v>399</v>
      </c>
      <c r="F94" t="s">
        <v>753</v>
      </c>
      <c r="G94">
        <v>17</v>
      </c>
      <c r="H94" s="36" t="s">
        <v>2620</v>
      </c>
      <c r="I94" t="s">
        <v>2761</v>
      </c>
    </row>
    <row r="95" spans="3:9" x14ac:dyDescent="0.3">
      <c r="C95" s="36" t="str">
        <f t="shared" ca="1" si="4"/>
        <v>Transport and Logistics Skills Council Ltd</v>
      </c>
      <c r="D95" s="36" t="str">
        <f t="shared" ca="1" si="5"/>
        <v>MAR</v>
      </c>
      <c r="E95" t="s">
        <v>1820</v>
      </c>
      <c r="F95" t="s">
        <v>1819</v>
      </c>
      <c r="G95">
        <v>17</v>
      </c>
      <c r="H95" s="36" t="s">
        <v>2620</v>
      </c>
      <c r="I95" t="s">
        <v>2761</v>
      </c>
    </row>
    <row r="96" spans="3:9" x14ac:dyDescent="0.3">
      <c r="C96" s="36" t="str">
        <f t="shared" ca="1" si="4"/>
        <v>Transport and Logistics Skills Council Ltd</v>
      </c>
      <c r="D96" s="36" t="str">
        <f t="shared" ca="1" si="5"/>
        <v>MAR</v>
      </c>
      <c r="E96" t="s">
        <v>1644</v>
      </c>
      <c r="F96" t="s">
        <v>1643</v>
      </c>
      <c r="G96">
        <v>31</v>
      </c>
      <c r="H96" s="36" t="s">
        <v>2620</v>
      </c>
      <c r="I96" t="s">
        <v>2761</v>
      </c>
    </row>
    <row r="97" spans="3:9" x14ac:dyDescent="0.3">
      <c r="C97" s="36" t="str">
        <f t="shared" ca="1" si="4"/>
        <v>Manufacturing Skills Australia</v>
      </c>
      <c r="D97" s="36" t="str">
        <f t="shared" ca="1" si="5"/>
        <v>MEA</v>
      </c>
      <c r="E97" t="s">
        <v>533</v>
      </c>
      <c r="F97" t="s">
        <v>877</v>
      </c>
      <c r="G97">
        <v>32</v>
      </c>
      <c r="H97" s="36" t="s">
        <v>2620</v>
      </c>
      <c r="I97" t="s">
        <v>2761</v>
      </c>
    </row>
    <row r="98" spans="3:9" x14ac:dyDescent="0.3">
      <c r="C98" s="36" t="str">
        <f t="shared" ref="C98:C129" ca="1" si="6">VLOOKUP(E98,Key_B,3,FALSE)</f>
        <v>Manufacturing Skills Australia</v>
      </c>
      <c r="D98" s="36" t="str">
        <f t="shared" ref="D98:D129" ca="1" si="7">VLOOKUP(E98,Key_B,4,FALSE)</f>
        <v>MEM</v>
      </c>
      <c r="E98" t="s">
        <v>1851</v>
      </c>
      <c r="F98" t="s">
        <v>1850</v>
      </c>
      <c r="G98">
        <v>3304</v>
      </c>
      <c r="H98" s="36" t="s">
        <v>2620</v>
      </c>
      <c r="I98" t="s">
        <v>2761</v>
      </c>
    </row>
    <row r="99" spans="3:9" x14ac:dyDescent="0.3">
      <c r="C99" s="36" t="str">
        <f t="shared" ca="1" si="6"/>
        <v>Manufacturing Skills Australia</v>
      </c>
      <c r="D99" s="36" t="str">
        <f t="shared" ca="1" si="7"/>
        <v>MEM</v>
      </c>
      <c r="E99" t="s">
        <v>446</v>
      </c>
      <c r="F99" t="s">
        <v>799</v>
      </c>
      <c r="G99">
        <v>59</v>
      </c>
      <c r="H99" s="36" t="s">
        <v>2620</v>
      </c>
      <c r="I99" t="s">
        <v>2761</v>
      </c>
    </row>
    <row r="100" spans="3:9" x14ac:dyDescent="0.3">
      <c r="C100" s="36" t="str">
        <f t="shared" ca="1" si="6"/>
        <v>Manufacturing Skills Australia</v>
      </c>
      <c r="D100" s="36" t="str">
        <f t="shared" ca="1" si="7"/>
        <v>MEM</v>
      </c>
      <c r="E100" t="s">
        <v>559</v>
      </c>
      <c r="F100" t="s">
        <v>896</v>
      </c>
      <c r="G100">
        <v>8</v>
      </c>
      <c r="H100" s="36" t="s">
        <v>2620</v>
      </c>
      <c r="I100" t="s">
        <v>2761</v>
      </c>
    </row>
    <row r="101" spans="3:9" x14ac:dyDescent="0.3">
      <c r="C101" s="36" t="str">
        <f t="shared" ca="1" si="6"/>
        <v>Manufacturing Skills Australia</v>
      </c>
      <c r="D101" s="36" t="str">
        <f t="shared" ca="1" si="7"/>
        <v>MEM</v>
      </c>
      <c r="E101" t="s">
        <v>574</v>
      </c>
      <c r="F101" t="s">
        <v>908</v>
      </c>
      <c r="G101">
        <v>40</v>
      </c>
      <c r="H101" s="36" t="s">
        <v>2620</v>
      </c>
      <c r="I101" t="s">
        <v>2761</v>
      </c>
    </row>
    <row r="102" spans="3:9" x14ac:dyDescent="0.3">
      <c r="C102" s="36" t="str">
        <f t="shared" ca="1" si="6"/>
        <v>Manufacturing Skills Australia</v>
      </c>
      <c r="D102" s="36" t="str">
        <f t="shared" ca="1" si="7"/>
        <v>MEM</v>
      </c>
      <c r="E102" t="s">
        <v>498</v>
      </c>
      <c r="F102" t="s">
        <v>846</v>
      </c>
      <c r="G102">
        <v>27</v>
      </c>
      <c r="H102" s="36" t="s">
        <v>2620</v>
      </c>
      <c r="I102" t="s">
        <v>2761</v>
      </c>
    </row>
    <row r="103" spans="3:9" x14ac:dyDescent="0.3">
      <c r="C103" s="36" t="str">
        <f t="shared" ca="1" si="6"/>
        <v>Manufacturing Skills Australia</v>
      </c>
      <c r="D103" s="36" t="str">
        <f t="shared" ca="1" si="7"/>
        <v>MEM</v>
      </c>
      <c r="E103" t="s">
        <v>717</v>
      </c>
      <c r="F103" t="s">
        <v>1022</v>
      </c>
      <c r="G103">
        <v>1</v>
      </c>
      <c r="H103" s="36" t="s">
        <v>2620</v>
      </c>
      <c r="I103" t="s">
        <v>2761</v>
      </c>
    </row>
    <row r="104" spans="3:9" x14ac:dyDescent="0.3">
      <c r="C104" s="36" t="str">
        <f t="shared" ca="1" si="6"/>
        <v>Manufacturing Skills Australia</v>
      </c>
      <c r="D104" s="36" t="str">
        <f t="shared" ca="1" si="7"/>
        <v>MEM</v>
      </c>
      <c r="E104" t="s">
        <v>1395</v>
      </c>
      <c r="F104" t="s">
        <v>1394</v>
      </c>
      <c r="G104">
        <v>3</v>
      </c>
      <c r="H104" s="36" t="s">
        <v>2620</v>
      </c>
      <c r="I104" t="s">
        <v>2761</v>
      </c>
    </row>
    <row r="105" spans="3:9" x14ac:dyDescent="0.3">
      <c r="C105" s="36" t="str">
        <f t="shared" ca="1" si="6"/>
        <v>Manufacturing Skills Australia</v>
      </c>
      <c r="D105" s="36" t="str">
        <f t="shared" ca="1" si="7"/>
        <v>MSF</v>
      </c>
      <c r="E105" t="s">
        <v>392</v>
      </c>
      <c r="F105" t="s">
        <v>746</v>
      </c>
      <c r="G105">
        <v>449</v>
      </c>
      <c r="H105" s="36" t="s">
        <v>2620</v>
      </c>
      <c r="I105" t="s">
        <v>2761</v>
      </c>
    </row>
    <row r="106" spans="3:9" x14ac:dyDescent="0.3">
      <c r="C106" s="36" t="str">
        <f t="shared" ca="1" si="6"/>
        <v>Manufacturing Skills Australia</v>
      </c>
      <c r="D106" s="36" t="str">
        <f t="shared" ca="1" si="7"/>
        <v>MSF</v>
      </c>
      <c r="E106" t="s">
        <v>713</v>
      </c>
      <c r="F106" t="s">
        <v>1019</v>
      </c>
      <c r="G106">
        <v>1</v>
      </c>
      <c r="H106" s="36" t="s">
        <v>2620</v>
      </c>
      <c r="I106" t="s">
        <v>2761</v>
      </c>
    </row>
    <row r="107" spans="3:9" x14ac:dyDescent="0.3">
      <c r="C107" s="36" t="str">
        <f t="shared" ca="1" si="6"/>
        <v>Manufacturing Skills Australia</v>
      </c>
      <c r="D107" s="36" t="str">
        <f t="shared" ca="1" si="7"/>
        <v>MSF</v>
      </c>
      <c r="E107" t="s">
        <v>1435</v>
      </c>
      <c r="F107" t="s">
        <v>1434</v>
      </c>
      <c r="G107">
        <v>2</v>
      </c>
      <c r="H107" s="36" t="s">
        <v>2620</v>
      </c>
      <c r="I107" t="s">
        <v>2761</v>
      </c>
    </row>
    <row r="108" spans="3:9" x14ac:dyDescent="0.3">
      <c r="C108" s="36" t="str">
        <f t="shared" ca="1" si="6"/>
        <v>Manufacturing Skills Australia</v>
      </c>
      <c r="D108" s="36" t="str">
        <f t="shared" ca="1" si="7"/>
        <v>MSF</v>
      </c>
      <c r="E108" t="s">
        <v>555</v>
      </c>
      <c r="F108" t="s">
        <v>892</v>
      </c>
      <c r="G108">
        <v>4</v>
      </c>
      <c r="H108" s="36" t="s">
        <v>2620</v>
      </c>
      <c r="I108" t="s">
        <v>2761</v>
      </c>
    </row>
    <row r="109" spans="3:9" x14ac:dyDescent="0.3">
      <c r="C109" s="36" t="str">
        <f t="shared" ca="1" si="6"/>
        <v>Manufacturing Skills Australia</v>
      </c>
      <c r="D109" s="36" t="str">
        <f t="shared" ca="1" si="7"/>
        <v>MSL</v>
      </c>
      <c r="E109" t="s">
        <v>431</v>
      </c>
      <c r="F109" t="s">
        <v>783</v>
      </c>
      <c r="G109">
        <v>14</v>
      </c>
      <c r="H109" s="36" t="s">
        <v>2620</v>
      </c>
      <c r="I109" t="s">
        <v>2761</v>
      </c>
    </row>
    <row r="110" spans="3:9" x14ac:dyDescent="0.3">
      <c r="C110" s="36" t="str">
        <f t="shared" ca="1" si="6"/>
        <v>Agrifoods</v>
      </c>
      <c r="D110" s="36" t="str">
        <f t="shared" ca="1" si="7"/>
        <v>MTM</v>
      </c>
      <c r="E110" t="s">
        <v>1640</v>
      </c>
      <c r="F110" t="s">
        <v>1025</v>
      </c>
      <c r="G110">
        <v>4</v>
      </c>
      <c r="H110" s="36" t="s">
        <v>2620</v>
      </c>
      <c r="I110" t="s">
        <v>2761</v>
      </c>
    </row>
    <row r="111" spans="3:9" x14ac:dyDescent="0.3">
      <c r="C111" s="36" t="str">
        <f t="shared" ca="1" si="6"/>
        <v>Agrifoods</v>
      </c>
      <c r="D111" s="36" t="str">
        <f t="shared" ca="1" si="7"/>
        <v>MTM</v>
      </c>
      <c r="E111" t="s">
        <v>564</v>
      </c>
      <c r="F111" t="s">
        <v>899</v>
      </c>
      <c r="G111">
        <v>12</v>
      </c>
      <c r="H111" s="36" t="s">
        <v>2620</v>
      </c>
      <c r="I111" t="s">
        <v>2761</v>
      </c>
    </row>
    <row r="112" spans="3:9" x14ac:dyDescent="0.3">
      <c r="C112" s="36" t="str">
        <f t="shared" ca="1" si="6"/>
        <v>Government Skills Australia</v>
      </c>
      <c r="D112" s="36" t="str">
        <f t="shared" ca="1" si="7"/>
        <v>NWP</v>
      </c>
      <c r="E112" t="s">
        <v>1552</v>
      </c>
      <c r="F112" t="s">
        <v>1551</v>
      </c>
      <c r="G112">
        <v>2</v>
      </c>
      <c r="H112" s="36" t="s">
        <v>2620</v>
      </c>
      <c r="I112" t="s">
        <v>2761</v>
      </c>
    </row>
    <row r="113" spans="3:9" x14ac:dyDescent="0.3">
      <c r="C113" s="36" t="str">
        <f t="shared" ca="1" si="6"/>
        <v>Government Skills Australia</v>
      </c>
      <c r="D113" s="36" t="str">
        <f t="shared" ca="1" si="7"/>
        <v>PUA</v>
      </c>
      <c r="E113" t="s">
        <v>601</v>
      </c>
      <c r="F113" t="s">
        <v>933</v>
      </c>
      <c r="G113">
        <v>7</v>
      </c>
      <c r="H113" s="36" t="s">
        <v>2620</v>
      </c>
      <c r="I113" t="s">
        <v>2761</v>
      </c>
    </row>
    <row r="114" spans="3:9" x14ac:dyDescent="0.3">
      <c r="C114" s="36" t="str">
        <f t="shared" ca="1" si="6"/>
        <v>Agrifoods</v>
      </c>
      <c r="D114" s="36" t="str">
        <f t="shared" ca="1" si="7"/>
        <v>RGR</v>
      </c>
      <c r="E114" t="s">
        <v>526</v>
      </c>
      <c r="F114" t="s">
        <v>870</v>
      </c>
      <c r="G114">
        <v>1</v>
      </c>
      <c r="H114" s="36" t="s">
        <v>2620</v>
      </c>
      <c r="I114" t="s">
        <v>2761</v>
      </c>
    </row>
    <row r="115" spans="3:9" x14ac:dyDescent="0.3">
      <c r="C115" s="36" t="str">
        <f t="shared" ca="1" si="6"/>
        <v>Skills DMC</v>
      </c>
      <c r="D115" s="36" t="str">
        <f t="shared" ca="1" si="7"/>
        <v>RII</v>
      </c>
      <c r="E115" t="s">
        <v>1608</v>
      </c>
      <c r="F115" t="s">
        <v>1607</v>
      </c>
      <c r="G115">
        <v>27</v>
      </c>
      <c r="H115" s="36" t="s">
        <v>2620</v>
      </c>
      <c r="I115" t="s">
        <v>2761</v>
      </c>
    </row>
    <row r="116" spans="3:9" x14ac:dyDescent="0.3">
      <c r="C116" s="36" t="str">
        <f t="shared" ca="1" si="6"/>
        <v>Skills DMC</v>
      </c>
      <c r="D116" s="36" t="str">
        <f t="shared" ca="1" si="7"/>
        <v>RII</v>
      </c>
      <c r="E116" t="s">
        <v>1736</v>
      </c>
      <c r="F116" t="s">
        <v>879</v>
      </c>
      <c r="G116">
        <v>3</v>
      </c>
      <c r="H116" s="36" t="s">
        <v>2620</v>
      </c>
      <c r="I116" t="s">
        <v>2761</v>
      </c>
    </row>
    <row r="117" spans="3:9" x14ac:dyDescent="0.3">
      <c r="C117" s="36" t="str">
        <f t="shared" ca="1" si="6"/>
        <v>Agrifoods</v>
      </c>
      <c r="D117" s="36" t="str">
        <f t="shared" ca="1" si="7"/>
        <v>SFI</v>
      </c>
      <c r="E117" t="s">
        <v>1764</v>
      </c>
      <c r="F117" t="s">
        <v>1763</v>
      </c>
      <c r="G117">
        <v>23</v>
      </c>
      <c r="H117" s="36" t="s">
        <v>2620</v>
      </c>
      <c r="I117" t="s">
        <v>2761</v>
      </c>
    </row>
    <row r="118" spans="3:9" x14ac:dyDescent="0.3">
      <c r="C118" s="36" t="str">
        <f t="shared" ca="1" si="6"/>
        <v>Service Skills Australia</v>
      </c>
      <c r="D118" s="36" t="str">
        <f t="shared" ca="1" si="7"/>
        <v>SFL</v>
      </c>
      <c r="E118" t="s">
        <v>632</v>
      </c>
      <c r="F118" t="s">
        <v>960</v>
      </c>
      <c r="G118">
        <v>60</v>
      </c>
      <c r="H118" s="36" t="s">
        <v>2620</v>
      </c>
      <c r="I118" t="s">
        <v>2761</v>
      </c>
    </row>
    <row r="119" spans="3:9" x14ac:dyDescent="0.3">
      <c r="C119" s="36" t="str">
        <f t="shared" ca="1" si="6"/>
        <v>Service Skills Australia</v>
      </c>
      <c r="D119" s="36" t="str">
        <f t="shared" ca="1" si="7"/>
        <v>SIB</v>
      </c>
      <c r="E119" t="s">
        <v>389</v>
      </c>
      <c r="F119" t="s">
        <v>1604</v>
      </c>
      <c r="G119">
        <v>1079</v>
      </c>
      <c r="H119" s="36" t="s">
        <v>2620</v>
      </c>
      <c r="I119" t="s">
        <v>2761</v>
      </c>
    </row>
    <row r="120" spans="3:9" x14ac:dyDescent="0.3">
      <c r="C120" s="36" t="str">
        <f t="shared" ca="1" si="6"/>
        <v>Service Skills Australia</v>
      </c>
      <c r="D120" s="36" t="str">
        <f t="shared" ca="1" si="7"/>
        <v>SIB</v>
      </c>
      <c r="E120" t="s">
        <v>471</v>
      </c>
      <c r="F120" t="s">
        <v>821</v>
      </c>
      <c r="G120">
        <v>108</v>
      </c>
      <c r="H120" s="36" t="s">
        <v>2620</v>
      </c>
      <c r="I120" t="s">
        <v>2761</v>
      </c>
    </row>
    <row r="121" spans="3:9" x14ac:dyDescent="0.3">
      <c r="C121" s="36" t="str">
        <f t="shared" ca="1" si="6"/>
        <v>Service Skills Australia</v>
      </c>
      <c r="D121" s="36" t="str">
        <f t="shared" ca="1" si="7"/>
        <v>SIB</v>
      </c>
      <c r="E121" t="s">
        <v>529</v>
      </c>
      <c r="F121" t="s">
        <v>873</v>
      </c>
      <c r="G121">
        <v>285</v>
      </c>
      <c r="H121" s="36" t="s">
        <v>2620</v>
      </c>
      <c r="I121" t="s">
        <v>2761</v>
      </c>
    </row>
    <row r="122" spans="3:9" x14ac:dyDescent="0.3">
      <c r="C122" s="36" t="str">
        <f t="shared" ca="1" si="6"/>
        <v>Service Skills Australia</v>
      </c>
      <c r="D122" s="36" t="str">
        <f t="shared" ca="1" si="7"/>
        <v>SIH</v>
      </c>
      <c r="E122" t="s">
        <v>385</v>
      </c>
      <c r="F122" t="s">
        <v>740</v>
      </c>
      <c r="G122">
        <v>931</v>
      </c>
      <c r="H122" s="36" t="s">
        <v>2620</v>
      </c>
      <c r="I122" t="s">
        <v>2761</v>
      </c>
    </row>
    <row r="123" spans="3:9" x14ac:dyDescent="0.3">
      <c r="C123" s="36" t="str">
        <f t="shared" ca="1" si="6"/>
        <v>Service Skills Australia</v>
      </c>
      <c r="D123" s="36" t="str">
        <f t="shared" ca="1" si="7"/>
        <v>SIH</v>
      </c>
      <c r="E123" t="s">
        <v>428</v>
      </c>
      <c r="F123" t="s">
        <v>780</v>
      </c>
      <c r="G123">
        <v>60</v>
      </c>
      <c r="H123" s="36" t="s">
        <v>2620</v>
      </c>
      <c r="I123" t="s">
        <v>2761</v>
      </c>
    </row>
    <row r="124" spans="3:9" x14ac:dyDescent="0.3">
      <c r="C124" s="36" t="str">
        <f t="shared" ca="1" si="6"/>
        <v>Service Skills Australia</v>
      </c>
      <c r="D124" s="36" t="str">
        <f t="shared" ca="1" si="7"/>
        <v>SIR</v>
      </c>
      <c r="E124" t="s">
        <v>618</v>
      </c>
      <c r="F124" t="s">
        <v>948</v>
      </c>
      <c r="G124">
        <v>64</v>
      </c>
      <c r="H124" s="36" t="s">
        <v>2620</v>
      </c>
      <c r="I124" t="s">
        <v>2761</v>
      </c>
    </row>
    <row r="125" spans="3:9" x14ac:dyDescent="0.3">
      <c r="C125" s="36" t="str">
        <f t="shared" ca="1" si="6"/>
        <v>Service Skills Australia</v>
      </c>
      <c r="D125" s="36" t="str">
        <f t="shared" ca="1" si="7"/>
        <v>SIR</v>
      </c>
      <c r="E125" t="s">
        <v>404</v>
      </c>
      <c r="F125" t="s">
        <v>758</v>
      </c>
      <c r="G125">
        <v>4309</v>
      </c>
      <c r="H125" s="36" t="s">
        <v>2620</v>
      </c>
      <c r="I125" t="s">
        <v>2761</v>
      </c>
    </row>
    <row r="126" spans="3:9" x14ac:dyDescent="0.3">
      <c r="C126" s="36" t="str">
        <f t="shared" ca="1" si="6"/>
        <v>Service Skills Australia</v>
      </c>
      <c r="D126" s="36" t="str">
        <f t="shared" ca="1" si="7"/>
        <v>SIR</v>
      </c>
      <c r="E126" t="s">
        <v>414</v>
      </c>
      <c r="F126" t="s">
        <v>767</v>
      </c>
      <c r="G126">
        <v>277</v>
      </c>
      <c r="H126" s="36" t="s">
        <v>2620</v>
      </c>
      <c r="I126" t="s">
        <v>2761</v>
      </c>
    </row>
    <row r="127" spans="3:9" x14ac:dyDescent="0.3">
      <c r="C127" s="36" t="str">
        <f t="shared" ca="1" si="6"/>
        <v>Service Skills Australia</v>
      </c>
      <c r="D127" s="36" t="str">
        <f t="shared" ca="1" si="7"/>
        <v>SIS</v>
      </c>
      <c r="E127" t="s">
        <v>1997</v>
      </c>
      <c r="F127" t="s">
        <v>2629</v>
      </c>
      <c r="G127">
        <v>167</v>
      </c>
      <c r="H127" s="36" t="s">
        <v>2620</v>
      </c>
      <c r="I127" t="s">
        <v>2761</v>
      </c>
    </row>
    <row r="128" spans="3:9" x14ac:dyDescent="0.3">
      <c r="C128" s="36" t="str">
        <f t="shared" ca="1" si="6"/>
        <v>Service Skills Australia</v>
      </c>
      <c r="D128" s="36" t="str">
        <f t="shared" ca="1" si="7"/>
        <v>SIS</v>
      </c>
      <c r="E128" t="s">
        <v>1731</v>
      </c>
      <c r="F128" t="s">
        <v>1729</v>
      </c>
      <c r="G128">
        <v>13</v>
      </c>
      <c r="H128" s="36" t="s">
        <v>2620</v>
      </c>
      <c r="I128" t="s">
        <v>2761</v>
      </c>
    </row>
    <row r="129" spans="3:9" x14ac:dyDescent="0.3">
      <c r="C129" s="36" t="str">
        <f t="shared" ca="1" si="6"/>
        <v>Service Skills Australia</v>
      </c>
      <c r="D129" s="36" t="str">
        <f t="shared" ca="1" si="7"/>
        <v>SIS</v>
      </c>
      <c r="E129" t="s">
        <v>1730</v>
      </c>
      <c r="F129" t="s">
        <v>1729</v>
      </c>
      <c r="G129">
        <v>1</v>
      </c>
      <c r="H129" s="36" t="s">
        <v>2620</v>
      </c>
      <c r="I129" t="s">
        <v>2761</v>
      </c>
    </row>
    <row r="130" spans="3:9" x14ac:dyDescent="0.3">
      <c r="C130" s="36" t="str">
        <f t="shared" ref="C130:C165" ca="1" si="8">VLOOKUP(E130,Key_B,3,FALSE)</f>
        <v>Service Skills Australia</v>
      </c>
      <c r="D130" s="36" t="str">
        <f t="shared" ref="D130:D161" ca="1" si="9">VLOOKUP(E130,Key_B,4,FALSE)</f>
        <v>SIS</v>
      </c>
      <c r="E130" t="s">
        <v>547</v>
      </c>
      <c r="F130" t="s">
        <v>747</v>
      </c>
      <c r="G130">
        <v>16</v>
      </c>
      <c r="H130" s="36" t="s">
        <v>2620</v>
      </c>
      <c r="I130" t="s">
        <v>2761</v>
      </c>
    </row>
    <row r="131" spans="3:9" x14ac:dyDescent="0.3">
      <c r="C131" s="36" t="str">
        <f t="shared" ca="1" si="8"/>
        <v>Service Skills Australia</v>
      </c>
      <c r="D131" s="36" t="str">
        <f t="shared" ca="1" si="9"/>
        <v>SIS</v>
      </c>
      <c r="E131" t="s">
        <v>393</v>
      </c>
      <c r="F131" t="s">
        <v>747</v>
      </c>
      <c r="G131">
        <v>824</v>
      </c>
      <c r="H131" s="36" t="s">
        <v>2620</v>
      </c>
      <c r="I131" t="s">
        <v>2761</v>
      </c>
    </row>
    <row r="132" spans="3:9" x14ac:dyDescent="0.3">
      <c r="C132" s="36" t="str">
        <f t="shared" ca="1" si="8"/>
        <v>Service Skills Australia</v>
      </c>
      <c r="D132" s="36" t="str">
        <f t="shared" ca="1" si="9"/>
        <v>SIS</v>
      </c>
      <c r="E132" t="s">
        <v>1583</v>
      </c>
      <c r="F132" t="s">
        <v>739</v>
      </c>
      <c r="G132">
        <v>3</v>
      </c>
      <c r="H132" s="36" t="s">
        <v>2620</v>
      </c>
      <c r="I132" t="s">
        <v>2761</v>
      </c>
    </row>
    <row r="133" spans="3:9" x14ac:dyDescent="0.3">
      <c r="C133" s="36" t="str">
        <f t="shared" ca="1" si="8"/>
        <v>Service Skills Australia</v>
      </c>
      <c r="D133" s="36" t="str">
        <f t="shared" ca="1" si="9"/>
        <v>SIS</v>
      </c>
      <c r="E133" t="s">
        <v>384</v>
      </c>
      <c r="F133" t="s">
        <v>739</v>
      </c>
      <c r="G133">
        <v>117</v>
      </c>
      <c r="H133" s="36" t="s">
        <v>2620</v>
      </c>
      <c r="I133" t="s">
        <v>2761</v>
      </c>
    </row>
    <row r="134" spans="3:9" x14ac:dyDescent="0.3">
      <c r="C134" s="36" t="str">
        <f t="shared" ca="1" si="8"/>
        <v>Service Skills Australia</v>
      </c>
      <c r="D134" s="36" t="str">
        <f t="shared" ca="1" si="9"/>
        <v>SIS</v>
      </c>
      <c r="E134" t="s">
        <v>1587</v>
      </c>
      <c r="F134" t="s">
        <v>1586</v>
      </c>
      <c r="G134">
        <v>75</v>
      </c>
      <c r="H134" s="36" t="s">
        <v>2620</v>
      </c>
      <c r="I134" t="s">
        <v>2761</v>
      </c>
    </row>
    <row r="135" spans="3:9" x14ac:dyDescent="0.3">
      <c r="C135" s="36" t="str">
        <f t="shared" ca="1" si="8"/>
        <v>Service Skills Australia</v>
      </c>
      <c r="D135" s="36" t="str">
        <f t="shared" ca="1" si="9"/>
        <v>SIS</v>
      </c>
      <c r="E135" t="s">
        <v>1584</v>
      </c>
      <c r="F135" t="s">
        <v>1004</v>
      </c>
      <c r="G135">
        <v>1</v>
      </c>
      <c r="H135" s="36" t="s">
        <v>2620</v>
      </c>
      <c r="I135" t="s">
        <v>2761</v>
      </c>
    </row>
    <row r="136" spans="3:9" x14ac:dyDescent="0.3">
      <c r="C136" s="36" t="str">
        <f t="shared" ca="1" si="8"/>
        <v>Service Skills Australia</v>
      </c>
      <c r="D136" s="36" t="str">
        <f t="shared" ca="1" si="9"/>
        <v>SIS</v>
      </c>
      <c r="E136" t="s">
        <v>698</v>
      </c>
      <c r="F136" t="s">
        <v>1004</v>
      </c>
      <c r="G136">
        <v>2099</v>
      </c>
      <c r="H136" s="36" t="s">
        <v>2620</v>
      </c>
      <c r="I136" t="s">
        <v>2761</v>
      </c>
    </row>
    <row r="137" spans="3:9" x14ac:dyDescent="0.3">
      <c r="C137" s="36" t="str">
        <f t="shared" ca="1" si="8"/>
        <v>Service Skills Australia</v>
      </c>
      <c r="D137" s="36" t="str">
        <f t="shared" ca="1" si="9"/>
        <v>SIS</v>
      </c>
      <c r="E137" t="s">
        <v>511</v>
      </c>
      <c r="F137" t="s">
        <v>757</v>
      </c>
      <c r="G137">
        <v>20</v>
      </c>
      <c r="H137" s="36" t="s">
        <v>2620</v>
      </c>
      <c r="I137" t="s">
        <v>2761</v>
      </c>
    </row>
    <row r="138" spans="3:9" x14ac:dyDescent="0.3">
      <c r="C138" s="36" t="str">
        <f t="shared" ca="1" si="8"/>
        <v>Service Skills Australia</v>
      </c>
      <c r="D138" s="36" t="str">
        <f t="shared" ca="1" si="9"/>
        <v>SIS</v>
      </c>
      <c r="E138" t="s">
        <v>403</v>
      </c>
      <c r="F138" t="s">
        <v>757</v>
      </c>
      <c r="G138">
        <v>984</v>
      </c>
      <c r="H138" s="36" t="s">
        <v>2620</v>
      </c>
      <c r="I138" t="s">
        <v>2761</v>
      </c>
    </row>
    <row r="139" spans="3:9" x14ac:dyDescent="0.3">
      <c r="C139" s="36" t="str">
        <f t="shared" ca="1" si="8"/>
        <v>Service Skills Australia</v>
      </c>
      <c r="D139" s="36" t="str">
        <f t="shared" ca="1" si="9"/>
        <v>SIS</v>
      </c>
      <c r="E139" t="s">
        <v>2630</v>
      </c>
      <c r="F139" t="s">
        <v>2631</v>
      </c>
      <c r="G139">
        <v>1</v>
      </c>
      <c r="H139" s="36" t="s">
        <v>2620</v>
      </c>
      <c r="I139" t="s">
        <v>2761</v>
      </c>
    </row>
    <row r="140" spans="3:9" x14ac:dyDescent="0.3">
      <c r="C140" s="36" t="str">
        <f t="shared" ca="1" si="8"/>
        <v>Service Skills Australia</v>
      </c>
      <c r="D140" s="36" t="str">
        <f t="shared" ca="1" si="9"/>
        <v>SIT</v>
      </c>
      <c r="E140" t="s">
        <v>563</v>
      </c>
      <c r="F140" t="s">
        <v>893</v>
      </c>
      <c r="G140">
        <v>8759</v>
      </c>
      <c r="H140" s="36" t="s">
        <v>2620</v>
      </c>
      <c r="I140" t="s">
        <v>2761</v>
      </c>
    </row>
    <row r="141" spans="3:9" x14ac:dyDescent="0.3">
      <c r="C141" s="36" t="str">
        <f t="shared" ca="1" si="8"/>
        <v>Service Skills Australia</v>
      </c>
      <c r="D141" s="36" t="str">
        <f t="shared" ca="1" si="9"/>
        <v>SIT</v>
      </c>
      <c r="E141" t="s">
        <v>561</v>
      </c>
      <c r="F141" t="s">
        <v>898</v>
      </c>
      <c r="G141">
        <v>10420</v>
      </c>
      <c r="H141" s="36" t="s">
        <v>2620</v>
      </c>
      <c r="I141" t="s">
        <v>2761</v>
      </c>
    </row>
    <row r="142" spans="3:9" x14ac:dyDescent="0.3">
      <c r="C142" s="36" t="str">
        <f t="shared" ca="1" si="8"/>
        <v>Service Skills Australia</v>
      </c>
      <c r="D142" s="36" t="str">
        <f t="shared" ca="1" si="9"/>
        <v>SIT</v>
      </c>
      <c r="E142" t="s">
        <v>1999</v>
      </c>
      <c r="F142" t="s">
        <v>2000</v>
      </c>
      <c r="G142">
        <v>1</v>
      </c>
      <c r="H142" s="36" t="s">
        <v>2620</v>
      </c>
      <c r="I142" t="s">
        <v>2761</v>
      </c>
    </row>
    <row r="143" spans="3:9" x14ac:dyDescent="0.3">
      <c r="C143" s="36" t="str">
        <f t="shared" ca="1" si="8"/>
        <v>Service Skills Australia</v>
      </c>
      <c r="D143" s="36" t="str">
        <f t="shared" ca="1" si="9"/>
        <v>SIT</v>
      </c>
      <c r="E143" t="s">
        <v>425</v>
      </c>
      <c r="F143" t="s">
        <v>777</v>
      </c>
      <c r="G143">
        <v>780</v>
      </c>
      <c r="H143" s="36" t="s">
        <v>2620</v>
      </c>
      <c r="I143" t="s">
        <v>2761</v>
      </c>
    </row>
    <row r="144" spans="3:9" x14ac:dyDescent="0.3">
      <c r="C144" s="36" t="str">
        <f t="shared" ca="1" si="8"/>
        <v>Service Skills Australia</v>
      </c>
      <c r="D144" s="36" t="str">
        <f t="shared" ca="1" si="9"/>
        <v>SIT</v>
      </c>
      <c r="E144" t="s">
        <v>419</v>
      </c>
      <c r="F144" t="s">
        <v>772</v>
      </c>
      <c r="G144">
        <v>556</v>
      </c>
      <c r="H144" s="36" t="s">
        <v>2620</v>
      </c>
      <c r="I144" t="s">
        <v>2761</v>
      </c>
    </row>
    <row r="145" spans="3:9" x14ac:dyDescent="0.3">
      <c r="C145" s="36" t="str">
        <f t="shared" ca="1" si="8"/>
        <v>Service Skills Australia</v>
      </c>
      <c r="D145" s="36" t="str">
        <f t="shared" ca="1" si="9"/>
        <v>SIT</v>
      </c>
      <c r="E145" t="s">
        <v>455</v>
      </c>
      <c r="F145" t="s">
        <v>807</v>
      </c>
      <c r="G145">
        <v>69</v>
      </c>
      <c r="H145" s="36" t="s">
        <v>2620</v>
      </c>
      <c r="I145" t="s">
        <v>2761</v>
      </c>
    </row>
    <row r="146" spans="3:9" x14ac:dyDescent="0.3">
      <c r="C146" s="36" t="str">
        <f t="shared" ca="1" si="8"/>
        <v>Service Skills Australia</v>
      </c>
      <c r="D146" s="36" t="str">
        <f t="shared" ca="1" si="9"/>
        <v>SIT</v>
      </c>
      <c r="E146" t="s">
        <v>373</v>
      </c>
      <c r="F146" t="s">
        <v>729</v>
      </c>
      <c r="G146">
        <v>49</v>
      </c>
      <c r="H146" s="36" t="s">
        <v>2620</v>
      </c>
      <c r="I146" t="s">
        <v>2761</v>
      </c>
    </row>
    <row r="147" spans="3:9" x14ac:dyDescent="0.3">
      <c r="C147" s="36" t="str">
        <f t="shared" ca="1" si="8"/>
        <v>Service Skills Australia</v>
      </c>
      <c r="D147" s="36" t="str">
        <f t="shared" ca="1" si="9"/>
        <v>SIT</v>
      </c>
      <c r="E147" t="s">
        <v>527</v>
      </c>
      <c r="F147" t="s">
        <v>871</v>
      </c>
      <c r="G147">
        <v>58</v>
      </c>
      <c r="H147" s="36" t="s">
        <v>2620</v>
      </c>
      <c r="I147" t="s">
        <v>2761</v>
      </c>
    </row>
    <row r="148" spans="3:9" x14ac:dyDescent="0.3">
      <c r="C148" s="36" t="str">
        <f t="shared" ca="1" si="8"/>
        <v>Transport and Logistics Skills Council Ltd</v>
      </c>
      <c r="D148" s="36" t="str">
        <f t="shared" ca="1" si="9"/>
        <v>TLI</v>
      </c>
      <c r="E148" t="s">
        <v>1614</v>
      </c>
      <c r="F148" t="s">
        <v>1613</v>
      </c>
      <c r="G148">
        <v>1</v>
      </c>
      <c r="H148" s="36" t="s">
        <v>2620</v>
      </c>
      <c r="I148" t="s">
        <v>2761</v>
      </c>
    </row>
    <row r="149" spans="3:9" x14ac:dyDescent="0.3">
      <c r="C149" s="36" t="str">
        <f t="shared" ca="1" si="8"/>
        <v>Transport and Logistics Skills Council Ltd</v>
      </c>
      <c r="D149" s="36" t="str">
        <f t="shared" ca="1" si="9"/>
        <v>TLI</v>
      </c>
      <c r="E149" t="s">
        <v>438</v>
      </c>
      <c r="F149" t="s">
        <v>2632</v>
      </c>
      <c r="G149">
        <v>50</v>
      </c>
      <c r="H149" s="36" t="s">
        <v>2620</v>
      </c>
      <c r="I149" t="s">
        <v>2761</v>
      </c>
    </row>
    <row r="150" spans="3:9" x14ac:dyDescent="0.3">
      <c r="C150" s="36" t="str">
        <f t="shared" ca="1" si="8"/>
        <v>Transport and Logistics Skills Council Ltd</v>
      </c>
      <c r="D150" s="36" t="str">
        <f t="shared" ca="1" si="9"/>
        <v>TLI</v>
      </c>
      <c r="E150" t="s">
        <v>1652</v>
      </c>
      <c r="F150" t="s">
        <v>1651</v>
      </c>
      <c r="G150">
        <v>2</v>
      </c>
      <c r="H150" s="36" t="s">
        <v>2620</v>
      </c>
      <c r="I150" t="s">
        <v>2761</v>
      </c>
    </row>
    <row r="151" spans="3:9" x14ac:dyDescent="0.3">
      <c r="C151" s="36" t="str">
        <f t="shared" ca="1" si="8"/>
        <v>Energy Skills Australia</v>
      </c>
      <c r="D151" s="36" t="str">
        <f t="shared" ca="1" si="9"/>
        <v>UEE</v>
      </c>
      <c r="E151" t="s">
        <v>501</v>
      </c>
      <c r="F151" t="s">
        <v>849</v>
      </c>
      <c r="G151">
        <v>56</v>
      </c>
      <c r="H151" s="36" t="s">
        <v>2620</v>
      </c>
      <c r="I151" t="s">
        <v>2761</v>
      </c>
    </row>
    <row r="152" spans="3:9" x14ac:dyDescent="0.3">
      <c r="C152" s="36" t="str">
        <f t="shared" ca="1" si="8"/>
        <v>Energy Skills Australia</v>
      </c>
      <c r="D152" s="36" t="str">
        <f t="shared" ca="1" si="9"/>
        <v>UEE</v>
      </c>
      <c r="E152" t="s">
        <v>395</v>
      </c>
      <c r="F152" t="s">
        <v>749</v>
      </c>
      <c r="G152">
        <v>1111</v>
      </c>
      <c r="H152" s="36" t="s">
        <v>2620</v>
      </c>
      <c r="I152" t="s">
        <v>2761</v>
      </c>
    </row>
    <row r="153" spans="3:9" x14ac:dyDescent="0.3">
      <c r="C153" s="36" t="str">
        <f t="shared" ca="1" si="8"/>
        <v>Energy Skills Australia</v>
      </c>
      <c r="D153" s="36" t="str">
        <f t="shared" ca="1" si="9"/>
        <v>UEE</v>
      </c>
      <c r="E153" t="s">
        <v>1575</v>
      </c>
      <c r="F153" t="s">
        <v>1574</v>
      </c>
      <c r="G153">
        <v>10</v>
      </c>
      <c r="H153" s="36" t="s">
        <v>2620</v>
      </c>
      <c r="I153" t="s">
        <v>2761</v>
      </c>
    </row>
    <row r="154" spans="3:9" x14ac:dyDescent="0.3">
      <c r="C154" s="36" t="str">
        <f t="shared" ca="1" si="8"/>
        <v>Energy Skills Australia</v>
      </c>
      <c r="D154" s="36" t="str">
        <f t="shared" ca="1" si="9"/>
        <v>UEE</v>
      </c>
      <c r="E154" t="s">
        <v>466</v>
      </c>
      <c r="F154" t="s">
        <v>817</v>
      </c>
      <c r="G154">
        <v>68</v>
      </c>
      <c r="H154" s="36" t="s">
        <v>2620</v>
      </c>
      <c r="I154" t="s">
        <v>2761</v>
      </c>
    </row>
    <row r="155" spans="3:9" x14ac:dyDescent="0.3">
      <c r="C155" s="36" t="str">
        <f t="shared" ca="1" si="8"/>
        <v>Energy Skills Australia</v>
      </c>
      <c r="D155" s="36" t="str">
        <f t="shared" ca="1" si="9"/>
        <v>UEE</v>
      </c>
      <c r="E155" t="s">
        <v>1447</v>
      </c>
      <c r="F155" t="s">
        <v>1446</v>
      </c>
      <c r="G155">
        <v>2</v>
      </c>
      <c r="H155" s="36" t="s">
        <v>2620</v>
      </c>
      <c r="I155" t="s">
        <v>2761</v>
      </c>
    </row>
    <row r="156" spans="3:9" x14ac:dyDescent="0.3">
      <c r="C156" s="36" t="str">
        <f t="shared" ca="1" si="8"/>
        <v>Energy Skills Australia</v>
      </c>
      <c r="D156" s="36" t="str">
        <f t="shared" ca="1" si="9"/>
        <v>UEE</v>
      </c>
      <c r="E156" t="s">
        <v>550</v>
      </c>
      <c r="F156" t="s">
        <v>1532</v>
      </c>
      <c r="G156">
        <v>6</v>
      </c>
      <c r="H156" s="36" t="s">
        <v>2620</v>
      </c>
      <c r="I156" t="s">
        <v>2761</v>
      </c>
    </row>
    <row r="157" spans="3:9" x14ac:dyDescent="0.3">
      <c r="C157" s="36" t="str">
        <f t="shared" ca="1" si="8"/>
        <v>Agrifoods</v>
      </c>
      <c r="D157" s="36" t="str">
        <f t="shared" ca="1" si="9"/>
        <v>State Accredited</v>
      </c>
      <c r="E157" t="s">
        <v>2012</v>
      </c>
      <c r="F157" t="s">
        <v>2013</v>
      </c>
      <c r="G157">
        <v>65</v>
      </c>
      <c r="H157" s="36" t="s">
        <v>2620</v>
      </c>
      <c r="I157" t="s">
        <v>2761</v>
      </c>
    </row>
    <row r="158" spans="3:9" x14ac:dyDescent="0.3">
      <c r="C158" s="36" t="str">
        <f t="shared" ca="1" si="8"/>
        <v xml:space="preserve">Innovation and Business Skills Australia </v>
      </c>
      <c r="D158" s="36" t="str">
        <f t="shared" ca="1" si="9"/>
        <v>State Accredited</v>
      </c>
      <c r="E158" t="s">
        <v>2014</v>
      </c>
      <c r="F158" t="s">
        <v>2015</v>
      </c>
      <c r="G158">
        <v>42</v>
      </c>
      <c r="H158" s="36" t="s">
        <v>2620</v>
      </c>
      <c r="I158" t="s">
        <v>2761</v>
      </c>
    </row>
    <row r="159" spans="3:9" x14ac:dyDescent="0.3">
      <c r="C159" s="36" t="str">
        <f t="shared" ca="1" si="8"/>
        <v>State Accredited courses</v>
      </c>
      <c r="D159" s="36" t="str">
        <f t="shared" ca="1" si="9"/>
        <v>State Accredited</v>
      </c>
      <c r="E159" t="s">
        <v>472</v>
      </c>
      <c r="F159" t="s">
        <v>822</v>
      </c>
      <c r="G159">
        <v>35</v>
      </c>
      <c r="H159" s="36" t="s">
        <v>2620</v>
      </c>
      <c r="I159" t="s">
        <v>2761</v>
      </c>
    </row>
    <row r="160" spans="3:9" x14ac:dyDescent="0.3">
      <c r="C160" s="36" t="str">
        <f t="shared" ca="1" si="8"/>
        <v>Skills DMC</v>
      </c>
      <c r="D160" s="36" t="str">
        <f t="shared" ca="1" si="9"/>
        <v>State Accredited</v>
      </c>
      <c r="E160" t="s">
        <v>1921</v>
      </c>
      <c r="F160" t="s">
        <v>2633</v>
      </c>
      <c r="G160">
        <v>31</v>
      </c>
      <c r="H160" s="36" t="s">
        <v>2620</v>
      </c>
      <c r="I160" t="s">
        <v>2761</v>
      </c>
    </row>
    <row r="161" spans="3:9" x14ac:dyDescent="0.3">
      <c r="C161" s="36" t="str">
        <f t="shared" ca="1" si="8"/>
        <v>State Accredited courses</v>
      </c>
      <c r="D161" s="36" t="str">
        <f t="shared" ca="1" si="9"/>
        <v>State Accredited</v>
      </c>
      <c r="E161" t="s">
        <v>2634</v>
      </c>
      <c r="F161" t="s">
        <v>2635</v>
      </c>
      <c r="G161">
        <v>5</v>
      </c>
      <c r="H161" s="36" t="s">
        <v>2620</v>
      </c>
      <c r="I161" t="s">
        <v>2761</v>
      </c>
    </row>
    <row r="162" spans="3:9" x14ac:dyDescent="0.3">
      <c r="C162" s="36" t="str">
        <f t="shared" ca="1" si="8"/>
        <v>Agrifoods</v>
      </c>
      <c r="D162" s="36" t="str">
        <f t="shared" ref="D162:D165" ca="1" si="10">VLOOKUP(E162,Key_B,4,FALSE)</f>
        <v>State Accredited</v>
      </c>
      <c r="E162" t="s">
        <v>415</v>
      </c>
      <c r="F162" t="s">
        <v>768</v>
      </c>
      <c r="G162">
        <v>2</v>
      </c>
      <c r="H162" s="36" t="s">
        <v>2620</v>
      </c>
      <c r="I162" t="s">
        <v>2761</v>
      </c>
    </row>
    <row r="163" spans="3:9" x14ac:dyDescent="0.3">
      <c r="C163" s="36" t="str">
        <f t="shared" ca="1" si="8"/>
        <v>Manufacturing Skills Australia</v>
      </c>
      <c r="D163" s="36" t="str">
        <f t="shared" ca="1" si="10"/>
        <v>State Accredited</v>
      </c>
      <c r="E163" t="s">
        <v>631</v>
      </c>
      <c r="F163" t="s">
        <v>959</v>
      </c>
      <c r="G163">
        <v>34</v>
      </c>
      <c r="H163" s="36" t="s">
        <v>2620</v>
      </c>
      <c r="I163" t="s">
        <v>2761</v>
      </c>
    </row>
    <row r="164" spans="3:9" x14ac:dyDescent="0.3">
      <c r="C164" s="36" t="str">
        <f t="shared" ca="1" si="8"/>
        <v>Manufacturing Skills Australia</v>
      </c>
      <c r="D164" s="36" t="str">
        <f t="shared" ca="1" si="10"/>
        <v>State Accredited</v>
      </c>
      <c r="E164" t="s">
        <v>633</v>
      </c>
      <c r="F164" t="s">
        <v>961</v>
      </c>
      <c r="G164">
        <v>12</v>
      </c>
      <c r="H164" s="36" t="s">
        <v>2620</v>
      </c>
      <c r="I164" t="s">
        <v>2761</v>
      </c>
    </row>
    <row r="165" spans="3:9" x14ac:dyDescent="0.3">
      <c r="C165" s="36" t="str">
        <f t="shared" ca="1" si="8"/>
        <v>Manufacturing Skills Australia</v>
      </c>
      <c r="D165" s="36" t="str">
        <f t="shared" ca="1" si="10"/>
        <v>State Accredited</v>
      </c>
      <c r="E165" t="s">
        <v>606</v>
      </c>
      <c r="F165" t="s">
        <v>938</v>
      </c>
      <c r="G165">
        <v>16</v>
      </c>
      <c r="H165" s="36" t="s">
        <v>2620</v>
      </c>
      <c r="I165" t="s">
        <v>2761</v>
      </c>
    </row>
  </sheetData>
  <autoFilter ref="C1:I165"/>
  <mergeCells count="2">
    <mergeCell ref="A2:A20"/>
    <mergeCell ref="B2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Pivot Table</vt:lpstr>
      <vt:lpstr>Code Key</vt:lpstr>
      <vt:lpstr>Combo_Data</vt:lpstr>
      <vt:lpstr>VIC_rawold</vt:lpstr>
      <vt:lpstr>VIC_raw</vt:lpstr>
      <vt:lpstr>VIC_clean</vt:lpstr>
      <vt:lpstr>QLD_raw</vt:lpstr>
      <vt:lpstr>QLD_clean</vt:lpstr>
      <vt:lpstr>NSW_raw</vt:lpstr>
      <vt:lpstr>NSW_clean</vt:lpstr>
      <vt:lpstr>TAS_raw</vt:lpstr>
      <vt:lpstr>TAS_clean</vt:lpstr>
      <vt:lpstr>SA_raw</vt:lpstr>
      <vt:lpstr>SA_clean</vt:lpstr>
      <vt:lpstr>WA_raw</vt:lpstr>
      <vt:lpstr>WA_clean</vt:lpstr>
      <vt:lpstr>NT_raw</vt:lpstr>
      <vt:lpstr>NT_clean</vt:lpstr>
      <vt:lpstr>ACT_raw</vt:lpstr>
      <vt:lpstr>ACT_clean</vt:lpstr>
      <vt:lpstr>Top10_Quals</vt:lpstr>
      <vt:lpstr>Quals_Sorted</vt:lpstr>
      <vt:lpstr>Quals_Sorted!Criteria</vt:lpstr>
    </vt:vector>
  </TitlesOfParts>
  <Company>Victorian Curriculum and Assessment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Daryl J2</dc:creator>
  <cp:lastModifiedBy>Nicole Gazey</cp:lastModifiedBy>
  <dcterms:created xsi:type="dcterms:W3CDTF">2016-05-11T00:42:59Z</dcterms:created>
  <dcterms:modified xsi:type="dcterms:W3CDTF">2016-09-14T08:24:31Z</dcterms:modified>
</cp:coreProperties>
</file>